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82F921A4-BA95-4C8E-80F2-14DAB27A79E1}" xr6:coauthVersionLast="47" xr6:coauthVersionMax="47" xr10:uidLastSave="{00000000-0000-0000-0000-000000000000}"/>
  <bookViews>
    <workbookView xWindow="-108" yWindow="-108" windowWidth="23256" windowHeight="12456" xr2:uid="{214F05C8-E22B-4F50-A259-397B78827A04}"/>
  </bookViews>
  <sheets>
    <sheet name="4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I42" i="1" s="1"/>
  <c r="H3" i="1"/>
  <c r="H43" i="1" s="1"/>
  <c r="G3" i="1"/>
  <c r="G43" i="1" s="1"/>
  <c r="F3" i="1"/>
  <c r="F43" i="1" s="1"/>
  <c r="E3" i="1"/>
  <c r="E43" i="1" s="1"/>
  <c r="D3" i="1"/>
  <c r="D42" i="1" s="1"/>
  <c r="C3" i="1"/>
  <c r="C43" i="1" s="1"/>
  <c r="B3" i="1"/>
  <c r="B43" i="1" s="1"/>
  <c r="B42" i="1" l="1"/>
  <c r="C42" i="1"/>
  <c r="D43" i="1"/>
  <c r="E42" i="1"/>
  <c r="F42" i="1"/>
  <c r="G42" i="1"/>
  <c r="H42" i="1"/>
</calcChain>
</file>

<file path=xl/sharedStrings.xml><?xml version="1.0" encoding="utf-8"?>
<sst xmlns="http://schemas.openxmlformats.org/spreadsheetml/2006/main" count="45" uniqueCount="45">
  <si>
    <t>RATIO% REAL PROPERTY</t>
  </si>
  <si>
    <t>RATIO% PERSONAL PROP.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</si>
  <si>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</si>
  <si>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</si>
  <si>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</si>
  <si>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</si>
  <si>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</si>
  <si>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</si>
  <si>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</si>
  <si>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</si>
  <si>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</si>
  <si>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</si>
  <si>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</si>
  <si>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</si>
  <si>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</si>
  <si>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</si>
  <si>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</si>
  <si>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</si>
  <si>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</si>
  <si>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</si>
  <si>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</si>
  <si>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</si>
  <si>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</si>
  <si>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</si>
  <si>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</si>
  <si>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</si>
  <si>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</si>
  <si>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</si>
  <si>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</si>
  <si>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</si>
  <si>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</si>
  <si>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</si>
  <si>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</si>
  <si>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</si>
  <si>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</si>
  <si>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</si>
  <si>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</si>
  <si>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</si>
  <si>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</si>
  <si>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</si>
  <si>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</si>
  <si>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</si>
  <si>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MEAN</t>
  </si>
  <si>
    <t>MEDIAN</t>
  </si>
  <si>
    <t xml:space="preserve">  - Source for data is DOR Ratio Study Final Ratio - Assessed Value as a Percent of True and Fair Market Value.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</si>
</sst>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#,##0.0_);\(#,##0.0\)"/>
  </numFmts>
  <fonts count="6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0" fontId="3" fillId="0" borderId="0" xfId="2"/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3" fillId="0" borderId="11" xfId="1" applyFont="1" applyBorder="1"/>
    <xf numFmtId="165" fontId="3" fillId="0" borderId="12" xfId="3" applyNumberFormat="1" applyFont="1" applyFill="1" applyBorder="1" applyAlignment="1">
      <alignment horizontal="right"/>
    </xf>
    <xf numFmtId="165" fontId="3" fillId="0" borderId="13" xfId="3" applyNumberFormat="1" applyFont="1" applyFill="1" applyBorder="1" applyAlignment="1">
      <alignment horizontal="right"/>
    </xf>
    <xf numFmtId="165" fontId="3" fillId="0" borderId="14" xfId="3" applyNumberFormat="1" applyFont="1" applyFill="1" applyBorder="1" applyAlignment="1">
      <alignment horizontal="right"/>
    </xf>
    <xf numFmtId="164" fontId="3" fillId="0" borderId="7" xfId="1" applyFont="1" applyBorder="1"/>
    <xf numFmtId="165" fontId="3" fillId="0" borderId="15" xfId="3" applyNumberFormat="1" applyFont="1" applyFill="1" applyBorder="1" applyAlignment="1">
      <alignment horizontal="right"/>
    </xf>
    <xf numFmtId="165" fontId="3" fillId="0" borderId="16" xfId="3" applyNumberFormat="1" applyFont="1" applyFill="1" applyBorder="1" applyAlignment="1">
      <alignment horizontal="right"/>
    </xf>
    <xf numFmtId="165" fontId="3" fillId="0" borderId="17" xfId="3" applyNumberFormat="1" applyFont="1" applyFill="1" applyBorder="1" applyAlignment="1">
      <alignment horizontal="right"/>
    </xf>
    <xf numFmtId="164" fontId="4" fillId="2" borderId="18" xfId="1" applyFont="1" applyFill="1" applyBorder="1"/>
    <xf numFmtId="165" fontId="4" fillId="2" borderId="19" xfId="4" applyNumberFormat="1" applyFont="1" applyFill="1" applyBorder="1" applyAlignment="1">
      <alignment horizontal="right"/>
    </xf>
    <xf numFmtId="165" fontId="4" fillId="2" borderId="20" xfId="4" applyNumberFormat="1" applyFont="1" applyFill="1" applyBorder="1" applyAlignment="1">
      <alignment horizontal="right"/>
    </xf>
    <xf numFmtId="164" fontId="5" fillId="0" borderId="0" xfId="1" applyFont="1"/>
  </cellXfs>
  <cellStyles count="5">
    <cellStyle name="Comma 2" xfId="3" xr:uid="{BE7158A2-3AE8-4947-B1E8-97F04946FA4D}"/>
    <cellStyle name="Normal" xfId="0" builtinId="0"/>
    <cellStyle name="Normal 2" xfId="2" xr:uid="{D9DCC72B-5EB6-43CD-B186-A09D3A3F0E92}"/>
    <cellStyle name="Normal_27" xfId="1" xr:uid="{BEA6A631-0E85-4E39-9F8A-9AEC4B4A4DCD}"/>
    <cellStyle name="Percent 2" xfId="4" xr:uid="{075236F9-6806-4439-BC7B-4DCFF356B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L4">
            <v>78.2</v>
          </cell>
          <cell r="M4">
            <v>99</v>
          </cell>
          <cell r="N4">
            <v>71.599999999999994</v>
          </cell>
          <cell r="O4">
            <v>94.3</v>
          </cell>
          <cell r="P4">
            <v>71</v>
          </cell>
          <cell r="Q4">
            <v>93.9</v>
          </cell>
          <cell r="R4">
            <v>67.5</v>
          </cell>
          <cell r="S4">
            <v>94.1</v>
          </cell>
        </row>
        <row r="5">
          <cell r="L5">
            <v>86.6</v>
          </cell>
          <cell r="M5">
            <v>75.900000000000006</v>
          </cell>
          <cell r="N5">
            <v>82.8</v>
          </cell>
          <cell r="O5">
            <v>75.099999999999994</v>
          </cell>
          <cell r="P5">
            <v>72.599999999999994</v>
          </cell>
          <cell r="Q5">
            <v>81.8</v>
          </cell>
          <cell r="R5">
            <v>66.5</v>
          </cell>
          <cell r="S5">
            <v>81.400000000000006</v>
          </cell>
        </row>
        <row r="6">
          <cell r="L6">
            <v>89.4</v>
          </cell>
          <cell r="M6">
            <v>93.3</v>
          </cell>
          <cell r="N6">
            <v>87</v>
          </cell>
          <cell r="O6">
            <v>90.2</v>
          </cell>
          <cell r="P6">
            <v>88.8</v>
          </cell>
          <cell r="Q6">
            <v>91.8</v>
          </cell>
          <cell r="R6">
            <v>92.1</v>
          </cell>
          <cell r="S6">
            <v>92</v>
          </cell>
        </row>
        <row r="7">
          <cell r="L7">
            <v>86.4</v>
          </cell>
          <cell r="M7">
            <v>97.3</v>
          </cell>
          <cell r="N7">
            <v>83.4</v>
          </cell>
          <cell r="O7">
            <v>92.8</v>
          </cell>
          <cell r="P7">
            <v>82.3</v>
          </cell>
          <cell r="Q7">
            <v>92.2</v>
          </cell>
          <cell r="R7">
            <v>83.3</v>
          </cell>
          <cell r="S7">
            <v>90.4</v>
          </cell>
        </row>
        <row r="8">
          <cell r="L8">
            <v>90.9</v>
          </cell>
          <cell r="M8">
            <v>94.7</v>
          </cell>
          <cell r="N8">
            <v>89.6</v>
          </cell>
          <cell r="O8">
            <v>92.3</v>
          </cell>
          <cell r="P8">
            <v>88.7</v>
          </cell>
          <cell r="Q8">
            <v>92.4</v>
          </cell>
          <cell r="R8">
            <v>87.5</v>
          </cell>
          <cell r="S8">
            <v>91.3</v>
          </cell>
        </row>
        <row r="9">
          <cell r="L9">
            <v>91.6</v>
          </cell>
          <cell r="M9">
            <v>97</v>
          </cell>
          <cell r="N9">
            <v>92.3</v>
          </cell>
          <cell r="O9">
            <v>98</v>
          </cell>
          <cell r="P9">
            <v>91.8</v>
          </cell>
          <cell r="Q9">
            <v>92.6</v>
          </cell>
          <cell r="R9">
            <v>90.4</v>
          </cell>
          <cell r="S9">
            <v>92</v>
          </cell>
        </row>
        <row r="10">
          <cell r="L10">
            <v>98.5</v>
          </cell>
          <cell r="M10">
            <v>91.4</v>
          </cell>
          <cell r="N10">
            <v>93</v>
          </cell>
          <cell r="O10">
            <v>91.8</v>
          </cell>
          <cell r="P10">
            <v>92.2</v>
          </cell>
          <cell r="Q10">
            <v>92.8</v>
          </cell>
          <cell r="R10">
            <v>93.5</v>
          </cell>
          <cell r="S10">
            <v>96.4</v>
          </cell>
        </row>
        <row r="11">
          <cell r="L11">
            <v>92.6</v>
          </cell>
          <cell r="M11">
            <v>99.5</v>
          </cell>
          <cell r="N11">
            <v>93.6</v>
          </cell>
          <cell r="O11">
            <v>97.5</v>
          </cell>
          <cell r="P11">
            <v>90.1</v>
          </cell>
          <cell r="Q11">
            <v>96.8</v>
          </cell>
          <cell r="R11">
            <v>89.5</v>
          </cell>
          <cell r="S11">
            <v>97.5</v>
          </cell>
        </row>
        <row r="12">
          <cell r="L12">
            <v>88</v>
          </cell>
          <cell r="M12">
            <v>95.8</v>
          </cell>
          <cell r="N12">
            <v>83.8</v>
          </cell>
          <cell r="O12">
            <v>100</v>
          </cell>
          <cell r="P12">
            <v>82.6</v>
          </cell>
          <cell r="Q12">
            <v>95.3</v>
          </cell>
          <cell r="R12">
            <v>82.3</v>
          </cell>
          <cell r="S12">
            <v>95.8</v>
          </cell>
        </row>
        <row r="13">
          <cell r="L13">
            <v>84.1</v>
          </cell>
          <cell r="M13">
            <v>86.7</v>
          </cell>
          <cell r="N13">
            <v>94.7</v>
          </cell>
          <cell r="O13">
            <v>85.3</v>
          </cell>
          <cell r="P13">
            <v>82.9</v>
          </cell>
          <cell r="Q13">
            <v>91.3</v>
          </cell>
          <cell r="R13">
            <v>78.900000000000006</v>
          </cell>
          <cell r="S13">
            <v>98.2</v>
          </cell>
        </row>
        <row r="14">
          <cell r="L14">
            <v>85</v>
          </cell>
          <cell r="M14">
            <v>93.5</v>
          </cell>
          <cell r="N14">
            <v>89.3</v>
          </cell>
          <cell r="O14">
            <v>89.3</v>
          </cell>
          <cell r="P14">
            <v>84.6</v>
          </cell>
          <cell r="Q14">
            <v>89.1</v>
          </cell>
          <cell r="R14">
            <v>91.3</v>
          </cell>
          <cell r="S14">
            <v>90.9</v>
          </cell>
        </row>
        <row r="15">
          <cell r="L15">
            <v>93.5</v>
          </cell>
          <cell r="M15">
            <v>88.8</v>
          </cell>
          <cell r="N15">
            <v>94.5</v>
          </cell>
          <cell r="O15">
            <v>89.7</v>
          </cell>
          <cell r="P15">
            <v>78.5</v>
          </cell>
          <cell r="Q15">
            <v>90.5</v>
          </cell>
          <cell r="R15">
            <v>75.3</v>
          </cell>
          <cell r="S15">
            <v>93.1</v>
          </cell>
        </row>
        <row r="16">
          <cell r="L16">
            <v>89.5</v>
          </cell>
          <cell r="M16">
            <v>92.9</v>
          </cell>
          <cell r="N16">
            <v>83.5</v>
          </cell>
          <cell r="O16">
            <v>93.4</v>
          </cell>
          <cell r="P16">
            <v>77.900000000000006</v>
          </cell>
          <cell r="Q16">
            <v>93.6</v>
          </cell>
          <cell r="R16">
            <v>73.099999999999994</v>
          </cell>
          <cell r="S16">
            <v>95.8</v>
          </cell>
        </row>
        <row r="17">
          <cell r="L17">
            <v>90.7</v>
          </cell>
          <cell r="M17">
            <v>98.3</v>
          </cell>
          <cell r="N17">
            <v>91</v>
          </cell>
          <cell r="O17">
            <v>100</v>
          </cell>
          <cell r="P17">
            <v>89.9</v>
          </cell>
          <cell r="Q17">
            <v>99.9</v>
          </cell>
          <cell r="R17">
            <v>86.4</v>
          </cell>
          <cell r="S17">
            <v>98.4</v>
          </cell>
        </row>
        <row r="18">
          <cell r="L18">
            <v>92.8</v>
          </cell>
          <cell r="M18">
            <v>98.9</v>
          </cell>
          <cell r="N18">
            <v>88.4</v>
          </cell>
          <cell r="O18">
            <v>94.1</v>
          </cell>
          <cell r="P18">
            <v>88.6</v>
          </cell>
          <cell r="Q18">
            <v>95.5</v>
          </cell>
          <cell r="R18">
            <v>93.9</v>
          </cell>
          <cell r="S18">
            <v>93.3</v>
          </cell>
        </row>
        <row r="19">
          <cell r="L19">
            <v>91</v>
          </cell>
          <cell r="M19">
            <v>95.6</v>
          </cell>
          <cell r="N19">
            <v>91.3</v>
          </cell>
          <cell r="O19">
            <v>100</v>
          </cell>
          <cell r="P19">
            <v>91.4</v>
          </cell>
          <cell r="Q19">
            <v>99.9</v>
          </cell>
          <cell r="R19">
            <v>87.9</v>
          </cell>
          <cell r="S19">
            <v>95.5</v>
          </cell>
        </row>
        <row r="20">
          <cell r="L20">
            <v>86.6</v>
          </cell>
          <cell r="M20">
            <v>94.2</v>
          </cell>
          <cell r="N20">
            <v>88.8</v>
          </cell>
          <cell r="O20">
            <v>94.8</v>
          </cell>
          <cell r="P20">
            <v>92.4</v>
          </cell>
          <cell r="Q20">
            <v>95.5</v>
          </cell>
          <cell r="R20">
            <v>84.8</v>
          </cell>
          <cell r="S20">
            <v>96.1</v>
          </cell>
        </row>
        <row r="21">
          <cell r="L21">
            <v>90.3</v>
          </cell>
          <cell r="M21">
            <v>98.4</v>
          </cell>
          <cell r="N21">
            <v>88.6</v>
          </cell>
          <cell r="O21">
            <v>97.5</v>
          </cell>
          <cell r="P21">
            <v>88</v>
          </cell>
          <cell r="Q21">
            <v>96.9</v>
          </cell>
          <cell r="R21">
            <v>87.3</v>
          </cell>
          <cell r="S21">
            <v>95.8</v>
          </cell>
        </row>
        <row r="22">
          <cell r="L22">
            <v>88.7</v>
          </cell>
          <cell r="M22">
            <v>96.9</v>
          </cell>
          <cell r="N22">
            <v>83.7</v>
          </cell>
          <cell r="O22">
            <v>97.5</v>
          </cell>
          <cell r="P22">
            <v>84.5</v>
          </cell>
          <cell r="Q22">
            <v>95.6</v>
          </cell>
          <cell r="R22">
            <v>85.7</v>
          </cell>
          <cell r="S22">
            <v>97.4</v>
          </cell>
        </row>
        <row r="23">
          <cell r="L23">
            <v>89.3</v>
          </cell>
          <cell r="M23">
            <v>98.7</v>
          </cell>
          <cell r="N23">
            <v>83.9</v>
          </cell>
          <cell r="O23">
            <v>97.5</v>
          </cell>
          <cell r="P23">
            <v>84.4</v>
          </cell>
          <cell r="Q23">
            <v>96.2</v>
          </cell>
          <cell r="R23">
            <v>78.5</v>
          </cell>
          <cell r="S23">
            <v>95.2</v>
          </cell>
        </row>
        <row r="24">
          <cell r="L24">
            <v>93.3</v>
          </cell>
          <cell r="M24">
            <v>91.5</v>
          </cell>
          <cell r="N24">
            <v>92.7</v>
          </cell>
          <cell r="O24">
            <v>94.1</v>
          </cell>
          <cell r="P24">
            <v>93.4</v>
          </cell>
          <cell r="Q24">
            <v>95.4</v>
          </cell>
          <cell r="R24">
            <v>89.8</v>
          </cell>
          <cell r="S24">
            <v>95.9</v>
          </cell>
        </row>
        <row r="25">
          <cell r="L25">
            <v>80</v>
          </cell>
          <cell r="M25">
            <v>96.4</v>
          </cell>
          <cell r="N25">
            <v>81.099999999999994</v>
          </cell>
          <cell r="O25">
            <v>96.5</v>
          </cell>
          <cell r="P25">
            <v>68.400000000000006</v>
          </cell>
          <cell r="Q25">
            <v>94.1</v>
          </cell>
          <cell r="R25">
            <v>74.900000000000006</v>
          </cell>
          <cell r="S25">
            <v>94.5</v>
          </cell>
        </row>
        <row r="26">
          <cell r="L26">
            <v>91.4</v>
          </cell>
          <cell r="M26">
            <v>87.1</v>
          </cell>
          <cell r="N26">
            <v>87.3</v>
          </cell>
          <cell r="O26">
            <v>93.2</v>
          </cell>
          <cell r="P26">
            <v>84.4</v>
          </cell>
          <cell r="Q26">
            <v>91.5</v>
          </cell>
          <cell r="R26">
            <v>90.9</v>
          </cell>
          <cell r="S26">
            <v>94</v>
          </cell>
        </row>
        <row r="27">
          <cell r="L27">
            <v>77.2</v>
          </cell>
          <cell r="M27">
            <v>95</v>
          </cell>
          <cell r="N27">
            <v>72.599999999999994</v>
          </cell>
          <cell r="O27">
            <v>96.4</v>
          </cell>
          <cell r="P27">
            <v>77.900000000000006</v>
          </cell>
          <cell r="Q27">
            <v>95.7</v>
          </cell>
          <cell r="R27">
            <v>80.099999999999994</v>
          </cell>
          <cell r="S27">
            <v>94.8</v>
          </cell>
        </row>
        <row r="28">
          <cell r="L28">
            <v>94.2</v>
          </cell>
          <cell r="M28">
            <v>96.2</v>
          </cell>
          <cell r="N28">
            <v>89.9</v>
          </cell>
          <cell r="O28">
            <v>96.1</v>
          </cell>
          <cell r="P28">
            <v>91.7</v>
          </cell>
          <cell r="Q28">
            <v>99.1</v>
          </cell>
          <cell r="R28">
            <v>95</v>
          </cell>
          <cell r="S28">
            <v>97.6</v>
          </cell>
        </row>
        <row r="29">
          <cell r="L29">
            <v>93.1</v>
          </cell>
          <cell r="M29">
            <v>95.5</v>
          </cell>
          <cell r="N29">
            <v>86.5</v>
          </cell>
          <cell r="O29">
            <v>90.6</v>
          </cell>
          <cell r="P29">
            <v>79.900000000000006</v>
          </cell>
          <cell r="Q29">
            <v>90.6</v>
          </cell>
          <cell r="R29">
            <v>80.7</v>
          </cell>
          <cell r="S29">
            <v>91.6</v>
          </cell>
        </row>
        <row r="30">
          <cell r="L30">
            <v>91.8</v>
          </cell>
          <cell r="M30">
            <v>95.2</v>
          </cell>
          <cell r="N30">
            <v>93.9</v>
          </cell>
          <cell r="O30">
            <v>97.2</v>
          </cell>
          <cell r="P30">
            <v>93.2</v>
          </cell>
          <cell r="Q30">
            <v>95.3</v>
          </cell>
          <cell r="R30">
            <v>87.7</v>
          </cell>
          <cell r="S30">
            <v>96.3</v>
          </cell>
        </row>
        <row r="31">
          <cell r="L31">
            <v>92.6</v>
          </cell>
          <cell r="M31">
            <v>97</v>
          </cell>
          <cell r="N31">
            <v>91.5</v>
          </cell>
          <cell r="O31">
            <v>98.4</v>
          </cell>
          <cell r="P31">
            <v>93.1</v>
          </cell>
          <cell r="Q31">
            <v>97.6</v>
          </cell>
          <cell r="R31">
            <v>91.6</v>
          </cell>
          <cell r="S31">
            <v>99.1</v>
          </cell>
        </row>
        <row r="32">
          <cell r="L32">
            <v>92.7</v>
          </cell>
          <cell r="M32">
            <v>93.5</v>
          </cell>
          <cell r="N32">
            <v>93.2</v>
          </cell>
          <cell r="O32">
            <v>95.4</v>
          </cell>
          <cell r="P32">
            <v>92.6</v>
          </cell>
          <cell r="Q32">
            <v>94.8</v>
          </cell>
          <cell r="R32">
            <v>92</v>
          </cell>
          <cell r="S32">
            <v>94.7</v>
          </cell>
        </row>
        <row r="33">
          <cell r="L33">
            <v>91.7</v>
          </cell>
          <cell r="M33">
            <v>95.3</v>
          </cell>
          <cell r="N33">
            <v>86.3</v>
          </cell>
          <cell r="O33">
            <v>95.9</v>
          </cell>
          <cell r="P33">
            <v>85.5</v>
          </cell>
          <cell r="Q33">
            <v>99</v>
          </cell>
          <cell r="R33">
            <v>86.9</v>
          </cell>
          <cell r="S33">
            <v>100</v>
          </cell>
        </row>
        <row r="34">
          <cell r="L34">
            <v>95.5</v>
          </cell>
          <cell r="M34">
            <v>98.2</v>
          </cell>
          <cell r="N34">
            <v>93.5</v>
          </cell>
          <cell r="O34">
            <v>97.8</v>
          </cell>
          <cell r="P34">
            <v>96.9</v>
          </cell>
          <cell r="Q34">
            <v>98.2</v>
          </cell>
          <cell r="R34">
            <v>89.9</v>
          </cell>
          <cell r="S34">
            <v>99.8</v>
          </cell>
        </row>
        <row r="35">
          <cell r="L35">
            <v>95.4</v>
          </cell>
          <cell r="M35">
            <v>98.2</v>
          </cell>
          <cell r="N35">
            <v>93.8</v>
          </cell>
          <cell r="O35">
            <v>97.1</v>
          </cell>
          <cell r="P35">
            <v>97.3</v>
          </cell>
          <cell r="Q35">
            <v>95.3</v>
          </cell>
          <cell r="R35">
            <v>94.6</v>
          </cell>
          <cell r="S35">
            <v>95.6</v>
          </cell>
        </row>
        <row r="36">
          <cell r="L36">
            <v>96.2</v>
          </cell>
          <cell r="M36">
            <v>95.5</v>
          </cell>
          <cell r="N36">
            <v>91.7</v>
          </cell>
          <cell r="O36">
            <v>96.8</v>
          </cell>
          <cell r="P36">
            <v>92.6</v>
          </cell>
          <cell r="Q36">
            <v>94.8</v>
          </cell>
          <cell r="R36">
            <v>82.5</v>
          </cell>
          <cell r="S36">
            <v>92.4</v>
          </cell>
        </row>
        <row r="37">
          <cell r="L37">
            <v>92.8</v>
          </cell>
          <cell r="M37">
            <v>98.1</v>
          </cell>
          <cell r="N37">
            <v>93</v>
          </cell>
          <cell r="O37">
            <v>97.4</v>
          </cell>
          <cell r="P37">
            <v>95.3</v>
          </cell>
          <cell r="Q37">
            <v>94.3</v>
          </cell>
          <cell r="R37">
            <v>90.6</v>
          </cell>
          <cell r="S37">
            <v>93.5</v>
          </cell>
        </row>
        <row r="38">
          <cell r="L38">
            <v>94.7</v>
          </cell>
          <cell r="M38">
            <v>97.6</v>
          </cell>
          <cell r="N38">
            <v>91.9</v>
          </cell>
          <cell r="O38">
            <v>96.2</v>
          </cell>
          <cell r="P38">
            <v>97.4</v>
          </cell>
          <cell r="Q38">
            <v>97.5</v>
          </cell>
          <cell r="R38">
            <v>93.9</v>
          </cell>
          <cell r="S38">
            <v>96.2</v>
          </cell>
        </row>
        <row r="39">
          <cell r="L39">
            <v>84.8</v>
          </cell>
          <cell r="M39">
            <v>97.3</v>
          </cell>
          <cell r="N39">
            <v>87.5</v>
          </cell>
          <cell r="O39">
            <v>95.4</v>
          </cell>
          <cell r="P39">
            <v>85.8</v>
          </cell>
          <cell r="Q39">
            <v>94.5</v>
          </cell>
          <cell r="R39">
            <v>86.6</v>
          </cell>
          <cell r="S39">
            <v>91</v>
          </cell>
        </row>
        <row r="40">
          <cell r="L40">
            <v>87.6</v>
          </cell>
          <cell r="M40">
            <v>97.1</v>
          </cell>
          <cell r="N40">
            <v>88.4</v>
          </cell>
          <cell r="O40">
            <v>97.1</v>
          </cell>
          <cell r="P40">
            <v>88.3</v>
          </cell>
          <cell r="Q40">
            <v>97.3</v>
          </cell>
          <cell r="R40">
            <v>94.8</v>
          </cell>
          <cell r="S40">
            <v>95.7</v>
          </cell>
        </row>
        <row r="41">
          <cell r="L41">
            <v>77</v>
          </cell>
          <cell r="M41">
            <v>90</v>
          </cell>
          <cell r="N41">
            <v>70.900000000000006</v>
          </cell>
          <cell r="O41">
            <v>96.8</v>
          </cell>
          <cell r="P41">
            <v>62.5</v>
          </cell>
          <cell r="Q41">
            <v>94.5</v>
          </cell>
          <cell r="R41">
            <v>73.3</v>
          </cell>
          <cell r="S41">
            <v>92.1</v>
          </cell>
        </row>
        <row r="42">
          <cell r="L42">
            <v>88.3</v>
          </cell>
          <cell r="M42">
            <v>94.1</v>
          </cell>
          <cell r="N42">
            <v>86.8</v>
          </cell>
          <cell r="O42">
            <v>95</v>
          </cell>
          <cell r="P42">
            <v>85.9</v>
          </cell>
          <cell r="Q42">
            <v>96.3</v>
          </cell>
          <cell r="R42">
            <v>91.3</v>
          </cell>
          <cell r="S42">
            <v>93.8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2C96-1937-4B2B-86F1-344360FC9062}">
  <sheetPr>
    <tabColor rgb="FF00B050"/>
  </sheetPr>
  <dimension ref="A1:I44"/>
  <sheetViews>
    <sheetView tabSelected="1" view="pageLayout" zoomScaleNormal="100" workbookViewId="0">
      <selection activeCell="A31" sqref="A31"/>
    </sheetView>
  </sheetViews>
  <sheetFormatPr defaultRowHeight="13.2" x14ac:dyDescent="0.25"/>
  <cols>
    <col min="1" max="1" width="16.6640625" style="7" customWidth="1"/>
    <col min="2" max="9" width="8.33203125" style="7" customWidth="1"/>
    <col min="10" max="255" width="8.88671875" style="7"/>
    <col min="256" max="256" width="16.6640625" style="7" customWidth="1"/>
    <col min="257" max="257" width="8.88671875" style="7"/>
    <col min="258" max="265" width="8.33203125" style="7" customWidth="1"/>
    <col min="266" max="511" width="8.88671875" style="7"/>
    <col min="512" max="512" width="16.6640625" style="7" customWidth="1"/>
    <col min="513" max="513" width="8.88671875" style="7"/>
    <col min="514" max="521" width="8.33203125" style="7" customWidth="1"/>
    <col min="522" max="767" width="8.88671875" style="7"/>
    <col min="768" max="768" width="16.6640625" style="7" customWidth="1"/>
    <col min="769" max="769" width="8.88671875" style="7"/>
    <col min="770" max="777" width="8.33203125" style="7" customWidth="1"/>
    <col min="778" max="1023" width="8.88671875" style="7"/>
    <col min="1024" max="1024" width="16.6640625" style="7" customWidth="1"/>
    <col min="1025" max="1025" width="8.88671875" style="7"/>
    <col min="1026" max="1033" width="8.33203125" style="7" customWidth="1"/>
    <col min="1034" max="1279" width="8.88671875" style="7"/>
    <col min="1280" max="1280" width="16.6640625" style="7" customWidth="1"/>
    <col min="1281" max="1281" width="8.88671875" style="7"/>
    <col min="1282" max="1289" width="8.33203125" style="7" customWidth="1"/>
    <col min="1290" max="1535" width="8.88671875" style="7"/>
    <col min="1536" max="1536" width="16.6640625" style="7" customWidth="1"/>
    <col min="1537" max="1537" width="8.88671875" style="7"/>
    <col min="1538" max="1545" width="8.33203125" style="7" customWidth="1"/>
    <col min="1546" max="1791" width="8.88671875" style="7"/>
    <col min="1792" max="1792" width="16.6640625" style="7" customWidth="1"/>
    <col min="1793" max="1793" width="8.88671875" style="7"/>
    <col min="1794" max="1801" width="8.33203125" style="7" customWidth="1"/>
    <col min="1802" max="2047" width="8.88671875" style="7"/>
    <col min="2048" max="2048" width="16.6640625" style="7" customWidth="1"/>
    <col min="2049" max="2049" width="8.88671875" style="7"/>
    <col min="2050" max="2057" width="8.33203125" style="7" customWidth="1"/>
    <col min="2058" max="2303" width="8.88671875" style="7"/>
    <col min="2304" max="2304" width="16.6640625" style="7" customWidth="1"/>
    <col min="2305" max="2305" width="8.88671875" style="7"/>
    <col min="2306" max="2313" width="8.33203125" style="7" customWidth="1"/>
    <col min="2314" max="2559" width="8.88671875" style="7"/>
    <col min="2560" max="2560" width="16.6640625" style="7" customWidth="1"/>
    <col min="2561" max="2561" width="8.88671875" style="7"/>
    <col min="2562" max="2569" width="8.33203125" style="7" customWidth="1"/>
    <col min="2570" max="2815" width="8.88671875" style="7"/>
    <col min="2816" max="2816" width="16.6640625" style="7" customWidth="1"/>
    <col min="2817" max="2817" width="8.88671875" style="7"/>
    <col min="2818" max="2825" width="8.33203125" style="7" customWidth="1"/>
    <col min="2826" max="3071" width="8.88671875" style="7"/>
    <col min="3072" max="3072" width="16.6640625" style="7" customWidth="1"/>
    <col min="3073" max="3073" width="8.88671875" style="7"/>
    <col min="3074" max="3081" width="8.33203125" style="7" customWidth="1"/>
    <col min="3082" max="3327" width="8.88671875" style="7"/>
    <col min="3328" max="3328" width="16.6640625" style="7" customWidth="1"/>
    <col min="3329" max="3329" width="8.88671875" style="7"/>
    <col min="3330" max="3337" width="8.33203125" style="7" customWidth="1"/>
    <col min="3338" max="3583" width="8.88671875" style="7"/>
    <col min="3584" max="3584" width="16.6640625" style="7" customWidth="1"/>
    <col min="3585" max="3585" width="8.88671875" style="7"/>
    <col min="3586" max="3593" width="8.33203125" style="7" customWidth="1"/>
    <col min="3594" max="3839" width="8.88671875" style="7"/>
    <col min="3840" max="3840" width="16.6640625" style="7" customWidth="1"/>
    <col min="3841" max="3841" width="8.88671875" style="7"/>
    <col min="3842" max="3849" width="8.33203125" style="7" customWidth="1"/>
    <col min="3850" max="4095" width="8.88671875" style="7"/>
    <col min="4096" max="4096" width="16.6640625" style="7" customWidth="1"/>
    <col min="4097" max="4097" width="8.88671875" style="7"/>
    <col min="4098" max="4105" width="8.33203125" style="7" customWidth="1"/>
    <col min="4106" max="4351" width="8.88671875" style="7"/>
    <col min="4352" max="4352" width="16.6640625" style="7" customWidth="1"/>
    <col min="4353" max="4353" width="8.88671875" style="7"/>
    <col min="4354" max="4361" width="8.33203125" style="7" customWidth="1"/>
    <col min="4362" max="4607" width="8.88671875" style="7"/>
    <col min="4608" max="4608" width="16.6640625" style="7" customWidth="1"/>
    <col min="4609" max="4609" width="8.88671875" style="7"/>
    <col min="4610" max="4617" width="8.33203125" style="7" customWidth="1"/>
    <col min="4618" max="4863" width="8.88671875" style="7"/>
    <col min="4864" max="4864" width="16.6640625" style="7" customWidth="1"/>
    <col min="4865" max="4865" width="8.88671875" style="7"/>
    <col min="4866" max="4873" width="8.33203125" style="7" customWidth="1"/>
    <col min="4874" max="5119" width="8.88671875" style="7"/>
    <col min="5120" max="5120" width="16.6640625" style="7" customWidth="1"/>
    <col min="5121" max="5121" width="8.88671875" style="7"/>
    <col min="5122" max="5129" width="8.33203125" style="7" customWidth="1"/>
    <col min="5130" max="5375" width="8.88671875" style="7"/>
    <col min="5376" max="5376" width="16.6640625" style="7" customWidth="1"/>
    <col min="5377" max="5377" width="8.88671875" style="7"/>
    <col min="5378" max="5385" width="8.33203125" style="7" customWidth="1"/>
    <col min="5386" max="5631" width="8.88671875" style="7"/>
    <col min="5632" max="5632" width="16.6640625" style="7" customWidth="1"/>
    <col min="5633" max="5633" width="8.88671875" style="7"/>
    <col min="5634" max="5641" width="8.33203125" style="7" customWidth="1"/>
    <col min="5642" max="5887" width="8.88671875" style="7"/>
    <col min="5888" max="5888" width="16.6640625" style="7" customWidth="1"/>
    <col min="5889" max="5889" width="8.88671875" style="7"/>
    <col min="5890" max="5897" width="8.33203125" style="7" customWidth="1"/>
    <col min="5898" max="6143" width="8.88671875" style="7"/>
    <col min="6144" max="6144" width="16.6640625" style="7" customWidth="1"/>
    <col min="6145" max="6145" width="8.88671875" style="7"/>
    <col min="6146" max="6153" width="8.33203125" style="7" customWidth="1"/>
    <col min="6154" max="6399" width="8.88671875" style="7"/>
    <col min="6400" max="6400" width="16.6640625" style="7" customWidth="1"/>
    <col min="6401" max="6401" width="8.88671875" style="7"/>
    <col min="6402" max="6409" width="8.33203125" style="7" customWidth="1"/>
    <col min="6410" max="6655" width="8.88671875" style="7"/>
    <col min="6656" max="6656" width="16.6640625" style="7" customWidth="1"/>
    <col min="6657" max="6657" width="8.88671875" style="7"/>
    <col min="6658" max="6665" width="8.33203125" style="7" customWidth="1"/>
    <col min="6666" max="6911" width="8.88671875" style="7"/>
    <col min="6912" max="6912" width="16.6640625" style="7" customWidth="1"/>
    <col min="6913" max="6913" width="8.88671875" style="7"/>
    <col min="6914" max="6921" width="8.33203125" style="7" customWidth="1"/>
    <col min="6922" max="7167" width="8.88671875" style="7"/>
    <col min="7168" max="7168" width="16.6640625" style="7" customWidth="1"/>
    <col min="7169" max="7169" width="8.88671875" style="7"/>
    <col min="7170" max="7177" width="8.33203125" style="7" customWidth="1"/>
    <col min="7178" max="7423" width="8.88671875" style="7"/>
    <col min="7424" max="7424" width="16.6640625" style="7" customWidth="1"/>
    <col min="7425" max="7425" width="8.88671875" style="7"/>
    <col min="7426" max="7433" width="8.33203125" style="7" customWidth="1"/>
    <col min="7434" max="7679" width="8.88671875" style="7"/>
    <col min="7680" max="7680" width="16.6640625" style="7" customWidth="1"/>
    <col min="7681" max="7681" width="8.88671875" style="7"/>
    <col min="7682" max="7689" width="8.33203125" style="7" customWidth="1"/>
    <col min="7690" max="7935" width="8.88671875" style="7"/>
    <col min="7936" max="7936" width="16.6640625" style="7" customWidth="1"/>
    <col min="7937" max="7937" width="8.88671875" style="7"/>
    <col min="7938" max="7945" width="8.33203125" style="7" customWidth="1"/>
    <col min="7946" max="8191" width="8.88671875" style="7"/>
    <col min="8192" max="8192" width="16.6640625" style="7" customWidth="1"/>
    <col min="8193" max="8193" width="8.88671875" style="7"/>
    <col min="8194" max="8201" width="8.33203125" style="7" customWidth="1"/>
    <col min="8202" max="8447" width="8.88671875" style="7"/>
    <col min="8448" max="8448" width="16.6640625" style="7" customWidth="1"/>
    <col min="8449" max="8449" width="8.88671875" style="7"/>
    <col min="8450" max="8457" width="8.33203125" style="7" customWidth="1"/>
    <col min="8458" max="8703" width="8.88671875" style="7"/>
    <col min="8704" max="8704" width="16.6640625" style="7" customWidth="1"/>
    <col min="8705" max="8705" width="8.88671875" style="7"/>
    <col min="8706" max="8713" width="8.33203125" style="7" customWidth="1"/>
    <col min="8714" max="8959" width="8.88671875" style="7"/>
    <col min="8960" max="8960" width="16.6640625" style="7" customWidth="1"/>
    <col min="8961" max="8961" width="8.88671875" style="7"/>
    <col min="8962" max="8969" width="8.33203125" style="7" customWidth="1"/>
    <col min="8970" max="9215" width="8.88671875" style="7"/>
    <col min="9216" max="9216" width="16.6640625" style="7" customWidth="1"/>
    <col min="9217" max="9217" width="8.88671875" style="7"/>
    <col min="9218" max="9225" width="8.33203125" style="7" customWidth="1"/>
    <col min="9226" max="9471" width="8.88671875" style="7"/>
    <col min="9472" max="9472" width="16.6640625" style="7" customWidth="1"/>
    <col min="9473" max="9473" width="8.88671875" style="7"/>
    <col min="9474" max="9481" width="8.33203125" style="7" customWidth="1"/>
    <col min="9482" max="9727" width="8.88671875" style="7"/>
    <col min="9728" max="9728" width="16.6640625" style="7" customWidth="1"/>
    <col min="9729" max="9729" width="8.88671875" style="7"/>
    <col min="9730" max="9737" width="8.33203125" style="7" customWidth="1"/>
    <col min="9738" max="9983" width="8.88671875" style="7"/>
    <col min="9984" max="9984" width="16.6640625" style="7" customWidth="1"/>
    <col min="9985" max="9985" width="8.88671875" style="7"/>
    <col min="9986" max="9993" width="8.33203125" style="7" customWidth="1"/>
    <col min="9994" max="10239" width="8.88671875" style="7"/>
    <col min="10240" max="10240" width="16.6640625" style="7" customWidth="1"/>
    <col min="10241" max="10241" width="8.88671875" style="7"/>
    <col min="10242" max="10249" width="8.33203125" style="7" customWidth="1"/>
    <col min="10250" max="10495" width="8.88671875" style="7"/>
    <col min="10496" max="10496" width="16.6640625" style="7" customWidth="1"/>
    <col min="10497" max="10497" width="8.88671875" style="7"/>
    <col min="10498" max="10505" width="8.33203125" style="7" customWidth="1"/>
    <col min="10506" max="10751" width="8.88671875" style="7"/>
    <col min="10752" max="10752" width="16.6640625" style="7" customWidth="1"/>
    <col min="10753" max="10753" width="8.88671875" style="7"/>
    <col min="10754" max="10761" width="8.33203125" style="7" customWidth="1"/>
    <col min="10762" max="11007" width="8.88671875" style="7"/>
    <col min="11008" max="11008" width="16.6640625" style="7" customWidth="1"/>
    <col min="11009" max="11009" width="8.88671875" style="7"/>
    <col min="11010" max="11017" width="8.33203125" style="7" customWidth="1"/>
    <col min="11018" max="11263" width="8.88671875" style="7"/>
    <col min="11264" max="11264" width="16.6640625" style="7" customWidth="1"/>
    <col min="11265" max="11265" width="8.88671875" style="7"/>
    <col min="11266" max="11273" width="8.33203125" style="7" customWidth="1"/>
    <col min="11274" max="11519" width="8.88671875" style="7"/>
    <col min="11520" max="11520" width="16.6640625" style="7" customWidth="1"/>
    <col min="11521" max="11521" width="8.88671875" style="7"/>
    <col min="11522" max="11529" width="8.33203125" style="7" customWidth="1"/>
    <col min="11530" max="11775" width="8.88671875" style="7"/>
    <col min="11776" max="11776" width="16.6640625" style="7" customWidth="1"/>
    <col min="11777" max="11777" width="8.88671875" style="7"/>
    <col min="11778" max="11785" width="8.33203125" style="7" customWidth="1"/>
    <col min="11786" max="12031" width="8.88671875" style="7"/>
    <col min="12032" max="12032" width="16.6640625" style="7" customWidth="1"/>
    <col min="12033" max="12033" width="8.88671875" style="7"/>
    <col min="12034" max="12041" width="8.33203125" style="7" customWidth="1"/>
    <col min="12042" max="12287" width="8.88671875" style="7"/>
    <col min="12288" max="12288" width="16.6640625" style="7" customWidth="1"/>
    <col min="12289" max="12289" width="8.88671875" style="7"/>
    <col min="12290" max="12297" width="8.33203125" style="7" customWidth="1"/>
    <col min="12298" max="12543" width="8.88671875" style="7"/>
    <col min="12544" max="12544" width="16.6640625" style="7" customWidth="1"/>
    <col min="12545" max="12545" width="8.88671875" style="7"/>
    <col min="12546" max="12553" width="8.33203125" style="7" customWidth="1"/>
    <col min="12554" max="12799" width="8.88671875" style="7"/>
    <col min="12800" max="12800" width="16.6640625" style="7" customWidth="1"/>
    <col min="12801" max="12801" width="8.88671875" style="7"/>
    <col min="12802" max="12809" width="8.33203125" style="7" customWidth="1"/>
    <col min="12810" max="13055" width="8.88671875" style="7"/>
    <col min="13056" max="13056" width="16.6640625" style="7" customWidth="1"/>
    <col min="13057" max="13057" width="8.88671875" style="7"/>
    <col min="13058" max="13065" width="8.33203125" style="7" customWidth="1"/>
    <col min="13066" max="13311" width="8.88671875" style="7"/>
    <col min="13312" max="13312" width="16.6640625" style="7" customWidth="1"/>
    <col min="13313" max="13313" width="8.88671875" style="7"/>
    <col min="13314" max="13321" width="8.33203125" style="7" customWidth="1"/>
    <col min="13322" max="13567" width="8.88671875" style="7"/>
    <col min="13568" max="13568" width="16.6640625" style="7" customWidth="1"/>
    <col min="13569" max="13569" width="8.88671875" style="7"/>
    <col min="13570" max="13577" width="8.33203125" style="7" customWidth="1"/>
    <col min="13578" max="13823" width="8.88671875" style="7"/>
    <col min="13824" max="13824" width="16.6640625" style="7" customWidth="1"/>
    <col min="13825" max="13825" width="8.88671875" style="7"/>
    <col min="13826" max="13833" width="8.33203125" style="7" customWidth="1"/>
    <col min="13834" max="14079" width="8.88671875" style="7"/>
    <col min="14080" max="14080" width="16.6640625" style="7" customWidth="1"/>
    <col min="14081" max="14081" width="8.88671875" style="7"/>
    <col min="14082" max="14089" width="8.33203125" style="7" customWidth="1"/>
    <col min="14090" max="14335" width="8.88671875" style="7"/>
    <col min="14336" max="14336" width="16.6640625" style="7" customWidth="1"/>
    <col min="14337" max="14337" width="8.88671875" style="7"/>
    <col min="14338" max="14345" width="8.33203125" style="7" customWidth="1"/>
    <col min="14346" max="14591" width="8.88671875" style="7"/>
    <col min="14592" max="14592" width="16.6640625" style="7" customWidth="1"/>
    <col min="14593" max="14593" width="8.88671875" style="7"/>
    <col min="14594" max="14601" width="8.33203125" style="7" customWidth="1"/>
    <col min="14602" max="14847" width="8.88671875" style="7"/>
    <col min="14848" max="14848" width="16.6640625" style="7" customWidth="1"/>
    <col min="14849" max="14849" width="8.88671875" style="7"/>
    <col min="14850" max="14857" width="8.33203125" style="7" customWidth="1"/>
    <col min="14858" max="15103" width="8.88671875" style="7"/>
    <col min="15104" max="15104" width="16.6640625" style="7" customWidth="1"/>
    <col min="15105" max="15105" width="8.88671875" style="7"/>
    <col min="15106" max="15113" width="8.33203125" style="7" customWidth="1"/>
    <col min="15114" max="15359" width="8.88671875" style="7"/>
    <col min="15360" max="15360" width="16.6640625" style="7" customWidth="1"/>
    <col min="15361" max="15361" width="8.88671875" style="7"/>
    <col min="15362" max="15369" width="8.33203125" style="7" customWidth="1"/>
    <col min="15370" max="15615" width="8.88671875" style="7"/>
    <col min="15616" max="15616" width="16.6640625" style="7" customWidth="1"/>
    <col min="15617" max="15617" width="8.88671875" style="7"/>
    <col min="15618" max="15625" width="8.33203125" style="7" customWidth="1"/>
    <col min="15626" max="15871" width="8.88671875" style="7"/>
    <col min="15872" max="15872" width="16.6640625" style="7" customWidth="1"/>
    <col min="15873" max="15873" width="8.88671875" style="7"/>
    <col min="15874" max="15881" width="8.33203125" style="7" customWidth="1"/>
    <col min="15882" max="16127" width="8.88671875" style="7"/>
    <col min="16128" max="16128" width="16.6640625" style="7" customWidth="1"/>
    <col min="16129" max="16129" width="8.88671875" style="7"/>
    <col min="16130" max="16137" width="8.33203125" style="7" customWidth="1"/>
    <col min="16138" max="16384" width="8.88671875" style="7"/>
  </cols>
  <sheetData>
    <row r="1" spans="1:9" ht="15.6" x14ac:dyDescent="0.3">
      <c r="A1" s="1"/>
      <c r="B1" s="2" t="s">
        <v>0</v>
      </c>
      <c r="C1" s="3"/>
      <c r="D1" s="3"/>
      <c r="E1" s="4"/>
      <c r="F1" s="5" t="s">
        <v>1</v>
      </c>
      <c r="G1" s="5"/>
      <c r="H1" s="5"/>
      <c r="I1" s="6"/>
    </row>
    <row r="2" spans="1:9" ht="15.6" x14ac:dyDescent="0.3">
      <c r="A2" s="8" t="s">
        <v>2</v>
      </c>
      <c r="B2" s="9">
        <v>2020</v>
      </c>
      <c r="C2" s="10">
        <v>2021</v>
      </c>
      <c r="D2" s="10">
        <v>2022</v>
      </c>
      <c r="E2" s="11">
        <v>2023</v>
      </c>
      <c r="F2" s="10">
        <v>2020</v>
      </c>
      <c r="G2" s="10">
        <v>2021</v>
      </c>
      <c r="H2" s="10">
        <v>2022</v>
      </c>
      <c r="I2" s="11">
        <v>2023</v>
      </c>
    </row>
    <row r="3" spans="1:9" x14ac:dyDescent="0.25">
      <c r="A3" s="12" t="s">
        <v>3</v>
      </c>
      <c r="B3" s="13">
        <f>'[1]Other Source Input'!L4</f>
        <v>78.2</v>
      </c>
      <c r="C3" s="13">
        <f>'[1]Other Source Input'!N4</f>
        <v>71.599999999999994</v>
      </c>
      <c r="D3" s="13">
        <f>'[1]Other Source Input'!P4</f>
        <v>71</v>
      </c>
      <c r="E3" s="14">
        <f>'[1]Other Source Input'!R4</f>
        <v>67.5</v>
      </c>
      <c r="F3" s="15">
        <f>'[1]Other Source Input'!M4</f>
        <v>99</v>
      </c>
      <c r="G3" s="13">
        <f>'[1]Other Source Input'!O4</f>
        <v>94.3</v>
      </c>
      <c r="H3" s="13">
        <f>'[1]Other Source Input'!Q4</f>
        <v>93.9</v>
      </c>
      <c r="I3" s="14">
        <f>'[1]Other Source Input'!S4</f>
        <v>94.1</v>
      </c>
    </row>
    <row r="4" spans="1:9" x14ac:dyDescent="0.25">
      <c r="A4" s="12" t="s">
        <v>4</v>
      </c>
      <c r="B4" s="13">
        <f>'[1]Other Source Input'!L5</f>
        <v>86.6</v>
      </c>
      <c r="C4" s="13">
        <f>'[1]Other Source Input'!N5</f>
        <v>82.8</v>
      </c>
      <c r="D4" s="13">
        <f>'[1]Other Source Input'!P5</f>
        <v>72.599999999999994</v>
      </c>
      <c r="E4" s="14">
        <f>'[1]Other Source Input'!R5</f>
        <v>66.5</v>
      </c>
      <c r="F4" s="15">
        <f>'[1]Other Source Input'!M5</f>
        <v>75.900000000000006</v>
      </c>
      <c r="G4" s="13">
        <f>'[1]Other Source Input'!O5</f>
        <v>75.099999999999994</v>
      </c>
      <c r="H4" s="13">
        <f>'[1]Other Source Input'!Q5</f>
        <v>81.8</v>
      </c>
      <c r="I4" s="14">
        <f>'[1]Other Source Input'!S5</f>
        <v>81.400000000000006</v>
      </c>
    </row>
    <row r="5" spans="1:9" x14ac:dyDescent="0.25">
      <c r="A5" s="12" t="s">
        <v>5</v>
      </c>
      <c r="B5" s="13">
        <f>'[1]Other Source Input'!L6</f>
        <v>89.4</v>
      </c>
      <c r="C5" s="13">
        <f>'[1]Other Source Input'!N6</f>
        <v>87</v>
      </c>
      <c r="D5" s="13">
        <f>'[1]Other Source Input'!P6</f>
        <v>88.8</v>
      </c>
      <c r="E5" s="14">
        <f>'[1]Other Source Input'!R6</f>
        <v>92.1</v>
      </c>
      <c r="F5" s="15">
        <f>'[1]Other Source Input'!M6</f>
        <v>93.3</v>
      </c>
      <c r="G5" s="13">
        <f>'[1]Other Source Input'!O6</f>
        <v>90.2</v>
      </c>
      <c r="H5" s="13">
        <f>'[1]Other Source Input'!Q6</f>
        <v>91.8</v>
      </c>
      <c r="I5" s="14">
        <f>'[1]Other Source Input'!S6</f>
        <v>92</v>
      </c>
    </row>
    <row r="6" spans="1:9" x14ac:dyDescent="0.25">
      <c r="A6" s="12" t="s">
        <v>6</v>
      </c>
      <c r="B6" s="13">
        <f>'[1]Other Source Input'!L7</f>
        <v>86.4</v>
      </c>
      <c r="C6" s="13">
        <f>'[1]Other Source Input'!N7</f>
        <v>83.4</v>
      </c>
      <c r="D6" s="13">
        <f>'[1]Other Source Input'!P7</f>
        <v>82.3</v>
      </c>
      <c r="E6" s="14">
        <f>'[1]Other Source Input'!R7</f>
        <v>83.3</v>
      </c>
      <c r="F6" s="15">
        <f>'[1]Other Source Input'!M7</f>
        <v>97.3</v>
      </c>
      <c r="G6" s="13">
        <f>'[1]Other Source Input'!O7</f>
        <v>92.8</v>
      </c>
      <c r="H6" s="13">
        <f>'[1]Other Source Input'!Q7</f>
        <v>92.2</v>
      </c>
      <c r="I6" s="14">
        <f>'[1]Other Source Input'!S7</f>
        <v>90.4</v>
      </c>
    </row>
    <row r="7" spans="1:9" x14ac:dyDescent="0.25">
      <c r="A7" s="12" t="s">
        <v>7</v>
      </c>
      <c r="B7" s="13">
        <f>'[1]Other Source Input'!L8</f>
        <v>90.9</v>
      </c>
      <c r="C7" s="13">
        <f>'[1]Other Source Input'!N8</f>
        <v>89.6</v>
      </c>
      <c r="D7" s="13">
        <f>'[1]Other Source Input'!P8</f>
        <v>88.7</v>
      </c>
      <c r="E7" s="14">
        <f>'[1]Other Source Input'!R8</f>
        <v>87.5</v>
      </c>
      <c r="F7" s="15">
        <f>'[1]Other Source Input'!M8</f>
        <v>94.7</v>
      </c>
      <c r="G7" s="13">
        <f>'[1]Other Source Input'!O8</f>
        <v>92.3</v>
      </c>
      <c r="H7" s="13">
        <f>'[1]Other Source Input'!Q8</f>
        <v>92.4</v>
      </c>
      <c r="I7" s="14">
        <f>'[1]Other Source Input'!S8</f>
        <v>91.3</v>
      </c>
    </row>
    <row r="8" spans="1:9" x14ac:dyDescent="0.25">
      <c r="A8" s="12" t="s">
        <v>8</v>
      </c>
      <c r="B8" s="13">
        <f>'[1]Other Source Input'!L9</f>
        <v>91.6</v>
      </c>
      <c r="C8" s="13">
        <f>'[1]Other Source Input'!N9</f>
        <v>92.3</v>
      </c>
      <c r="D8" s="13">
        <f>'[1]Other Source Input'!P9</f>
        <v>91.8</v>
      </c>
      <c r="E8" s="14">
        <f>'[1]Other Source Input'!R9</f>
        <v>90.4</v>
      </c>
      <c r="F8" s="15">
        <f>'[1]Other Source Input'!M9</f>
        <v>97</v>
      </c>
      <c r="G8" s="13">
        <f>'[1]Other Source Input'!O9</f>
        <v>98</v>
      </c>
      <c r="H8" s="13">
        <f>'[1]Other Source Input'!Q9</f>
        <v>92.6</v>
      </c>
      <c r="I8" s="14">
        <f>'[1]Other Source Input'!S9</f>
        <v>92</v>
      </c>
    </row>
    <row r="9" spans="1:9" x14ac:dyDescent="0.25">
      <c r="A9" s="12" t="s">
        <v>9</v>
      </c>
      <c r="B9" s="13">
        <f>'[1]Other Source Input'!L10</f>
        <v>98.5</v>
      </c>
      <c r="C9" s="13">
        <f>'[1]Other Source Input'!N10</f>
        <v>93</v>
      </c>
      <c r="D9" s="13">
        <f>'[1]Other Source Input'!P10</f>
        <v>92.2</v>
      </c>
      <c r="E9" s="14">
        <f>'[1]Other Source Input'!R10</f>
        <v>93.5</v>
      </c>
      <c r="F9" s="15">
        <f>'[1]Other Source Input'!M10</f>
        <v>91.4</v>
      </c>
      <c r="G9" s="13">
        <f>'[1]Other Source Input'!O10</f>
        <v>91.8</v>
      </c>
      <c r="H9" s="13">
        <f>'[1]Other Source Input'!Q10</f>
        <v>92.8</v>
      </c>
      <c r="I9" s="14">
        <f>'[1]Other Source Input'!S10</f>
        <v>96.4</v>
      </c>
    </row>
    <row r="10" spans="1:9" x14ac:dyDescent="0.25">
      <c r="A10" s="12" t="s">
        <v>10</v>
      </c>
      <c r="B10" s="13">
        <f>'[1]Other Source Input'!L11</f>
        <v>92.6</v>
      </c>
      <c r="C10" s="13">
        <f>'[1]Other Source Input'!N11</f>
        <v>93.6</v>
      </c>
      <c r="D10" s="13">
        <f>'[1]Other Source Input'!P11</f>
        <v>90.1</v>
      </c>
      <c r="E10" s="14">
        <f>'[1]Other Source Input'!R11</f>
        <v>89.5</v>
      </c>
      <c r="F10" s="15">
        <f>'[1]Other Source Input'!M11</f>
        <v>99.5</v>
      </c>
      <c r="G10" s="13">
        <f>'[1]Other Source Input'!O11</f>
        <v>97.5</v>
      </c>
      <c r="H10" s="13">
        <f>'[1]Other Source Input'!Q11</f>
        <v>96.8</v>
      </c>
      <c r="I10" s="14">
        <f>'[1]Other Source Input'!S11</f>
        <v>97.5</v>
      </c>
    </row>
    <row r="11" spans="1:9" x14ac:dyDescent="0.25">
      <c r="A11" s="12" t="s">
        <v>11</v>
      </c>
      <c r="B11" s="13">
        <f>'[1]Other Source Input'!L12</f>
        <v>88</v>
      </c>
      <c r="C11" s="13">
        <f>'[1]Other Source Input'!N12</f>
        <v>83.8</v>
      </c>
      <c r="D11" s="13">
        <f>'[1]Other Source Input'!P12</f>
        <v>82.6</v>
      </c>
      <c r="E11" s="14">
        <f>'[1]Other Source Input'!R12</f>
        <v>82.3</v>
      </c>
      <c r="F11" s="15">
        <f>'[1]Other Source Input'!M12</f>
        <v>95.8</v>
      </c>
      <c r="G11" s="13">
        <f>'[1]Other Source Input'!O12</f>
        <v>100</v>
      </c>
      <c r="H11" s="13">
        <f>'[1]Other Source Input'!Q12</f>
        <v>95.3</v>
      </c>
      <c r="I11" s="14">
        <f>'[1]Other Source Input'!S12</f>
        <v>95.8</v>
      </c>
    </row>
    <row r="12" spans="1:9" x14ac:dyDescent="0.25">
      <c r="A12" s="12" t="s">
        <v>12</v>
      </c>
      <c r="B12" s="13">
        <f>'[1]Other Source Input'!L13</f>
        <v>84.1</v>
      </c>
      <c r="C12" s="13">
        <f>'[1]Other Source Input'!N13</f>
        <v>94.7</v>
      </c>
      <c r="D12" s="13">
        <f>'[1]Other Source Input'!P13</f>
        <v>82.9</v>
      </c>
      <c r="E12" s="14">
        <f>'[1]Other Source Input'!R13</f>
        <v>78.900000000000006</v>
      </c>
      <c r="F12" s="15">
        <f>'[1]Other Source Input'!M13</f>
        <v>86.7</v>
      </c>
      <c r="G12" s="13">
        <f>'[1]Other Source Input'!O13</f>
        <v>85.3</v>
      </c>
      <c r="H12" s="13">
        <f>'[1]Other Source Input'!Q13</f>
        <v>91.3</v>
      </c>
      <c r="I12" s="14">
        <f>'[1]Other Source Input'!S13</f>
        <v>98.2</v>
      </c>
    </row>
    <row r="13" spans="1:9" x14ac:dyDescent="0.25">
      <c r="A13" s="12" t="s">
        <v>13</v>
      </c>
      <c r="B13" s="13">
        <f>'[1]Other Source Input'!L14</f>
        <v>85</v>
      </c>
      <c r="C13" s="13">
        <f>'[1]Other Source Input'!N14</f>
        <v>89.3</v>
      </c>
      <c r="D13" s="13">
        <f>'[1]Other Source Input'!P14</f>
        <v>84.6</v>
      </c>
      <c r="E13" s="14">
        <f>'[1]Other Source Input'!R14</f>
        <v>91.3</v>
      </c>
      <c r="F13" s="15">
        <f>'[1]Other Source Input'!M14</f>
        <v>93.5</v>
      </c>
      <c r="G13" s="13">
        <f>'[1]Other Source Input'!O14</f>
        <v>89.3</v>
      </c>
      <c r="H13" s="13">
        <f>'[1]Other Source Input'!Q14</f>
        <v>89.1</v>
      </c>
      <c r="I13" s="14">
        <f>'[1]Other Source Input'!S14</f>
        <v>90.9</v>
      </c>
    </row>
    <row r="14" spans="1:9" x14ac:dyDescent="0.25">
      <c r="A14" s="12" t="s">
        <v>14</v>
      </c>
      <c r="B14" s="13">
        <f>'[1]Other Source Input'!L15</f>
        <v>93.5</v>
      </c>
      <c r="C14" s="13">
        <f>'[1]Other Source Input'!N15</f>
        <v>94.5</v>
      </c>
      <c r="D14" s="13">
        <f>'[1]Other Source Input'!P15</f>
        <v>78.5</v>
      </c>
      <c r="E14" s="14">
        <f>'[1]Other Source Input'!R15</f>
        <v>75.3</v>
      </c>
      <c r="F14" s="15">
        <f>'[1]Other Source Input'!M15</f>
        <v>88.8</v>
      </c>
      <c r="G14" s="13">
        <f>'[1]Other Source Input'!O15</f>
        <v>89.7</v>
      </c>
      <c r="H14" s="13">
        <f>'[1]Other Source Input'!Q15</f>
        <v>90.5</v>
      </c>
      <c r="I14" s="14">
        <f>'[1]Other Source Input'!S15</f>
        <v>93.1</v>
      </c>
    </row>
    <row r="15" spans="1:9" x14ac:dyDescent="0.25">
      <c r="A15" s="12" t="s">
        <v>15</v>
      </c>
      <c r="B15" s="13">
        <f>'[1]Other Source Input'!L16</f>
        <v>89.5</v>
      </c>
      <c r="C15" s="13">
        <f>'[1]Other Source Input'!N16</f>
        <v>83.5</v>
      </c>
      <c r="D15" s="13">
        <f>'[1]Other Source Input'!P16</f>
        <v>77.900000000000006</v>
      </c>
      <c r="E15" s="14">
        <f>'[1]Other Source Input'!R16</f>
        <v>73.099999999999994</v>
      </c>
      <c r="F15" s="15">
        <f>'[1]Other Source Input'!M16</f>
        <v>92.9</v>
      </c>
      <c r="G15" s="13">
        <f>'[1]Other Source Input'!O16</f>
        <v>93.4</v>
      </c>
      <c r="H15" s="13">
        <f>'[1]Other Source Input'!Q16</f>
        <v>93.6</v>
      </c>
      <c r="I15" s="14">
        <f>'[1]Other Source Input'!S16</f>
        <v>95.8</v>
      </c>
    </row>
    <row r="16" spans="1:9" x14ac:dyDescent="0.25">
      <c r="A16" s="12" t="s">
        <v>16</v>
      </c>
      <c r="B16" s="13">
        <f>'[1]Other Source Input'!L17</f>
        <v>90.7</v>
      </c>
      <c r="C16" s="13">
        <f>'[1]Other Source Input'!N17</f>
        <v>91</v>
      </c>
      <c r="D16" s="13">
        <f>'[1]Other Source Input'!P17</f>
        <v>89.9</v>
      </c>
      <c r="E16" s="14">
        <f>'[1]Other Source Input'!R17</f>
        <v>86.4</v>
      </c>
      <c r="F16" s="15">
        <f>'[1]Other Source Input'!M17</f>
        <v>98.3</v>
      </c>
      <c r="G16" s="13">
        <f>'[1]Other Source Input'!O17</f>
        <v>100</v>
      </c>
      <c r="H16" s="13">
        <f>'[1]Other Source Input'!Q17</f>
        <v>99.9</v>
      </c>
      <c r="I16" s="14">
        <f>'[1]Other Source Input'!S17</f>
        <v>98.4</v>
      </c>
    </row>
    <row r="17" spans="1:9" x14ac:dyDescent="0.25">
      <c r="A17" s="12" t="s">
        <v>17</v>
      </c>
      <c r="B17" s="13">
        <f>'[1]Other Source Input'!L18</f>
        <v>92.8</v>
      </c>
      <c r="C17" s="13">
        <f>'[1]Other Source Input'!N18</f>
        <v>88.4</v>
      </c>
      <c r="D17" s="13">
        <f>'[1]Other Source Input'!P18</f>
        <v>88.6</v>
      </c>
      <c r="E17" s="14">
        <f>'[1]Other Source Input'!R18</f>
        <v>93.9</v>
      </c>
      <c r="F17" s="15">
        <f>'[1]Other Source Input'!M18</f>
        <v>98.9</v>
      </c>
      <c r="G17" s="13">
        <f>'[1]Other Source Input'!O18</f>
        <v>94.1</v>
      </c>
      <c r="H17" s="13">
        <f>'[1]Other Source Input'!Q18</f>
        <v>95.5</v>
      </c>
      <c r="I17" s="14">
        <f>'[1]Other Source Input'!S18</f>
        <v>93.3</v>
      </c>
    </row>
    <row r="18" spans="1:9" x14ac:dyDescent="0.25">
      <c r="A18" s="12" t="s">
        <v>18</v>
      </c>
      <c r="B18" s="13">
        <f>'[1]Other Source Input'!L19</f>
        <v>91</v>
      </c>
      <c r="C18" s="13">
        <f>'[1]Other Source Input'!N19</f>
        <v>91.3</v>
      </c>
      <c r="D18" s="13">
        <f>'[1]Other Source Input'!P19</f>
        <v>91.4</v>
      </c>
      <c r="E18" s="14">
        <f>'[1]Other Source Input'!R19</f>
        <v>87.9</v>
      </c>
      <c r="F18" s="15">
        <f>'[1]Other Source Input'!M19</f>
        <v>95.6</v>
      </c>
      <c r="G18" s="13">
        <f>'[1]Other Source Input'!O19</f>
        <v>100</v>
      </c>
      <c r="H18" s="13">
        <f>'[1]Other Source Input'!Q19</f>
        <v>99.9</v>
      </c>
      <c r="I18" s="14">
        <f>'[1]Other Source Input'!S19</f>
        <v>95.5</v>
      </c>
    </row>
    <row r="19" spans="1:9" x14ac:dyDescent="0.25">
      <c r="A19" s="12" t="s">
        <v>19</v>
      </c>
      <c r="B19" s="13">
        <f>'[1]Other Source Input'!L20</f>
        <v>86.6</v>
      </c>
      <c r="C19" s="13">
        <f>'[1]Other Source Input'!N20</f>
        <v>88.8</v>
      </c>
      <c r="D19" s="13">
        <f>'[1]Other Source Input'!P20</f>
        <v>92.4</v>
      </c>
      <c r="E19" s="14">
        <f>'[1]Other Source Input'!R20</f>
        <v>84.8</v>
      </c>
      <c r="F19" s="15">
        <f>'[1]Other Source Input'!M20</f>
        <v>94.2</v>
      </c>
      <c r="G19" s="13">
        <f>'[1]Other Source Input'!O20</f>
        <v>94.8</v>
      </c>
      <c r="H19" s="13">
        <f>'[1]Other Source Input'!Q20</f>
        <v>95.5</v>
      </c>
      <c r="I19" s="14">
        <f>'[1]Other Source Input'!S20</f>
        <v>96.1</v>
      </c>
    </row>
    <row r="20" spans="1:9" x14ac:dyDescent="0.25">
      <c r="A20" s="12" t="s">
        <v>20</v>
      </c>
      <c r="B20" s="13">
        <f>'[1]Other Source Input'!L21</f>
        <v>90.3</v>
      </c>
      <c r="C20" s="13">
        <f>'[1]Other Source Input'!N21</f>
        <v>88.6</v>
      </c>
      <c r="D20" s="13">
        <f>'[1]Other Source Input'!P21</f>
        <v>88</v>
      </c>
      <c r="E20" s="14">
        <f>'[1]Other Source Input'!R21</f>
        <v>87.3</v>
      </c>
      <c r="F20" s="15">
        <f>'[1]Other Source Input'!M21</f>
        <v>98.4</v>
      </c>
      <c r="G20" s="13">
        <f>'[1]Other Source Input'!O21</f>
        <v>97.5</v>
      </c>
      <c r="H20" s="13">
        <f>'[1]Other Source Input'!Q21</f>
        <v>96.9</v>
      </c>
      <c r="I20" s="14">
        <f>'[1]Other Source Input'!S21</f>
        <v>95.8</v>
      </c>
    </row>
    <row r="21" spans="1:9" x14ac:dyDescent="0.25">
      <c r="A21" s="12" t="s">
        <v>21</v>
      </c>
      <c r="B21" s="13">
        <f>'[1]Other Source Input'!L22</f>
        <v>88.7</v>
      </c>
      <c r="C21" s="13">
        <f>'[1]Other Source Input'!N22</f>
        <v>83.7</v>
      </c>
      <c r="D21" s="13">
        <f>'[1]Other Source Input'!P22</f>
        <v>84.5</v>
      </c>
      <c r="E21" s="14">
        <f>'[1]Other Source Input'!R22</f>
        <v>85.7</v>
      </c>
      <c r="F21" s="15">
        <f>'[1]Other Source Input'!M22</f>
        <v>96.9</v>
      </c>
      <c r="G21" s="13">
        <f>'[1]Other Source Input'!O22</f>
        <v>97.5</v>
      </c>
      <c r="H21" s="13">
        <f>'[1]Other Source Input'!Q22</f>
        <v>95.6</v>
      </c>
      <c r="I21" s="14">
        <f>'[1]Other Source Input'!S22</f>
        <v>97.4</v>
      </c>
    </row>
    <row r="22" spans="1:9" x14ac:dyDescent="0.25">
      <c r="A22" s="12" t="s">
        <v>22</v>
      </c>
      <c r="B22" s="13">
        <f>'[1]Other Source Input'!L23</f>
        <v>89.3</v>
      </c>
      <c r="C22" s="13">
        <f>'[1]Other Source Input'!N23</f>
        <v>83.9</v>
      </c>
      <c r="D22" s="13">
        <f>'[1]Other Source Input'!P23</f>
        <v>84.4</v>
      </c>
      <c r="E22" s="14">
        <f>'[1]Other Source Input'!R23</f>
        <v>78.5</v>
      </c>
      <c r="F22" s="15">
        <f>'[1]Other Source Input'!M23</f>
        <v>98.7</v>
      </c>
      <c r="G22" s="13">
        <f>'[1]Other Source Input'!O23</f>
        <v>97.5</v>
      </c>
      <c r="H22" s="13">
        <f>'[1]Other Source Input'!Q23</f>
        <v>96.2</v>
      </c>
      <c r="I22" s="14">
        <f>'[1]Other Source Input'!S23</f>
        <v>95.2</v>
      </c>
    </row>
    <row r="23" spans="1:9" x14ac:dyDescent="0.25">
      <c r="A23" s="12" t="s">
        <v>23</v>
      </c>
      <c r="B23" s="13">
        <f>'[1]Other Source Input'!L24</f>
        <v>93.3</v>
      </c>
      <c r="C23" s="13">
        <f>'[1]Other Source Input'!N24</f>
        <v>92.7</v>
      </c>
      <c r="D23" s="13">
        <f>'[1]Other Source Input'!P24</f>
        <v>93.4</v>
      </c>
      <c r="E23" s="14">
        <f>'[1]Other Source Input'!R24</f>
        <v>89.8</v>
      </c>
      <c r="F23" s="15">
        <f>'[1]Other Source Input'!M24</f>
        <v>91.5</v>
      </c>
      <c r="G23" s="13">
        <f>'[1]Other Source Input'!O24</f>
        <v>94.1</v>
      </c>
      <c r="H23" s="13">
        <f>'[1]Other Source Input'!Q24</f>
        <v>95.4</v>
      </c>
      <c r="I23" s="14">
        <f>'[1]Other Source Input'!S24</f>
        <v>95.9</v>
      </c>
    </row>
    <row r="24" spans="1:9" x14ac:dyDescent="0.25">
      <c r="A24" s="12" t="s">
        <v>24</v>
      </c>
      <c r="B24" s="13">
        <f>'[1]Other Source Input'!L25</f>
        <v>80</v>
      </c>
      <c r="C24" s="13">
        <f>'[1]Other Source Input'!N25</f>
        <v>81.099999999999994</v>
      </c>
      <c r="D24" s="13">
        <f>'[1]Other Source Input'!P25</f>
        <v>68.400000000000006</v>
      </c>
      <c r="E24" s="14">
        <f>'[1]Other Source Input'!R25</f>
        <v>74.900000000000006</v>
      </c>
      <c r="F24" s="15">
        <f>'[1]Other Source Input'!M25</f>
        <v>96.4</v>
      </c>
      <c r="G24" s="13">
        <f>'[1]Other Source Input'!O25</f>
        <v>96.5</v>
      </c>
      <c r="H24" s="13">
        <f>'[1]Other Source Input'!Q25</f>
        <v>94.1</v>
      </c>
      <c r="I24" s="14">
        <f>'[1]Other Source Input'!S25</f>
        <v>94.5</v>
      </c>
    </row>
    <row r="25" spans="1:9" x14ac:dyDescent="0.25">
      <c r="A25" s="12" t="s">
        <v>25</v>
      </c>
      <c r="B25" s="13">
        <f>'[1]Other Source Input'!L26</f>
        <v>91.4</v>
      </c>
      <c r="C25" s="13">
        <f>'[1]Other Source Input'!N26</f>
        <v>87.3</v>
      </c>
      <c r="D25" s="13">
        <f>'[1]Other Source Input'!P26</f>
        <v>84.4</v>
      </c>
      <c r="E25" s="14">
        <f>'[1]Other Source Input'!R26</f>
        <v>90.9</v>
      </c>
      <c r="F25" s="15">
        <f>'[1]Other Source Input'!M26</f>
        <v>87.1</v>
      </c>
      <c r="G25" s="13">
        <f>'[1]Other Source Input'!O26</f>
        <v>93.2</v>
      </c>
      <c r="H25" s="13">
        <f>'[1]Other Source Input'!Q26</f>
        <v>91.5</v>
      </c>
      <c r="I25" s="14">
        <f>'[1]Other Source Input'!S26</f>
        <v>94</v>
      </c>
    </row>
    <row r="26" spans="1:9" x14ac:dyDescent="0.25">
      <c r="A26" s="12" t="s">
        <v>26</v>
      </c>
      <c r="B26" s="13">
        <f>'[1]Other Source Input'!L27</f>
        <v>77.2</v>
      </c>
      <c r="C26" s="13">
        <f>'[1]Other Source Input'!N27</f>
        <v>72.599999999999994</v>
      </c>
      <c r="D26" s="13">
        <f>'[1]Other Source Input'!P27</f>
        <v>77.900000000000006</v>
      </c>
      <c r="E26" s="14">
        <f>'[1]Other Source Input'!R27</f>
        <v>80.099999999999994</v>
      </c>
      <c r="F26" s="15">
        <f>'[1]Other Source Input'!M27</f>
        <v>95</v>
      </c>
      <c r="G26" s="13">
        <f>'[1]Other Source Input'!O27</f>
        <v>96.4</v>
      </c>
      <c r="H26" s="13">
        <f>'[1]Other Source Input'!Q27</f>
        <v>95.7</v>
      </c>
      <c r="I26" s="14">
        <f>'[1]Other Source Input'!S27</f>
        <v>94.8</v>
      </c>
    </row>
    <row r="27" spans="1:9" x14ac:dyDescent="0.25">
      <c r="A27" s="12" t="s">
        <v>27</v>
      </c>
      <c r="B27" s="13">
        <f>'[1]Other Source Input'!L28</f>
        <v>94.2</v>
      </c>
      <c r="C27" s="13">
        <f>'[1]Other Source Input'!N28</f>
        <v>89.9</v>
      </c>
      <c r="D27" s="13">
        <f>'[1]Other Source Input'!P28</f>
        <v>91.7</v>
      </c>
      <c r="E27" s="14">
        <f>'[1]Other Source Input'!R28</f>
        <v>95</v>
      </c>
      <c r="F27" s="15">
        <f>'[1]Other Source Input'!M28</f>
        <v>96.2</v>
      </c>
      <c r="G27" s="13">
        <f>'[1]Other Source Input'!O28</f>
        <v>96.1</v>
      </c>
      <c r="H27" s="13">
        <f>'[1]Other Source Input'!Q28</f>
        <v>99.1</v>
      </c>
      <c r="I27" s="14">
        <f>'[1]Other Source Input'!S28</f>
        <v>97.6</v>
      </c>
    </row>
    <row r="28" spans="1:9" x14ac:dyDescent="0.25">
      <c r="A28" s="12" t="s">
        <v>28</v>
      </c>
      <c r="B28" s="13">
        <f>'[1]Other Source Input'!L29</f>
        <v>93.1</v>
      </c>
      <c r="C28" s="13">
        <f>'[1]Other Source Input'!N29</f>
        <v>86.5</v>
      </c>
      <c r="D28" s="13">
        <f>'[1]Other Source Input'!P29</f>
        <v>79.900000000000006</v>
      </c>
      <c r="E28" s="14">
        <f>'[1]Other Source Input'!R29</f>
        <v>80.7</v>
      </c>
      <c r="F28" s="15">
        <f>'[1]Other Source Input'!M29</f>
        <v>95.5</v>
      </c>
      <c r="G28" s="13">
        <f>'[1]Other Source Input'!O29</f>
        <v>90.6</v>
      </c>
      <c r="H28" s="13">
        <f>'[1]Other Source Input'!Q29</f>
        <v>90.6</v>
      </c>
      <c r="I28" s="14">
        <f>'[1]Other Source Input'!S29</f>
        <v>91.6</v>
      </c>
    </row>
    <row r="29" spans="1:9" x14ac:dyDescent="0.25">
      <c r="A29" s="12" t="s">
        <v>29</v>
      </c>
      <c r="B29" s="13">
        <f>'[1]Other Source Input'!L30</f>
        <v>91.8</v>
      </c>
      <c r="C29" s="13">
        <f>'[1]Other Source Input'!N30</f>
        <v>93.9</v>
      </c>
      <c r="D29" s="13">
        <f>'[1]Other Source Input'!P30</f>
        <v>93.2</v>
      </c>
      <c r="E29" s="14">
        <f>'[1]Other Source Input'!R30</f>
        <v>87.7</v>
      </c>
      <c r="F29" s="15">
        <f>'[1]Other Source Input'!M30</f>
        <v>95.2</v>
      </c>
      <c r="G29" s="13">
        <f>'[1]Other Source Input'!O30</f>
        <v>97.2</v>
      </c>
      <c r="H29" s="13">
        <f>'[1]Other Source Input'!Q30</f>
        <v>95.3</v>
      </c>
      <c r="I29" s="14">
        <f>'[1]Other Source Input'!S30</f>
        <v>96.3</v>
      </c>
    </row>
    <row r="30" spans="1:9" x14ac:dyDescent="0.25">
      <c r="A30" s="12" t="s">
        <v>30</v>
      </c>
      <c r="B30" s="13">
        <f>'[1]Other Source Input'!L31</f>
        <v>92.6</v>
      </c>
      <c r="C30" s="13">
        <f>'[1]Other Source Input'!N31</f>
        <v>91.5</v>
      </c>
      <c r="D30" s="13">
        <f>'[1]Other Source Input'!P31</f>
        <v>93.1</v>
      </c>
      <c r="E30" s="14">
        <f>'[1]Other Source Input'!R31</f>
        <v>91.6</v>
      </c>
      <c r="F30" s="15">
        <f>'[1]Other Source Input'!M31</f>
        <v>97</v>
      </c>
      <c r="G30" s="13">
        <f>'[1]Other Source Input'!O31</f>
        <v>98.4</v>
      </c>
      <c r="H30" s="13">
        <f>'[1]Other Source Input'!Q31</f>
        <v>97.6</v>
      </c>
      <c r="I30" s="14">
        <f>'[1]Other Source Input'!S31</f>
        <v>99.1</v>
      </c>
    </row>
    <row r="31" spans="1:9" x14ac:dyDescent="0.25">
      <c r="A31" s="12" t="s">
        <v>31</v>
      </c>
      <c r="B31" s="13">
        <f>'[1]Other Source Input'!L32</f>
        <v>92.7</v>
      </c>
      <c r="C31" s="13">
        <f>'[1]Other Source Input'!N32</f>
        <v>93.2</v>
      </c>
      <c r="D31" s="13">
        <f>'[1]Other Source Input'!P32</f>
        <v>92.6</v>
      </c>
      <c r="E31" s="14">
        <f>'[1]Other Source Input'!R32</f>
        <v>92</v>
      </c>
      <c r="F31" s="15">
        <f>'[1]Other Source Input'!M32</f>
        <v>93.5</v>
      </c>
      <c r="G31" s="13">
        <f>'[1]Other Source Input'!O32</f>
        <v>95.4</v>
      </c>
      <c r="H31" s="13">
        <f>'[1]Other Source Input'!Q32</f>
        <v>94.8</v>
      </c>
      <c r="I31" s="14">
        <f>'[1]Other Source Input'!S32</f>
        <v>94.7</v>
      </c>
    </row>
    <row r="32" spans="1:9" x14ac:dyDescent="0.25">
      <c r="A32" s="12" t="s">
        <v>32</v>
      </c>
      <c r="B32" s="13">
        <f>'[1]Other Source Input'!L33</f>
        <v>91.7</v>
      </c>
      <c r="C32" s="13">
        <f>'[1]Other Source Input'!N33</f>
        <v>86.3</v>
      </c>
      <c r="D32" s="13">
        <f>'[1]Other Source Input'!P33</f>
        <v>85.5</v>
      </c>
      <c r="E32" s="14">
        <f>'[1]Other Source Input'!R33</f>
        <v>86.9</v>
      </c>
      <c r="F32" s="15">
        <f>'[1]Other Source Input'!M33</f>
        <v>95.3</v>
      </c>
      <c r="G32" s="13">
        <f>'[1]Other Source Input'!O33</f>
        <v>95.9</v>
      </c>
      <c r="H32" s="13">
        <f>'[1]Other Source Input'!Q33</f>
        <v>99</v>
      </c>
      <c r="I32" s="14">
        <f>'[1]Other Source Input'!S33</f>
        <v>100</v>
      </c>
    </row>
    <row r="33" spans="1:9" x14ac:dyDescent="0.25">
      <c r="A33" s="12" t="s">
        <v>33</v>
      </c>
      <c r="B33" s="13">
        <f>'[1]Other Source Input'!L34</f>
        <v>95.5</v>
      </c>
      <c r="C33" s="13">
        <f>'[1]Other Source Input'!N34</f>
        <v>93.5</v>
      </c>
      <c r="D33" s="13">
        <f>'[1]Other Source Input'!P34</f>
        <v>96.9</v>
      </c>
      <c r="E33" s="14">
        <f>'[1]Other Source Input'!R34</f>
        <v>89.9</v>
      </c>
      <c r="F33" s="15">
        <f>'[1]Other Source Input'!M34</f>
        <v>98.2</v>
      </c>
      <c r="G33" s="13">
        <f>'[1]Other Source Input'!O34</f>
        <v>97.8</v>
      </c>
      <c r="H33" s="13">
        <f>'[1]Other Source Input'!Q34</f>
        <v>98.2</v>
      </c>
      <c r="I33" s="14">
        <f>'[1]Other Source Input'!S34</f>
        <v>99.8</v>
      </c>
    </row>
    <row r="34" spans="1:9" x14ac:dyDescent="0.25">
      <c r="A34" s="12" t="s">
        <v>34</v>
      </c>
      <c r="B34" s="13">
        <f>'[1]Other Source Input'!L35</f>
        <v>95.4</v>
      </c>
      <c r="C34" s="13">
        <f>'[1]Other Source Input'!N35</f>
        <v>93.8</v>
      </c>
      <c r="D34" s="13">
        <f>'[1]Other Source Input'!P35</f>
        <v>97.3</v>
      </c>
      <c r="E34" s="14">
        <f>'[1]Other Source Input'!R35</f>
        <v>94.6</v>
      </c>
      <c r="F34" s="15">
        <f>'[1]Other Source Input'!M35</f>
        <v>98.2</v>
      </c>
      <c r="G34" s="13">
        <f>'[1]Other Source Input'!O35</f>
        <v>97.1</v>
      </c>
      <c r="H34" s="13">
        <f>'[1]Other Source Input'!Q35</f>
        <v>95.3</v>
      </c>
      <c r="I34" s="14">
        <f>'[1]Other Source Input'!S35</f>
        <v>95.6</v>
      </c>
    </row>
    <row r="35" spans="1:9" x14ac:dyDescent="0.25">
      <c r="A35" s="12" t="s">
        <v>35</v>
      </c>
      <c r="B35" s="13">
        <f>'[1]Other Source Input'!L36</f>
        <v>96.2</v>
      </c>
      <c r="C35" s="13">
        <f>'[1]Other Source Input'!N36</f>
        <v>91.7</v>
      </c>
      <c r="D35" s="13">
        <f>'[1]Other Source Input'!P36</f>
        <v>92.6</v>
      </c>
      <c r="E35" s="14">
        <f>'[1]Other Source Input'!R36</f>
        <v>82.5</v>
      </c>
      <c r="F35" s="15">
        <f>'[1]Other Source Input'!M36</f>
        <v>95.5</v>
      </c>
      <c r="G35" s="13">
        <f>'[1]Other Source Input'!O36</f>
        <v>96.8</v>
      </c>
      <c r="H35" s="13">
        <f>'[1]Other Source Input'!Q36</f>
        <v>94.8</v>
      </c>
      <c r="I35" s="14">
        <f>'[1]Other Source Input'!S36</f>
        <v>92.4</v>
      </c>
    </row>
    <row r="36" spans="1:9" x14ac:dyDescent="0.25">
      <c r="A36" s="12" t="s">
        <v>36</v>
      </c>
      <c r="B36" s="13">
        <f>'[1]Other Source Input'!L37</f>
        <v>92.8</v>
      </c>
      <c r="C36" s="13">
        <f>'[1]Other Source Input'!N37</f>
        <v>93</v>
      </c>
      <c r="D36" s="13">
        <f>'[1]Other Source Input'!P37</f>
        <v>95.3</v>
      </c>
      <c r="E36" s="14">
        <f>'[1]Other Source Input'!R37</f>
        <v>90.6</v>
      </c>
      <c r="F36" s="15">
        <f>'[1]Other Source Input'!M37</f>
        <v>98.1</v>
      </c>
      <c r="G36" s="13">
        <f>'[1]Other Source Input'!O37</f>
        <v>97.4</v>
      </c>
      <c r="H36" s="13">
        <f>'[1]Other Source Input'!Q37</f>
        <v>94.3</v>
      </c>
      <c r="I36" s="14">
        <f>'[1]Other Source Input'!S37</f>
        <v>93.5</v>
      </c>
    </row>
    <row r="37" spans="1:9" x14ac:dyDescent="0.25">
      <c r="A37" s="12" t="s">
        <v>37</v>
      </c>
      <c r="B37" s="13">
        <f>'[1]Other Source Input'!L38</f>
        <v>94.7</v>
      </c>
      <c r="C37" s="13">
        <f>'[1]Other Source Input'!N38</f>
        <v>91.9</v>
      </c>
      <c r="D37" s="13">
        <f>'[1]Other Source Input'!P38</f>
        <v>97.4</v>
      </c>
      <c r="E37" s="14">
        <f>'[1]Other Source Input'!R38</f>
        <v>93.9</v>
      </c>
      <c r="F37" s="15">
        <f>'[1]Other Source Input'!M38</f>
        <v>97.6</v>
      </c>
      <c r="G37" s="13">
        <f>'[1]Other Source Input'!O38</f>
        <v>96.2</v>
      </c>
      <c r="H37" s="13">
        <f>'[1]Other Source Input'!Q38</f>
        <v>97.5</v>
      </c>
      <c r="I37" s="14">
        <f>'[1]Other Source Input'!S38</f>
        <v>96.2</v>
      </c>
    </row>
    <row r="38" spans="1:9" x14ac:dyDescent="0.25">
      <c r="A38" s="12" t="s">
        <v>38</v>
      </c>
      <c r="B38" s="13">
        <f>'[1]Other Source Input'!L39</f>
        <v>84.8</v>
      </c>
      <c r="C38" s="13">
        <f>'[1]Other Source Input'!N39</f>
        <v>87.5</v>
      </c>
      <c r="D38" s="13">
        <f>'[1]Other Source Input'!P39</f>
        <v>85.8</v>
      </c>
      <c r="E38" s="14">
        <f>'[1]Other Source Input'!R39</f>
        <v>86.6</v>
      </c>
      <c r="F38" s="15">
        <f>'[1]Other Source Input'!M39</f>
        <v>97.3</v>
      </c>
      <c r="G38" s="13">
        <f>'[1]Other Source Input'!O39</f>
        <v>95.4</v>
      </c>
      <c r="H38" s="13">
        <f>'[1]Other Source Input'!Q39</f>
        <v>94.5</v>
      </c>
      <c r="I38" s="14">
        <f>'[1]Other Source Input'!S39</f>
        <v>91</v>
      </c>
    </row>
    <row r="39" spans="1:9" x14ac:dyDescent="0.25">
      <c r="A39" s="12" t="s">
        <v>39</v>
      </c>
      <c r="B39" s="13">
        <f>'[1]Other Source Input'!L40</f>
        <v>87.6</v>
      </c>
      <c r="C39" s="13">
        <f>'[1]Other Source Input'!N40</f>
        <v>88.4</v>
      </c>
      <c r="D39" s="13">
        <f>'[1]Other Source Input'!P40</f>
        <v>88.3</v>
      </c>
      <c r="E39" s="14">
        <f>'[1]Other Source Input'!R40</f>
        <v>94.8</v>
      </c>
      <c r="F39" s="15">
        <f>'[1]Other Source Input'!M40</f>
        <v>97.1</v>
      </c>
      <c r="G39" s="13">
        <f>'[1]Other Source Input'!O40</f>
        <v>97.1</v>
      </c>
      <c r="H39" s="13">
        <f>'[1]Other Source Input'!Q40</f>
        <v>97.3</v>
      </c>
      <c r="I39" s="14">
        <f>'[1]Other Source Input'!S40</f>
        <v>95.7</v>
      </c>
    </row>
    <row r="40" spans="1:9" x14ac:dyDescent="0.25">
      <c r="A40" s="12" t="s">
        <v>40</v>
      </c>
      <c r="B40" s="13">
        <f>'[1]Other Source Input'!L41</f>
        <v>77</v>
      </c>
      <c r="C40" s="13">
        <f>'[1]Other Source Input'!N41</f>
        <v>70.900000000000006</v>
      </c>
      <c r="D40" s="13">
        <f>'[1]Other Source Input'!P41</f>
        <v>62.5</v>
      </c>
      <c r="E40" s="14">
        <f>'[1]Other Source Input'!R41</f>
        <v>73.3</v>
      </c>
      <c r="F40" s="15">
        <f>'[1]Other Source Input'!M41</f>
        <v>90</v>
      </c>
      <c r="G40" s="13">
        <f>'[1]Other Source Input'!O41</f>
        <v>96.8</v>
      </c>
      <c r="H40" s="13">
        <f>'[1]Other Source Input'!Q41</f>
        <v>94.5</v>
      </c>
      <c r="I40" s="14">
        <f>'[1]Other Source Input'!S41</f>
        <v>92.1</v>
      </c>
    </row>
    <row r="41" spans="1:9" ht="13.8" thickBot="1" x14ac:dyDescent="0.3">
      <c r="A41" s="16" t="s">
        <v>41</v>
      </c>
      <c r="B41" s="17">
        <f>'[1]Other Source Input'!L42</f>
        <v>88.3</v>
      </c>
      <c r="C41" s="17">
        <f>'[1]Other Source Input'!N42</f>
        <v>86.8</v>
      </c>
      <c r="D41" s="17">
        <f>'[1]Other Source Input'!P42</f>
        <v>85.9</v>
      </c>
      <c r="E41" s="18">
        <f>'[1]Other Source Input'!R42</f>
        <v>91.3</v>
      </c>
      <c r="F41" s="19">
        <f>'[1]Other Source Input'!M42</f>
        <v>94.1</v>
      </c>
      <c r="G41" s="17">
        <f>'[1]Other Source Input'!O42</f>
        <v>95</v>
      </c>
      <c r="H41" s="17">
        <f>'[1]Other Source Input'!Q42</f>
        <v>96.3</v>
      </c>
      <c r="I41" s="18">
        <f>'[1]Other Source Input'!S42</f>
        <v>93.8</v>
      </c>
    </row>
    <row r="42" spans="1:9" ht="12.75" customHeight="1" thickBot="1" x14ac:dyDescent="0.3">
      <c r="A42" s="20" t="s">
        <v>42</v>
      </c>
      <c r="B42" s="21">
        <f t="shared" ref="B42:I42" si="0">AVERAGE(B3:B41)</f>
        <v>89.589743589743577</v>
      </c>
      <c r="C42" s="21">
        <f t="shared" si="0"/>
        <v>87.879487179487199</v>
      </c>
      <c r="D42" s="21">
        <f t="shared" si="0"/>
        <v>86.289743589743622</v>
      </c>
      <c r="E42" s="22">
        <f t="shared" si="0"/>
        <v>85.712820512820514</v>
      </c>
      <c r="F42" s="21">
        <f t="shared" si="0"/>
        <v>94.758974358974342</v>
      </c>
      <c r="G42" s="21">
        <f t="shared" si="0"/>
        <v>94.730769230769226</v>
      </c>
      <c r="H42" s="21">
        <f t="shared" si="0"/>
        <v>94.600000000000023</v>
      </c>
      <c r="I42" s="22">
        <f t="shared" si="0"/>
        <v>94.594871794871793</v>
      </c>
    </row>
    <row r="43" spans="1:9" ht="12.75" customHeight="1" thickBot="1" x14ac:dyDescent="0.3">
      <c r="A43" s="20" t="s">
        <v>43</v>
      </c>
      <c r="B43" s="21">
        <f t="shared" ref="B43:I43" si="1">MEDIAN(B3:B41)</f>
        <v>90.9</v>
      </c>
      <c r="C43" s="21">
        <f t="shared" si="1"/>
        <v>88.8</v>
      </c>
      <c r="D43" s="21">
        <f t="shared" si="1"/>
        <v>88.3</v>
      </c>
      <c r="E43" s="22">
        <f t="shared" si="1"/>
        <v>87.5</v>
      </c>
      <c r="F43" s="21">
        <f t="shared" si="1"/>
        <v>95.6</v>
      </c>
      <c r="G43" s="21">
        <f t="shared" si="1"/>
        <v>96.1</v>
      </c>
      <c r="H43" s="21">
        <f t="shared" si="1"/>
        <v>95.3</v>
      </c>
      <c r="I43" s="22">
        <f t="shared" si="1"/>
        <v>95.2</v>
      </c>
    </row>
    <row r="44" spans="1:9" x14ac:dyDescent="0.25">
      <c r="A44" s="23" t="s">
        <v>44</v>
      </c>
    </row>
  </sheetData>
  <mergeCells count="2">
    <mergeCell ref="B1:E1"/>
    <mergeCell ref="F1:I1"/>
  </mergeCells>
  <printOptions horizontalCentered="1"/>
  <pageMargins left="0.6" right="0.35" top="1.27" bottom="1" header="0.5" footer="0.5"/>
  <pageSetup orientation="portrait" r:id="rId1"/>
  <headerFooter alignWithMargins="0">
    <oddHeader>&amp;C&amp;"Arial,Bold"&amp;18 RATIOS
&amp;16Real and Personal Property</oddHead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25A0F9-390C-40AA-882A-E8558C8A4E11}"/>
</file>

<file path=customXml/itemProps2.xml><?xml version="1.0" encoding="utf-8"?>
<ds:datastoreItem xmlns:ds="http://schemas.openxmlformats.org/officeDocument/2006/customXml" ds:itemID="{BB138DCB-030D-402C-B8F9-A173D87D6D1E}"/>
</file>

<file path=customXml/itemProps3.xml><?xml version="1.0" encoding="utf-8"?>
<ds:datastoreItem xmlns:ds="http://schemas.openxmlformats.org/officeDocument/2006/customXml" ds:itemID="{CCAB476E-131F-41DB-AADB-B5D90EBFE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2024-09-10T16:04:28Z</dcterms:created>
  <dcterms:modified xsi:type="dcterms:W3CDTF">2024-09-10T16:04:52Z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