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  <c r="A5" i="1"/>
</calcChain>
</file>

<file path=xl/sharedStrings.xml><?xml version="1.0" encoding="utf-8"?>
<sst xmlns="http://schemas.openxmlformats.org/spreadsheetml/2006/main" count="14" uniqueCount="14">
  <si>
    <t>Table 8</t>
  </si>
  <si>
    <t>REAL ESTATE EXCISE TAX STATISTICS</t>
  </si>
  <si>
    <t>State REET Collections Reported by Counties and</t>
  </si>
  <si>
    <t>Estimated Value of Sales</t>
  </si>
  <si>
    <t>Fiscal</t>
  </si>
  <si>
    <t>Number</t>
  </si>
  <si>
    <t>State Real Estate Excise</t>
  </si>
  <si>
    <t>Estimated Value of</t>
  </si>
  <si>
    <t>Year</t>
  </si>
  <si>
    <t>of Sales</t>
  </si>
  <si>
    <t>Tax Collections ($000)</t>
  </si>
  <si>
    <t>Sales ($000,000)</t>
  </si>
  <si>
    <t>Note:  Collections based on data reported by counties.  Due to timing, the state tax receipts do not</t>
  </si>
  <si>
    <t>correspond with actual cash receipts reported in Tables 1, 2, 4, 5 and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</si>
</sst>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[Red]&quot;$&quot;#,##0"/>
  </numFmts>
  <fonts count="6" x14ac:knownFonts="1">
    <font>
      <sz val="10"/>
      <name val="Arial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3" fontId="5" fillId="0" borderId="0" xfId="0" applyNumberFormat="1" applyFont="1" applyBorder="1"/>
    <xf numFmtId="164" fontId="5" fillId="0" borderId="0" xfId="0" applyNumberFormat="1" applyFont="1"/>
    <xf numFmtId="0" fontId="3" fillId="0" borderId="0" xfId="0" applyFont="1"/>
    <xf numFmtId="3" fontId="4" fillId="0" borderId="0" xfId="0" applyNumberFormat="1" applyFont="1" applyBorder="1"/>
    <xf numFmtId="3" fontId="4" fillId="0" borderId="0" xfId="0" applyNumberFormat="1" applyFont="1"/>
    <xf numFmtId="0" fontId="4" fillId="0" borderId="0" xfId="0" applyFont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8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8 - Raw Data"/>
      <sheetName val="Table 8"/>
    </sheetNames>
    <sheetDataSet>
      <sheetData sheetId="0">
        <row r="6">
          <cell r="B6">
            <v>286686</v>
          </cell>
          <cell r="D6">
            <v>1080672184.6099999</v>
          </cell>
          <cell r="F6">
            <v>84427514422.656235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sqref="A1:D1"/>
    </sheetView>
  </sheetViews>
  <sheetFormatPr defaultColWidth="9.1796875" defaultRowHeight="13" x14ac:dyDescent="0.3"/>
  <cols>
    <col min="1" max="1" width="9.1796875" style="4" customWidth="1"/>
    <col min="2" max="2" width="14.81640625" style="4" customWidth="1"/>
    <col min="3" max="4" width="25.7265625" style="4" customWidth="1"/>
    <col min="5" max="5" width="6.453125" style="4" customWidth="1"/>
    <col min="6" max="6" width="10" style="4" bestFit="1" customWidth="1"/>
    <col min="7" max="7" width="12" style="4" bestFit="1" customWidth="1"/>
    <col min="8" max="16384" width="9.1796875" style="4"/>
  </cols>
  <sheetData>
    <row r="1" spans="1:5" s="2" customFormat="1" ht="18.5" x14ac:dyDescent="0.45">
      <c r="A1" s="1" t="s">
        <v>0</v>
      </c>
      <c r="B1" s="1"/>
      <c r="C1" s="1"/>
      <c r="D1" s="1"/>
    </row>
    <row r="2" spans="1:5" ht="18.5" x14ac:dyDescent="0.45">
      <c r="A2" s="3" t="s">
        <v>1</v>
      </c>
      <c r="B2" s="3"/>
      <c r="C2" s="3"/>
      <c r="D2" s="3"/>
    </row>
    <row r="3" spans="1:5" ht="18.5" x14ac:dyDescent="0.45">
      <c r="A3" s="1" t="s">
        <v>2</v>
      </c>
      <c r="B3" s="1"/>
      <c r="C3" s="1"/>
      <c r="D3" s="1"/>
    </row>
    <row r="4" spans="1:5" ht="18.5" x14ac:dyDescent="0.45">
      <c r="A4" s="1" t="s">
        <v>3</v>
      </c>
      <c r="B4" s="1"/>
      <c r="C4" s="1"/>
      <c r="D4" s="1"/>
    </row>
    <row r="5" spans="1:5" ht="18.5" x14ac:dyDescent="0.45">
      <c r="A5" s="5" t="str">
        <f>"Fiscal Years "&amp;A44&amp;" - "&amp;A9</f>
        <v>Fiscal Years 1987 - 2017</v>
      </c>
      <c r="B5" s="5"/>
      <c r="C5" s="5"/>
      <c r="D5" s="5"/>
    </row>
    <row r="6" spans="1:5" ht="16" customHeight="1" x14ac:dyDescent="0.35">
      <c r="A6" s="6" t="s">
        <v>4</v>
      </c>
      <c r="B6" s="6" t="s">
        <v>5</v>
      </c>
      <c r="C6" s="7" t="s">
        <v>6</v>
      </c>
      <c r="D6" s="8" t="s">
        <v>7</v>
      </c>
      <c r="E6" s="8"/>
    </row>
    <row r="7" spans="1:5" ht="16" customHeight="1" x14ac:dyDescent="0.35">
      <c r="A7" s="9" t="s">
        <v>8</v>
      </c>
      <c r="B7" s="9" t="s">
        <v>9</v>
      </c>
      <c r="C7" s="10" t="s">
        <v>10</v>
      </c>
      <c r="D7" s="11" t="s">
        <v>11</v>
      </c>
      <c r="E7" s="8"/>
    </row>
    <row r="8" spans="1:5" ht="16" customHeight="1" x14ac:dyDescent="0.35">
      <c r="A8" s="12"/>
      <c r="B8" s="12"/>
      <c r="C8" s="13"/>
      <c r="D8" s="14"/>
      <c r="E8" s="8"/>
    </row>
    <row r="9" spans="1:5" ht="15" customHeight="1" x14ac:dyDescent="0.35">
      <c r="A9" s="15">
        <v>2017</v>
      </c>
      <c r="B9" s="16">
        <f>'[1]Table 8 - Raw Data'!B6</f>
        <v>286686</v>
      </c>
      <c r="C9" s="17">
        <f>'[1]Table 8 - Raw Data'!D6/1000</f>
        <v>1080672.1846099999</v>
      </c>
      <c r="D9" s="17">
        <f>'[1]Table 8 - Raw Data'!F6/1000000</f>
        <v>84427.514422656241</v>
      </c>
      <c r="E9" s="18"/>
    </row>
    <row r="10" spans="1:5" ht="15" customHeight="1" x14ac:dyDescent="0.35">
      <c r="A10" s="15">
        <v>2016</v>
      </c>
      <c r="B10" s="16">
        <v>270689</v>
      </c>
      <c r="C10" s="17">
        <v>945901.36871000042</v>
      </c>
      <c r="D10" s="17">
        <v>73898.544430468784</v>
      </c>
      <c r="E10" s="18"/>
    </row>
    <row r="11" spans="1:5" ht="15" customHeight="1" x14ac:dyDescent="0.35">
      <c r="A11" s="15"/>
      <c r="B11" s="16"/>
      <c r="C11" s="17"/>
      <c r="D11" s="17"/>
      <c r="E11" s="18"/>
    </row>
    <row r="12" spans="1:5" ht="15" customHeight="1" x14ac:dyDescent="0.35">
      <c r="A12" s="15">
        <v>2015</v>
      </c>
      <c r="B12" s="16">
        <v>254147</v>
      </c>
      <c r="C12" s="16">
        <v>787067.99336999981</v>
      </c>
      <c r="D12" s="16">
        <v>61489.686982031228</v>
      </c>
      <c r="E12" s="18"/>
    </row>
    <row r="13" spans="1:5" ht="15" customHeight="1" x14ac:dyDescent="0.35">
      <c r="A13" s="15">
        <v>2014</v>
      </c>
      <c r="B13" s="16">
        <v>242434</v>
      </c>
      <c r="C13" s="16">
        <v>645919.49408000009</v>
      </c>
      <c r="D13" s="16">
        <v>50462.460475</v>
      </c>
      <c r="E13" s="18"/>
    </row>
    <row r="14" spans="1:5" ht="15" customHeight="1" x14ac:dyDescent="0.35">
      <c r="A14" s="15">
        <v>2013</v>
      </c>
      <c r="B14" s="16">
        <v>241595</v>
      </c>
      <c r="C14" s="16">
        <v>579061.826</v>
      </c>
      <c r="D14" s="16">
        <v>45239.205156249998</v>
      </c>
      <c r="E14" s="18"/>
    </row>
    <row r="15" spans="1:5" ht="15" customHeight="1" x14ac:dyDescent="0.35">
      <c r="A15" s="15">
        <v>2012</v>
      </c>
      <c r="B15" s="16">
        <v>209442</v>
      </c>
      <c r="C15" s="16">
        <v>417407.91800000001</v>
      </c>
      <c r="D15" s="16">
        <v>32609.993593750001</v>
      </c>
      <c r="E15" s="18"/>
    </row>
    <row r="16" spans="1:5" ht="15" customHeight="1" x14ac:dyDescent="0.35">
      <c r="A16" s="15">
        <v>2011</v>
      </c>
      <c r="B16" s="19">
        <v>206805</v>
      </c>
      <c r="C16" s="16">
        <v>378040.67899999995</v>
      </c>
      <c r="D16" s="16">
        <v>29534.428046874993</v>
      </c>
      <c r="E16" s="18"/>
    </row>
    <row r="17" spans="1:5" ht="15" customHeight="1" x14ac:dyDescent="0.35">
      <c r="A17" s="15"/>
      <c r="B17" s="15"/>
      <c r="C17" s="16"/>
      <c r="D17" s="16"/>
      <c r="E17" s="18"/>
    </row>
    <row r="18" spans="1:5" ht="15" customHeight="1" x14ac:dyDescent="0.35">
      <c r="A18" s="15">
        <v>2010</v>
      </c>
      <c r="B18" s="19">
        <v>215233</v>
      </c>
      <c r="C18" s="16">
        <v>409796.1</v>
      </c>
      <c r="D18" s="16">
        <v>32015.3</v>
      </c>
      <c r="E18" s="18"/>
    </row>
    <row r="19" spans="1:5" ht="15" customHeight="1" x14ac:dyDescent="0.35">
      <c r="A19" s="15">
        <v>2009</v>
      </c>
      <c r="B19" s="19">
        <v>198515</v>
      </c>
      <c r="C19" s="16">
        <v>397622.8</v>
      </c>
      <c r="D19" s="16">
        <v>31064.3</v>
      </c>
      <c r="E19" s="18"/>
    </row>
    <row r="20" spans="1:5" ht="15" customHeight="1" x14ac:dyDescent="0.35">
      <c r="A20" s="15">
        <v>2008</v>
      </c>
      <c r="B20" s="19">
        <v>250971</v>
      </c>
      <c r="C20" s="16">
        <v>707994.5</v>
      </c>
      <c r="D20" s="16">
        <v>55302.1</v>
      </c>
      <c r="E20" s="18"/>
    </row>
    <row r="21" spans="1:5" ht="15" customHeight="1" x14ac:dyDescent="0.35">
      <c r="A21" s="15">
        <v>2007</v>
      </c>
      <c r="B21" s="19">
        <v>316432</v>
      </c>
      <c r="C21" s="16">
        <v>986720.7</v>
      </c>
      <c r="D21" s="16">
        <v>77087.600000000006</v>
      </c>
      <c r="E21" s="18"/>
    </row>
    <row r="22" spans="1:5" ht="14.25" customHeight="1" x14ac:dyDescent="0.35">
      <c r="A22" s="15">
        <v>2006</v>
      </c>
      <c r="B22" s="19">
        <v>364906</v>
      </c>
      <c r="C22" s="16">
        <v>1003137.6</v>
      </c>
      <c r="D22" s="16">
        <v>78370.100000000006</v>
      </c>
      <c r="E22" s="18"/>
    </row>
    <row r="23" spans="1:5" ht="11.25" customHeight="1" x14ac:dyDescent="0.35">
      <c r="A23" s="15"/>
      <c r="B23" s="15"/>
      <c r="C23" s="16"/>
      <c r="D23" s="16"/>
      <c r="E23" s="18"/>
    </row>
    <row r="24" spans="1:5" ht="12.25" customHeight="1" x14ac:dyDescent="0.35">
      <c r="A24" s="15">
        <v>2005</v>
      </c>
      <c r="B24" s="20">
        <v>364900</v>
      </c>
      <c r="C24" s="16">
        <v>855349.6</v>
      </c>
      <c r="D24" s="16">
        <v>66824.2</v>
      </c>
      <c r="E24" s="18"/>
    </row>
    <row r="25" spans="1:5" ht="14.5" x14ac:dyDescent="0.35">
      <c r="A25" s="21">
        <v>2004</v>
      </c>
      <c r="B25" s="20">
        <v>344056</v>
      </c>
      <c r="C25" s="16">
        <v>644084.69999999995</v>
      </c>
      <c r="D25" s="16">
        <v>50319.1</v>
      </c>
      <c r="E25" s="18"/>
    </row>
    <row r="26" spans="1:5" ht="15" customHeight="1" x14ac:dyDescent="0.35">
      <c r="A26" s="21">
        <v>2003</v>
      </c>
      <c r="B26" s="20">
        <v>316635</v>
      </c>
      <c r="C26" s="16">
        <v>521220</v>
      </c>
      <c r="D26" s="16">
        <v>40720.300000000003</v>
      </c>
      <c r="E26" s="18"/>
    </row>
    <row r="27" spans="1:5" ht="14.5" x14ac:dyDescent="0.35">
      <c r="A27" s="21">
        <v>2002</v>
      </c>
      <c r="B27" s="20">
        <v>287851</v>
      </c>
      <c r="C27" s="16">
        <v>434190.6</v>
      </c>
      <c r="D27" s="16">
        <v>33921.1</v>
      </c>
      <c r="E27" s="18"/>
    </row>
    <row r="28" spans="1:5" ht="14.5" x14ac:dyDescent="0.35">
      <c r="A28" s="21">
        <v>2001</v>
      </c>
      <c r="B28" s="20">
        <v>272480</v>
      </c>
      <c r="C28" s="16">
        <v>435957.9</v>
      </c>
      <c r="D28" s="16">
        <v>34059.199999999997</v>
      </c>
      <c r="E28" s="18"/>
    </row>
    <row r="29" spans="1:5" ht="9.75" customHeight="1" x14ac:dyDescent="0.35">
      <c r="A29" s="21"/>
      <c r="B29" s="21"/>
      <c r="C29" s="16"/>
      <c r="D29" s="16"/>
      <c r="E29" s="18"/>
    </row>
    <row r="30" spans="1:5" ht="14.5" x14ac:dyDescent="0.35">
      <c r="A30" s="21">
        <v>2000</v>
      </c>
      <c r="B30" s="20">
        <v>279597</v>
      </c>
      <c r="C30" s="16">
        <v>434989</v>
      </c>
      <c r="D30" s="16">
        <v>33983.5</v>
      </c>
      <c r="E30" s="18"/>
    </row>
    <row r="31" spans="1:5" ht="14.5" x14ac:dyDescent="0.35">
      <c r="A31" s="21">
        <v>1999</v>
      </c>
      <c r="B31" s="20">
        <v>289890</v>
      </c>
      <c r="C31" s="16">
        <v>423027.9</v>
      </c>
      <c r="D31" s="16">
        <v>33049.1</v>
      </c>
      <c r="E31" s="18"/>
    </row>
    <row r="32" spans="1:5" ht="14.5" x14ac:dyDescent="0.35">
      <c r="A32" s="21">
        <v>1998</v>
      </c>
      <c r="B32" s="20">
        <v>277638</v>
      </c>
      <c r="C32" s="16">
        <v>390168.6</v>
      </c>
      <c r="D32" s="16">
        <v>30481.9</v>
      </c>
      <c r="E32" s="18"/>
    </row>
    <row r="33" spans="1:5" ht="14.5" x14ac:dyDescent="0.35">
      <c r="A33" s="21">
        <v>1997</v>
      </c>
      <c r="B33" s="20">
        <v>246871</v>
      </c>
      <c r="C33" s="16">
        <v>306407.09999999998</v>
      </c>
      <c r="D33" s="16">
        <v>23938.1</v>
      </c>
      <c r="E33" s="18"/>
    </row>
    <row r="34" spans="1:5" ht="14.5" x14ac:dyDescent="0.35">
      <c r="A34" s="21">
        <v>1996</v>
      </c>
      <c r="B34" s="20">
        <v>249715</v>
      </c>
      <c r="C34" s="16">
        <v>274856.09999999998</v>
      </c>
      <c r="D34" s="16">
        <v>21473.1</v>
      </c>
      <c r="E34" s="18"/>
    </row>
    <row r="35" spans="1:5" ht="10.5" customHeight="1" x14ac:dyDescent="0.35">
      <c r="A35" s="21"/>
      <c r="B35" s="21"/>
      <c r="C35" s="16"/>
      <c r="D35" s="16"/>
      <c r="E35" s="18"/>
    </row>
    <row r="36" spans="1:5" ht="14.5" x14ac:dyDescent="0.35">
      <c r="A36" s="21">
        <v>1995</v>
      </c>
      <c r="B36" s="20">
        <v>244632</v>
      </c>
      <c r="C36" s="16">
        <v>250425.4</v>
      </c>
      <c r="D36" s="16">
        <v>19564.5</v>
      </c>
      <c r="E36" s="18"/>
    </row>
    <row r="37" spans="1:5" ht="14.5" x14ac:dyDescent="0.35">
      <c r="A37" s="21">
        <v>1994</v>
      </c>
      <c r="B37" s="20">
        <v>289664</v>
      </c>
      <c r="C37" s="16">
        <v>279781.40000000002</v>
      </c>
      <c r="D37" s="16">
        <v>21857.9</v>
      </c>
      <c r="E37" s="18"/>
    </row>
    <row r="38" spans="1:5" ht="14.5" x14ac:dyDescent="0.35">
      <c r="A38" s="21">
        <v>1993</v>
      </c>
      <c r="B38" s="20">
        <v>269622</v>
      </c>
      <c r="C38" s="16">
        <v>230750.9</v>
      </c>
      <c r="D38" s="16">
        <v>18027.400000000001</v>
      </c>
      <c r="E38" s="18"/>
    </row>
    <row r="39" spans="1:5" ht="14.5" x14ac:dyDescent="0.35">
      <c r="A39" s="21">
        <v>1991</v>
      </c>
      <c r="B39" s="20">
        <v>241194</v>
      </c>
      <c r="C39" s="16">
        <v>207134.7</v>
      </c>
      <c r="D39" s="16">
        <v>16182.4</v>
      </c>
      <c r="E39" s="18"/>
    </row>
    <row r="40" spans="1:5" ht="14.5" x14ac:dyDescent="0.35">
      <c r="A40" s="21">
        <v>1990</v>
      </c>
      <c r="B40" s="20">
        <v>281779</v>
      </c>
      <c r="C40" s="16">
        <v>268152.59999999998</v>
      </c>
      <c r="D40" s="16">
        <v>20949.400000000001</v>
      </c>
      <c r="E40" s="18"/>
    </row>
    <row r="41" spans="1:5" ht="9" customHeight="1" x14ac:dyDescent="0.35">
      <c r="A41" s="21"/>
      <c r="B41" s="21"/>
      <c r="C41" s="16"/>
      <c r="D41" s="16"/>
      <c r="E41" s="18"/>
    </row>
    <row r="42" spans="1:5" ht="14.5" x14ac:dyDescent="0.35">
      <c r="A42" s="21">
        <v>1989</v>
      </c>
      <c r="B42" s="20">
        <v>230157</v>
      </c>
      <c r="C42" s="16">
        <v>186434.9</v>
      </c>
      <c r="D42" s="16">
        <v>14565.2</v>
      </c>
      <c r="E42" s="18"/>
    </row>
    <row r="43" spans="1:5" ht="14.5" x14ac:dyDescent="0.35">
      <c r="A43" s="21">
        <v>1988</v>
      </c>
      <c r="B43" s="20">
        <v>214868</v>
      </c>
      <c r="C43" s="16">
        <v>143850</v>
      </c>
      <c r="D43" s="16">
        <v>10735.1</v>
      </c>
      <c r="E43" s="18"/>
    </row>
    <row r="44" spans="1:5" ht="14.5" x14ac:dyDescent="0.35">
      <c r="A44" s="21">
        <v>1987</v>
      </c>
      <c r="B44" s="20">
        <v>230568</v>
      </c>
      <c r="C44" s="16">
        <v>131046.8</v>
      </c>
      <c r="D44" s="16">
        <v>11884</v>
      </c>
      <c r="E44" s="18"/>
    </row>
    <row r="45" spans="1:5" ht="13.75" customHeight="1" x14ac:dyDescent="0.35">
      <c r="A45" s="22"/>
      <c r="B45" s="22"/>
      <c r="C45" s="22"/>
      <c r="D45" s="22"/>
      <c r="E45" s="18"/>
    </row>
    <row r="46" spans="1:5" ht="14.5" x14ac:dyDescent="0.35">
      <c r="A46" s="21" t="s">
        <v>12</v>
      </c>
      <c r="B46" s="21"/>
      <c r="C46" s="21"/>
      <c r="D46" s="21"/>
      <c r="E46" s="18"/>
    </row>
    <row r="47" spans="1:5" ht="14.5" x14ac:dyDescent="0.35">
      <c r="A47" s="21" t="s">
        <v>13</v>
      </c>
      <c r="B47" s="21"/>
      <c r="C47" s="21"/>
      <c r="D47" s="21"/>
      <c r="E47" s="18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scale="94" firstPageNumber="1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2018-01-03T21:04:34Z</dcterms:created>
  <dcterms:modified xsi:type="dcterms:W3CDTF">2018-01-03T21:04:47Z</dcterms:modified>
</cp:coreProperties>
</file>