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ax Statistics\2019\Internet\"/>
    </mc:Choice>
  </mc:AlternateContent>
  <bookViews>
    <workbookView xWindow="-15" yWindow="-15" windowWidth="19020" windowHeight="11895"/>
  </bookViews>
  <sheets>
    <sheet name="16A" sheetId="1" r:id="rId1"/>
    <sheet name="16B" sheetId="4" r:id="rId2"/>
    <sheet name="16C" sheetId="5" r:id="rId3"/>
    <sheet name="16D" sheetId="6" r:id="rId4"/>
    <sheet name="16E" sheetId="7" r:id="rId5"/>
    <sheet name="16F" sheetId="8" r:id="rId6"/>
  </sheets>
  <calcPr calcId="162913"/>
</workbook>
</file>

<file path=xl/calcChain.xml><?xml version="1.0" encoding="utf-8"?>
<calcChain xmlns="http://schemas.openxmlformats.org/spreadsheetml/2006/main">
  <c r="C47" i="8" l="1"/>
  <c r="E47" i="4" l="1"/>
  <c r="I47" i="7" l="1"/>
  <c r="G47" i="7"/>
  <c r="I47" i="6"/>
  <c r="G47" i="6"/>
  <c r="I47" i="5"/>
  <c r="E47" i="7" l="1"/>
  <c r="C47" i="7"/>
  <c r="G47" i="5"/>
  <c r="C47" i="5"/>
  <c r="G47" i="4"/>
  <c r="I47" i="4"/>
  <c r="C47" i="4"/>
  <c r="I47" i="1"/>
  <c r="E47" i="1"/>
  <c r="C47" i="1"/>
  <c r="C47" i="6" l="1"/>
  <c r="E47" i="6"/>
  <c r="E47" i="5"/>
  <c r="G47" i="1"/>
</calcChain>
</file>

<file path=xl/sharedStrings.xml><?xml version="1.0" encoding="utf-8"?>
<sst xmlns="http://schemas.openxmlformats.org/spreadsheetml/2006/main" count="308" uniqueCount="80">
  <si>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</si>
  <si>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</si>
  <si>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</si>
  <si>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</si>
  <si>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</si>
  <si>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</si>
  <si>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</si>
  <si>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</si>
  <si>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</si>
  <si>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</si>
  <si>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</si>
  <si>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</si>
  <si>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</si>
  <si>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</si>
  <si>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</si>
  <si>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</si>
  <si>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</si>
  <si>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</si>
  <si>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</si>
  <si>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</si>
  <si>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</si>
  <si>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</si>
  <si>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</si>
  <si>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</si>
  <si>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</si>
  <si>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</si>
  <si>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</si>
  <si>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</si>
  <si>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</si>
  <si>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</si>
  <si>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</si>
  <si>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</si>
  <si>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</si>
  <si>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</si>
  <si>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</si>
  <si>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</si>
  <si>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</si>
  <si>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</si>
  <si>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</si>
  <si>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</si>
  <si>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</si>
  <si>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0.1% - 0.9%</t>
  </si>
  <si>
    <t>High-Capacity Transit</t>
  </si>
  <si>
    <t>(incl. w/ King)</t>
  </si>
  <si>
    <t>Criminal Justice</t>
  </si>
  <si>
    <t>Juvenile Correction</t>
  </si>
  <si>
    <t>Public Facilities</t>
  </si>
  <si>
    <t>Public Safety</t>
  </si>
  <si>
    <t>Zoo &amp; Aquarium</t>
  </si>
  <si>
    <t>Em. Communications</t>
  </si>
  <si>
    <t>Mental Health</t>
  </si>
  <si>
    <t>0.02 or 0.25%</t>
  </si>
  <si>
    <r>
      <t>LOCAL SALES AND USE TAX DISTRIBUTIONS</t>
    </r>
    <r>
      <rPr>
        <b/>
        <vertAlign val="superscript"/>
        <sz val="14"/>
        <rFont val="Calibri"/>
        <family val="2"/>
        <scheme val="minor"/>
      </rPr>
      <t>1</t>
    </r>
  </si>
  <si>
    <t>1   Distributions exclude state-retained administrative fee.</t>
  </si>
  <si>
    <t>2   Amounts for multi-county districts shown for the largest county.</t>
  </si>
  <si>
    <t>3   Credited against the state general fund.</t>
  </si>
  <si>
    <r>
      <t>Football Stadium</t>
    </r>
    <r>
      <rPr>
        <b/>
        <vertAlign val="superscript"/>
        <sz val="11"/>
        <rFont val="Calibri"/>
        <family val="2"/>
        <scheme val="minor"/>
      </rPr>
      <t>3</t>
    </r>
  </si>
  <si>
    <r>
      <t>Regional Centers</t>
    </r>
    <r>
      <rPr>
        <b/>
        <vertAlign val="superscript"/>
        <sz val="11"/>
        <rFont val="Calibri"/>
        <family val="2"/>
        <scheme val="minor"/>
      </rPr>
      <t>3</t>
    </r>
  </si>
  <si>
    <r>
      <t>Regional Theaters</t>
    </r>
    <r>
      <rPr>
        <b/>
        <vertAlign val="superscript"/>
        <sz val="11"/>
        <rFont val="Calibri"/>
        <family val="2"/>
        <scheme val="minor"/>
      </rPr>
      <t>3</t>
    </r>
  </si>
  <si>
    <r>
      <t>Rural Counties</t>
    </r>
    <r>
      <rPr>
        <b/>
        <vertAlign val="superscript"/>
        <sz val="11"/>
        <rFont val="Calibri"/>
        <family val="2"/>
        <scheme val="minor"/>
      </rPr>
      <t>3</t>
    </r>
  </si>
  <si>
    <r>
      <t>Hospital Benefit</t>
    </r>
    <r>
      <rPr>
        <b/>
        <vertAlign val="superscript"/>
        <sz val="11"/>
        <rFont val="Calibri"/>
        <family val="2"/>
        <scheme val="minor"/>
      </rPr>
      <t>3</t>
    </r>
  </si>
  <si>
    <r>
      <t>Infrastructure-LIFT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</si>
  <si>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Revitalization-LRF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</si>
  <si>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Annexation Area</t>
    </r>
    <r>
      <rPr>
        <b/>
        <vertAlign val="superscript"/>
        <sz val="11"/>
        <rFont val="Calibri"/>
        <family val="2"/>
        <scheme val="minor"/>
      </rPr>
      <t>3</t>
    </r>
  </si>
  <si>
    <r>
      <t>Health Sciences</t>
    </r>
    <r>
      <rPr>
        <b/>
        <vertAlign val="superscript"/>
        <sz val="11"/>
        <rFont val="Calibri"/>
        <family val="2"/>
        <scheme val="minor"/>
      </rPr>
      <t>3</t>
    </r>
  </si>
  <si>
    <t>Table 16E</t>
  </si>
  <si>
    <t>Table 16D</t>
  </si>
  <si>
    <t>Table 16C</t>
  </si>
  <si>
    <t>Table 16B</t>
  </si>
  <si>
    <t>Table 16A</t>
  </si>
  <si>
    <t>up to 1.0%</t>
  </si>
  <si>
    <r>
      <t>Municipal Transit</t>
    </r>
    <r>
      <rPr>
        <b/>
        <vertAlign val="superscript"/>
        <sz val="11"/>
        <rFont val="Calibri"/>
        <family val="2"/>
        <scheme val="minor"/>
      </rPr>
      <t>4</t>
    </r>
  </si>
  <si>
    <r>
      <t>City/County               Basic and Optional</t>
    </r>
    <r>
      <rPr>
        <b/>
        <vertAlign val="superscript"/>
        <sz val="11"/>
        <rFont val="Calibri"/>
        <family val="2"/>
        <scheme val="minor"/>
      </rPr>
      <t>3</t>
    </r>
  </si>
  <si>
    <t>4   Distributions include Transportation Benefit District taxes.</t>
  </si>
  <si>
    <t>3   Basic and Optional distributions are now combined.</t>
  </si>
  <si>
    <t>Housing &amp; Related Services</t>
  </si>
  <si>
    <r>
      <t>Amounts for all Local Taxing Districts in Each County</t>
    </r>
    <r>
      <rPr>
        <b/>
        <vertAlign val="superscript"/>
        <sz val="14"/>
        <rFont val="Calibri"/>
        <family val="2"/>
        <scheme val="minor"/>
      </rPr>
      <t>2</t>
    </r>
    <r>
      <rPr>
        <b/>
        <sz val="14"/>
        <rFont val="Calibri"/>
        <family val="2"/>
        <scheme val="minor"/>
      </rPr>
      <t xml:space="preserve">  -  Fiscal Year 2019</t>
    </r>
  </si>
  <si>
    <t>Table 16f</t>
  </si>
  <si>
    <r>
      <t>Cultural Access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</si>
  <si>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3   Tax first enacted in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</si>
</sst>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164" formatCode="0.0%"/>
    <numFmt numFmtId="165" formatCode="&quot;$&quot;#,##0"/>
    <numFmt numFmtId="166" formatCode="0.000%"/>
  </numFmts>
  <fonts count="13" x14ac:knownFonts="1">
    <font>
      <sz val="10"/>
      <name val="Arial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5" fontId="3" fillId="0" borderId="0" xfId="0" applyNumberFormat="1" applyFont="1"/>
    <xf numFmtId="37" fontId="3" fillId="0" borderId="0" xfId="0" applyNumberFormat="1" applyFont="1"/>
    <xf numFmtId="164" fontId="3" fillId="0" borderId="0" xfId="0" applyNumberFormat="1" applyFont="1" applyBorder="1" applyAlignment="1">
      <alignment horizontal="center"/>
    </xf>
    <xf numFmtId="5" fontId="3" fillId="0" borderId="0" xfId="0" applyNumberFormat="1" applyFont="1" applyBorder="1"/>
    <xf numFmtId="6" fontId="3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165" fontId="7" fillId="0" borderId="0" xfId="0" applyNumberFormat="1" applyFont="1"/>
    <xf numFmtId="6" fontId="6" fillId="0" borderId="0" xfId="0" applyNumberFormat="1" applyFont="1"/>
    <xf numFmtId="5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/>
    <xf numFmtId="37" fontId="6" fillId="0" borderId="0" xfId="0" applyNumberFormat="1" applyFont="1"/>
    <xf numFmtId="37" fontId="7" fillId="0" borderId="0" xfId="0" applyNumberFormat="1" applyFont="1"/>
    <xf numFmtId="49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/>
    <xf numFmtId="0" fontId="10" fillId="0" borderId="0" xfId="0" applyFont="1"/>
    <xf numFmtId="5" fontId="7" fillId="0" borderId="0" xfId="0" applyNumberFormat="1" applyFont="1"/>
    <xf numFmtId="0" fontId="6" fillId="0" borderId="0" xfId="0" applyFont="1" applyBorder="1"/>
    <xf numFmtId="5" fontId="6" fillId="0" borderId="0" xfId="0" applyNumberFormat="1" applyFont="1" applyBorder="1"/>
    <xf numFmtId="6" fontId="6" fillId="0" borderId="0" xfId="0" applyNumberFormat="1" applyFont="1" applyBorder="1"/>
    <xf numFmtId="166" fontId="5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3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workbookViewId="0">
      <selection activeCell="E11" sqref="E11"/>
    </sheetView>
  </sheetViews>
  <sheetFormatPr defaultColWidth="9.140625" defaultRowHeight="12.75" x14ac:dyDescent="0.2"/>
  <cols>
    <col min="1" max="1" width="14.28515625" style="1" customWidth="1"/>
    <col min="2" max="2" width="2.28515625" style="1" customWidth="1"/>
    <col min="3" max="3" width="18.42578125" style="1" customWidth="1"/>
    <col min="4" max="4" width="1.85546875" style="1" customWidth="1"/>
    <col min="5" max="5" width="18.28515625" style="7" customWidth="1"/>
    <col min="6" max="6" width="1.7109375" style="1" customWidth="1"/>
    <col min="7" max="7" width="19.5703125" style="1" customWidth="1"/>
    <col min="8" max="8" width="1.5703125" style="1" customWidth="1"/>
    <col min="9" max="9" width="21.140625" style="1" customWidth="1"/>
    <col min="10" max="10" width="9.140625" style="1"/>
    <col min="11" max="11" width="13.42578125" style="1" bestFit="1" customWidth="1"/>
    <col min="12" max="16384" width="9.140625" style="1"/>
  </cols>
  <sheetData>
    <row r="1" spans="1:9" ht="18.75" x14ac:dyDescent="0.3">
      <c r="A1" s="46" t="s">
        <v>69</v>
      </c>
      <c r="B1" s="46"/>
      <c r="C1" s="46"/>
      <c r="D1" s="46"/>
      <c r="E1" s="46"/>
      <c r="F1" s="46"/>
      <c r="G1" s="46"/>
      <c r="H1" s="46"/>
      <c r="I1" s="46"/>
    </row>
    <row r="2" spans="1:9" ht="21" x14ac:dyDescent="0.3">
      <c r="A2" s="47" t="s">
        <v>52</v>
      </c>
      <c r="B2" s="47"/>
      <c r="C2" s="47"/>
      <c r="D2" s="47"/>
      <c r="E2" s="47"/>
      <c r="F2" s="47"/>
      <c r="G2" s="47"/>
      <c r="H2" s="47"/>
      <c r="I2" s="47"/>
    </row>
    <row r="3" spans="1:9" ht="21" x14ac:dyDescent="0.2">
      <c r="A3" s="48" t="s">
        <v>76</v>
      </c>
      <c r="B3" s="48"/>
      <c r="C3" s="48"/>
      <c r="D3" s="48"/>
      <c r="E3" s="48"/>
      <c r="F3" s="48"/>
      <c r="G3" s="48"/>
      <c r="H3" s="48"/>
      <c r="I3" s="48"/>
    </row>
    <row r="4" spans="1:9" ht="32.25" x14ac:dyDescent="0.25">
      <c r="A4" s="11"/>
      <c r="B4" s="11"/>
      <c r="C4" s="40" t="s">
        <v>72</v>
      </c>
      <c r="D4" s="11"/>
      <c r="E4" s="12" t="s">
        <v>71</v>
      </c>
      <c r="F4" s="11"/>
      <c r="G4" s="13" t="s">
        <v>42</v>
      </c>
      <c r="H4" s="13"/>
      <c r="I4" s="41" t="s">
        <v>75</v>
      </c>
    </row>
    <row r="5" spans="1:9" ht="15" x14ac:dyDescent="0.25">
      <c r="A5" s="14" t="s">
        <v>0</v>
      </c>
      <c r="B5" s="15"/>
      <c r="C5" s="16" t="s">
        <v>70</v>
      </c>
      <c r="D5" s="15"/>
      <c r="E5" s="17" t="s">
        <v>41</v>
      </c>
      <c r="F5" s="15"/>
      <c r="G5" s="16">
        <v>8.9999999999999993E-3</v>
      </c>
      <c r="H5" s="13"/>
      <c r="I5" s="16">
        <v>1E-3</v>
      </c>
    </row>
    <row r="6" spans="1:9" ht="9" customHeight="1" x14ac:dyDescent="0.2">
      <c r="A6" s="2"/>
      <c r="B6" s="2"/>
      <c r="C6" s="2"/>
      <c r="D6" s="2"/>
      <c r="E6" s="2"/>
      <c r="F6" s="2"/>
      <c r="G6" s="5"/>
    </row>
    <row r="7" spans="1:9" ht="12.2" customHeight="1" x14ac:dyDescent="0.2">
      <c r="A7" s="18" t="s">
        <v>1</v>
      </c>
      <c r="B7" s="18"/>
      <c r="C7" s="19">
        <v>3782442.560000001</v>
      </c>
      <c r="D7" s="20"/>
      <c r="E7" s="19">
        <v>390692.32</v>
      </c>
      <c r="F7" s="18"/>
      <c r="G7" s="21"/>
      <c r="H7" s="18"/>
      <c r="I7" s="21"/>
    </row>
    <row r="8" spans="1:9" x14ac:dyDescent="0.2">
      <c r="A8" s="18" t="s">
        <v>2</v>
      </c>
      <c r="B8" s="18"/>
      <c r="C8" s="19">
        <v>3110556.6799999997</v>
      </c>
      <c r="D8" s="23"/>
      <c r="E8" s="19">
        <v>1344849.8699999996</v>
      </c>
      <c r="F8" s="18"/>
      <c r="G8" s="24"/>
      <c r="H8" s="18"/>
      <c r="I8" s="24"/>
    </row>
    <row r="9" spans="1:9" x14ac:dyDescent="0.2">
      <c r="A9" s="18" t="s">
        <v>3</v>
      </c>
      <c r="B9" s="18"/>
      <c r="C9" s="19">
        <v>46970515.63000001</v>
      </c>
      <c r="D9" s="23"/>
      <c r="E9" s="19">
        <v>36280482.890000008</v>
      </c>
      <c r="F9" s="18"/>
      <c r="G9" s="24"/>
      <c r="H9" s="18"/>
      <c r="I9" s="24"/>
    </row>
    <row r="10" spans="1:9" x14ac:dyDescent="0.2">
      <c r="A10" s="18" t="s">
        <v>4</v>
      </c>
      <c r="B10" s="18"/>
      <c r="C10" s="19">
        <v>22809054.77</v>
      </c>
      <c r="D10" s="23"/>
      <c r="E10" s="19">
        <v>435553.53999999992</v>
      </c>
      <c r="F10" s="18"/>
      <c r="G10" s="24"/>
      <c r="H10" s="18"/>
      <c r="I10" s="24"/>
    </row>
    <row r="11" spans="1:9" x14ac:dyDescent="0.2">
      <c r="A11" s="18" t="s">
        <v>5</v>
      </c>
      <c r="B11" s="18"/>
      <c r="C11" s="19">
        <v>14028641.500000004</v>
      </c>
      <c r="D11" s="23"/>
      <c r="E11" s="19">
        <v>10067676.720000001</v>
      </c>
      <c r="F11" s="18"/>
      <c r="G11" s="24"/>
      <c r="H11" s="18"/>
      <c r="I11" s="24"/>
    </row>
    <row r="12" spans="1:9" x14ac:dyDescent="0.2">
      <c r="A12" s="18" t="s">
        <v>6</v>
      </c>
      <c r="B12" s="18"/>
      <c r="C12" s="19">
        <v>90461677.849999964</v>
      </c>
      <c r="D12" s="23"/>
      <c r="E12" s="19">
        <v>57572294.040000014</v>
      </c>
      <c r="F12" s="18"/>
      <c r="G12" s="24"/>
      <c r="H12" s="18"/>
      <c r="I12" s="24"/>
    </row>
    <row r="13" spans="1:9" x14ac:dyDescent="0.2">
      <c r="A13" s="18" t="s">
        <v>7</v>
      </c>
      <c r="B13" s="18"/>
      <c r="C13" s="19">
        <v>1100581.8099999998</v>
      </c>
      <c r="D13" s="23"/>
      <c r="E13" s="19">
        <v>516078.73999999993</v>
      </c>
      <c r="F13" s="18"/>
      <c r="G13" s="24"/>
      <c r="H13" s="18"/>
      <c r="I13" s="24"/>
    </row>
    <row r="14" spans="1:9" x14ac:dyDescent="0.2">
      <c r="A14" s="18" t="s">
        <v>8</v>
      </c>
      <c r="B14" s="18"/>
      <c r="C14" s="19">
        <v>21581960.029999994</v>
      </c>
      <c r="D14" s="23"/>
      <c r="E14" s="19">
        <v>4208976.2399999993</v>
      </c>
      <c r="F14" s="18"/>
      <c r="G14" s="24"/>
      <c r="H14" s="18"/>
      <c r="I14" s="24"/>
    </row>
    <row r="15" spans="1:9" x14ac:dyDescent="0.2">
      <c r="A15" s="18" t="s">
        <v>9</v>
      </c>
      <c r="B15" s="18"/>
      <c r="C15" s="19">
        <v>11262813.860000003</v>
      </c>
      <c r="D15" s="23"/>
      <c r="E15" s="19">
        <v>13380929.760000002</v>
      </c>
      <c r="F15" s="18"/>
      <c r="G15" s="24"/>
      <c r="H15" s="18"/>
      <c r="I15" s="24"/>
    </row>
    <row r="16" spans="1:9" x14ac:dyDescent="0.2">
      <c r="A16" s="18" t="s">
        <v>10</v>
      </c>
      <c r="B16" s="18"/>
      <c r="C16" s="19">
        <v>747705.8</v>
      </c>
      <c r="D16" s="23"/>
      <c r="E16" s="19"/>
      <c r="F16" s="18"/>
      <c r="G16" s="24"/>
      <c r="H16" s="18"/>
      <c r="I16" s="24"/>
    </row>
    <row r="17" spans="1:9" x14ac:dyDescent="0.2">
      <c r="A17" s="18" t="s">
        <v>11</v>
      </c>
      <c r="B17" s="18"/>
      <c r="C17" s="19">
        <v>17997355.619999994</v>
      </c>
      <c r="D17" s="23"/>
      <c r="E17" s="19">
        <v>74070.360000000015</v>
      </c>
      <c r="F17" s="18"/>
      <c r="G17" s="24"/>
      <c r="H17" s="18"/>
      <c r="I17" s="24"/>
    </row>
    <row r="18" spans="1:9" x14ac:dyDescent="0.2">
      <c r="A18" s="18" t="s">
        <v>12</v>
      </c>
      <c r="B18" s="18"/>
      <c r="C18" s="19">
        <v>406604.21</v>
      </c>
      <c r="D18" s="23"/>
      <c r="E18" s="19">
        <v>162309.59999999998</v>
      </c>
      <c r="F18" s="18"/>
      <c r="G18" s="24"/>
      <c r="H18" s="18"/>
      <c r="I18" s="24"/>
    </row>
    <row r="19" spans="1:9" x14ac:dyDescent="0.2">
      <c r="A19" s="18" t="s">
        <v>13</v>
      </c>
      <c r="B19" s="18"/>
      <c r="C19" s="19">
        <v>22180936.880000018</v>
      </c>
      <c r="D19" s="23"/>
      <c r="E19" s="19">
        <v>6257013.2899999991</v>
      </c>
      <c r="F19" s="18"/>
      <c r="G19" s="24"/>
      <c r="H19" s="18"/>
      <c r="I19" s="24"/>
    </row>
    <row r="20" spans="1:9" x14ac:dyDescent="0.2">
      <c r="A20" s="18" t="s">
        <v>14</v>
      </c>
      <c r="B20" s="18"/>
      <c r="C20" s="19">
        <v>12306134.390000002</v>
      </c>
      <c r="D20" s="23"/>
      <c r="E20" s="19">
        <v>9311760.9000000022</v>
      </c>
      <c r="F20" s="18"/>
      <c r="G20" s="24"/>
      <c r="H20" s="18"/>
      <c r="I20" s="24"/>
    </row>
    <row r="21" spans="1:9" x14ac:dyDescent="0.2">
      <c r="A21" s="18" t="s">
        <v>15</v>
      </c>
      <c r="B21" s="18"/>
      <c r="C21" s="19">
        <v>13046911.369999995</v>
      </c>
      <c r="D21" s="23"/>
      <c r="E21" s="19">
        <v>11740284.01</v>
      </c>
      <c r="F21" s="18"/>
      <c r="G21" s="24"/>
      <c r="H21" s="18"/>
      <c r="I21" s="24"/>
    </row>
    <row r="22" spans="1:9" x14ac:dyDescent="0.2">
      <c r="A22" s="18" t="s">
        <v>16</v>
      </c>
      <c r="B22" s="18"/>
      <c r="C22" s="19">
        <v>5878611.2599999998</v>
      </c>
      <c r="D22" s="23"/>
      <c r="E22" s="19">
        <v>5290632.1400000006</v>
      </c>
      <c r="F22" s="18"/>
      <c r="G22" s="24"/>
      <c r="H22" s="18"/>
      <c r="I22" s="24"/>
    </row>
    <row r="23" spans="1:9" x14ac:dyDescent="0.2">
      <c r="A23" s="18" t="s">
        <v>17</v>
      </c>
      <c r="B23" s="18"/>
      <c r="C23" s="19">
        <v>749649021.29000068</v>
      </c>
      <c r="D23" s="23"/>
      <c r="E23" s="19">
        <v>692971967.09000015</v>
      </c>
      <c r="F23" s="18"/>
      <c r="G23" s="19">
        <v>1356254485.3</v>
      </c>
      <c r="H23" s="18"/>
      <c r="I23" s="19"/>
    </row>
    <row r="24" spans="1:9" x14ac:dyDescent="0.2">
      <c r="A24" s="18" t="s">
        <v>18</v>
      </c>
      <c r="B24" s="18"/>
      <c r="C24" s="19">
        <v>52713812.780000001</v>
      </c>
      <c r="D24" s="23"/>
      <c r="E24" s="19">
        <v>57932655.29999999</v>
      </c>
      <c r="F24" s="18"/>
      <c r="G24" s="24"/>
      <c r="H24" s="18"/>
      <c r="I24" s="24"/>
    </row>
    <row r="25" spans="1:9" x14ac:dyDescent="0.2">
      <c r="A25" s="18" t="s">
        <v>19</v>
      </c>
      <c r="B25" s="18"/>
      <c r="C25" s="19">
        <v>12421274.669999998</v>
      </c>
      <c r="D25" s="23"/>
      <c r="E25" s="19">
        <v>1185553.6299999999</v>
      </c>
      <c r="F25" s="18"/>
      <c r="G25" s="24"/>
      <c r="H25" s="18"/>
      <c r="I25" s="24">
        <v>593070.1399999999</v>
      </c>
    </row>
    <row r="26" spans="1:9" x14ac:dyDescent="0.2">
      <c r="A26" s="18" t="s">
        <v>20</v>
      </c>
      <c r="B26" s="18"/>
      <c r="C26" s="19">
        <v>3313148.4399999995</v>
      </c>
      <c r="D26" s="23"/>
      <c r="E26" s="19"/>
      <c r="F26" s="18"/>
      <c r="G26" s="24"/>
      <c r="H26" s="18"/>
      <c r="I26" s="24"/>
    </row>
    <row r="27" spans="1:9" x14ac:dyDescent="0.2">
      <c r="A27" s="18" t="s">
        <v>21</v>
      </c>
      <c r="B27" s="18"/>
      <c r="C27" s="19">
        <v>17160253.119999997</v>
      </c>
      <c r="D27" s="23"/>
      <c r="E27" s="19">
        <v>4271688.9000000004</v>
      </c>
      <c r="F27" s="18"/>
      <c r="G27" s="24"/>
      <c r="H27" s="18"/>
      <c r="I27" s="24"/>
    </row>
    <row r="28" spans="1:9" x14ac:dyDescent="0.2">
      <c r="A28" s="18" t="s">
        <v>22</v>
      </c>
      <c r="B28" s="18"/>
      <c r="C28" s="19">
        <v>1609920.5299999998</v>
      </c>
      <c r="D28" s="23"/>
      <c r="E28" s="19"/>
      <c r="F28" s="18"/>
      <c r="G28" s="24"/>
      <c r="H28" s="18"/>
      <c r="I28" s="24"/>
    </row>
    <row r="29" spans="1:9" x14ac:dyDescent="0.2">
      <c r="A29" s="18" t="s">
        <v>23</v>
      </c>
      <c r="B29" s="18"/>
      <c r="C29" s="19">
        <v>8496143.6500000004</v>
      </c>
      <c r="D29" s="23"/>
      <c r="E29" s="19">
        <v>5724034.7199999988</v>
      </c>
      <c r="F29" s="18"/>
      <c r="G29" s="24"/>
      <c r="H29" s="18"/>
      <c r="I29" s="24"/>
    </row>
    <row r="30" spans="1:9" x14ac:dyDescent="0.2">
      <c r="A30" s="18" t="s">
        <v>24</v>
      </c>
      <c r="B30" s="18"/>
      <c r="C30" s="19">
        <v>7363363.9200000009</v>
      </c>
      <c r="D30" s="23"/>
      <c r="E30" s="19">
        <v>2856527.67</v>
      </c>
      <c r="F30" s="18"/>
      <c r="G30" s="24"/>
      <c r="H30" s="18"/>
      <c r="I30" s="24"/>
    </row>
    <row r="31" spans="1:9" x14ac:dyDescent="0.2">
      <c r="A31" s="18" t="s">
        <v>25</v>
      </c>
      <c r="B31" s="18"/>
      <c r="C31" s="19">
        <v>3461582.9500000007</v>
      </c>
      <c r="D31" s="23"/>
      <c r="E31" s="19">
        <v>1193685.26</v>
      </c>
      <c r="F31" s="18"/>
      <c r="G31" s="24"/>
      <c r="H31" s="18"/>
      <c r="I31" s="24"/>
    </row>
    <row r="32" spans="1:9" x14ac:dyDescent="0.2">
      <c r="A32" s="18" t="s">
        <v>26</v>
      </c>
      <c r="B32" s="18"/>
      <c r="C32" s="19">
        <v>2014448.0899999994</v>
      </c>
      <c r="D32" s="23"/>
      <c r="E32" s="19"/>
      <c r="F32" s="18"/>
      <c r="G32" s="24"/>
      <c r="H32" s="18"/>
      <c r="I32" s="24"/>
    </row>
    <row r="33" spans="1:11" x14ac:dyDescent="0.2">
      <c r="A33" s="18" t="s">
        <v>27</v>
      </c>
      <c r="B33" s="18"/>
      <c r="C33" s="19">
        <v>186247520.99000001</v>
      </c>
      <c r="D33" s="23"/>
      <c r="E33" s="19">
        <v>93803726.339999989</v>
      </c>
      <c r="F33" s="18"/>
      <c r="G33" s="26" t="s">
        <v>43</v>
      </c>
      <c r="H33" s="18"/>
      <c r="I33" s="26"/>
    </row>
    <row r="34" spans="1:11" x14ac:dyDescent="0.2">
      <c r="A34" s="18" t="s">
        <v>28</v>
      </c>
      <c r="B34" s="18"/>
      <c r="C34" s="19">
        <v>6055384.6300000008</v>
      </c>
      <c r="D34" s="23"/>
      <c r="E34" s="19">
        <v>314794.52999999997</v>
      </c>
      <c r="F34" s="18"/>
      <c r="G34" s="24"/>
      <c r="H34" s="18"/>
      <c r="I34" s="24"/>
    </row>
    <row r="35" spans="1:11" x14ac:dyDescent="0.2">
      <c r="A35" s="18" t="s">
        <v>29</v>
      </c>
      <c r="B35" s="18"/>
      <c r="C35" s="19">
        <v>34122682.899999991</v>
      </c>
      <c r="D35" s="23"/>
      <c r="E35" s="19">
        <v>14981006.619999999</v>
      </c>
      <c r="F35" s="18"/>
      <c r="G35" s="24"/>
      <c r="H35" s="18"/>
      <c r="I35" s="24"/>
    </row>
    <row r="36" spans="1:11" x14ac:dyDescent="0.2">
      <c r="A36" s="18" t="s">
        <v>30</v>
      </c>
      <c r="B36" s="18"/>
      <c r="C36" s="19">
        <v>1737233.3800000001</v>
      </c>
      <c r="D36" s="23"/>
      <c r="E36" s="19"/>
      <c r="F36" s="18"/>
      <c r="G36" s="24"/>
      <c r="H36" s="18"/>
      <c r="I36" s="24"/>
    </row>
    <row r="37" spans="1:11" x14ac:dyDescent="0.2">
      <c r="A37" s="18" t="s">
        <v>31</v>
      </c>
      <c r="B37" s="18"/>
      <c r="C37" s="19">
        <v>160667418.72999999</v>
      </c>
      <c r="D37" s="23"/>
      <c r="E37" s="19">
        <v>174241718.11000004</v>
      </c>
      <c r="F37" s="18"/>
      <c r="G37" s="26" t="s">
        <v>43</v>
      </c>
      <c r="H37" s="18"/>
      <c r="I37" s="26"/>
    </row>
    <row r="38" spans="1:11" x14ac:dyDescent="0.2">
      <c r="A38" s="18" t="s">
        <v>32</v>
      </c>
      <c r="B38" s="18"/>
      <c r="C38" s="19">
        <v>114565519.13999993</v>
      </c>
      <c r="D38" s="23"/>
      <c r="E38" s="19">
        <v>75767871.50999999</v>
      </c>
      <c r="F38" s="18"/>
      <c r="G38" s="24"/>
      <c r="H38" s="18"/>
      <c r="I38" s="24"/>
    </row>
    <row r="39" spans="1:11" x14ac:dyDescent="0.2">
      <c r="A39" s="18" t="s">
        <v>33</v>
      </c>
      <c r="B39" s="18"/>
      <c r="C39" s="19">
        <v>5582412.8899999997</v>
      </c>
      <c r="D39" s="23"/>
      <c r="E39" s="19"/>
      <c r="F39" s="18"/>
      <c r="G39" s="24"/>
      <c r="H39" s="18"/>
      <c r="I39" s="24"/>
    </row>
    <row r="40" spans="1:11" x14ac:dyDescent="0.2">
      <c r="A40" s="18" t="s">
        <v>34</v>
      </c>
      <c r="B40" s="18"/>
      <c r="C40" s="19">
        <v>60184617.629999988</v>
      </c>
      <c r="D40" s="23"/>
      <c r="E40" s="19">
        <v>48737527.880000003</v>
      </c>
      <c r="F40" s="18"/>
      <c r="G40" s="24"/>
      <c r="H40" s="18"/>
      <c r="I40" s="24">
        <v>1872110.9400000002</v>
      </c>
    </row>
    <row r="41" spans="1:11" x14ac:dyDescent="0.2">
      <c r="A41" s="18" t="s">
        <v>35</v>
      </c>
      <c r="B41" s="18"/>
      <c r="C41" s="19">
        <v>443062.16000000003</v>
      </c>
      <c r="D41" s="23"/>
      <c r="E41" s="19"/>
      <c r="F41" s="18"/>
      <c r="G41" s="24"/>
      <c r="H41" s="18"/>
      <c r="I41" s="24"/>
    </row>
    <row r="42" spans="1:11" x14ac:dyDescent="0.2">
      <c r="A42" s="18" t="s">
        <v>36</v>
      </c>
      <c r="B42" s="18"/>
      <c r="C42" s="19">
        <v>11516853.51</v>
      </c>
      <c r="D42" s="23"/>
      <c r="E42" s="19">
        <v>7210190.2900000019</v>
      </c>
      <c r="F42" s="18"/>
      <c r="G42" s="24"/>
      <c r="H42" s="18"/>
      <c r="I42" s="24"/>
    </row>
    <row r="43" spans="1:11" x14ac:dyDescent="0.2">
      <c r="A43" s="18" t="s">
        <v>37</v>
      </c>
      <c r="B43" s="18"/>
      <c r="C43" s="19">
        <v>48312546.240000017</v>
      </c>
      <c r="D43" s="23"/>
      <c r="E43" s="19">
        <v>36114605.460000008</v>
      </c>
      <c r="F43" s="18"/>
      <c r="G43" s="24"/>
      <c r="H43" s="18"/>
      <c r="I43" s="24"/>
    </row>
    <row r="44" spans="1:11" x14ac:dyDescent="0.2">
      <c r="A44" s="18" t="s">
        <v>38</v>
      </c>
      <c r="B44" s="18"/>
      <c r="C44" s="19">
        <v>8491102.8099999931</v>
      </c>
      <c r="D44" s="23"/>
      <c r="E44" s="19"/>
      <c r="F44" s="18"/>
      <c r="G44" s="24"/>
      <c r="H44" s="18"/>
      <c r="I44" s="24"/>
    </row>
    <row r="45" spans="1:11" x14ac:dyDescent="0.2">
      <c r="A45" s="18" t="s">
        <v>39</v>
      </c>
      <c r="B45" s="18"/>
      <c r="C45" s="19">
        <v>43405049.86999999</v>
      </c>
      <c r="D45" s="23"/>
      <c r="E45" s="19">
        <v>7889682.040000001</v>
      </c>
      <c r="F45" s="18"/>
      <c r="G45" s="24"/>
      <c r="H45" s="18"/>
      <c r="I45" s="24"/>
    </row>
    <row r="46" spans="1:11" ht="9" customHeight="1" x14ac:dyDescent="0.2">
      <c r="A46" s="18"/>
      <c r="B46" s="18"/>
      <c r="C46" s="25"/>
      <c r="D46" s="18"/>
      <c r="E46" s="25"/>
      <c r="F46" s="18"/>
      <c r="G46" s="25"/>
      <c r="H46" s="18"/>
      <c r="I46" s="18"/>
    </row>
    <row r="47" spans="1:11" x14ac:dyDescent="0.2">
      <c r="A47" s="18" t="s">
        <v>40</v>
      </c>
      <c r="B47" s="18"/>
      <c r="C47" s="19">
        <f>SUM(C7:C46)</f>
        <v>1827206878.5400009</v>
      </c>
      <c r="D47" s="20"/>
      <c r="E47" s="19">
        <f>SUM(E7:E46)</f>
        <v>1382230839.7700002</v>
      </c>
      <c r="F47" s="18"/>
      <c r="G47" s="19">
        <f>SUM(G7:G46)</f>
        <v>1356254485.3</v>
      </c>
      <c r="H47" s="18"/>
      <c r="I47" s="19">
        <f>SUM(I7:I46)</f>
        <v>2465181.08</v>
      </c>
      <c r="K47" s="42"/>
    </row>
    <row r="48" spans="1:11" ht="9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</row>
    <row r="49" spans="1:11" ht="9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</row>
    <row r="50" spans="1:11" x14ac:dyDescent="0.2">
      <c r="A50" s="49" t="s">
        <v>53</v>
      </c>
      <c r="B50" s="49"/>
      <c r="C50" s="49"/>
      <c r="D50" s="49"/>
      <c r="E50" s="49"/>
      <c r="F50" s="49"/>
      <c r="G50" s="49"/>
      <c r="H50" s="49"/>
      <c r="I50" s="49"/>
      <c r="K50" s="42"/>
    </row>
    <row r="51" spans="1:11" x14ac:dyDescent="0.2">
      <c r="A51" s="43" t="s">
        <v>54</v>
      </c>
      <c r="B51" s="43"/>
      <c r="C51" s="43"/>
      <c r="D51" s="43"/>
      <c r="E51" s="43"/>
      <c r="F51" s="43"/>
      <c r="G51" s="43"/>
      <c r="H51" s="43"/>
      <c r="I51" s="43"/>
    </row>
    <row r="52" spans="1:11" x14ac:dyDescent="0.2">
      <c r="A52" s="39" t="s">
        <v>74</v>
      </c>
      <c r="B52" s="39"/>
      <c r="C52" s="39"/>
      <c r="D52" s="39"/>
      <c r="E52" s="39"/>
      <c r="F52" s="39"/>
      <c r="G52" s="39"/>
      <c r="H52" s="39"/>
      <c r="I52" s="39"/>
    </row>
    <row r="53" spans="1:11" x14ac:dyDescent="0.2">
      <c r="A53" s="44" t="s">
        <v>73</v>
      </c>
      <c r="B53" s="44"/>
      <c r="C53" s="44"/>
      <c r="D53" s="44"/>
      <c r="E53" s="44"/>
      <c r="F53" s="44"/>
      <c r="G53" s="44"/>
      <c r="H53" s="44"/>
      <c r="I53" s="44"/>
    </row>
    <row r="54" spans="1:11" s="18" customFormat="1" ht="12" x14ac:dyDescent="0.2">
      <c r="E54" s="24"/>
    </row>
  </sheetData>
  <mergeCells count="7">
    <mergeCell ref="A51:I51"/>
    <mergeCell ref="A53:I53"/>
    <mergeCell ref="A48:I48"/>
    <mergeCell ref="A1:I1"/>
    <mergeCell ref="A2:I2"/>
    <mergeCell ref="A3:I3"/>
    <mergeCell ref="A50:I50"/>
  </mergeCells>
  <phoneticPr fontId="1" type="noConversion"/>
  <printOptions horizontalCentered="1"/>
  <pageMargins left="0.7" right="0.7" top="0.7" bottom="0.5" header="0.5" footer="0.25"/>
  <pageSetup scale="92" firstPageNumber="25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>
      <selection sqref="A1:I1"/>
    </sheetView>
  </sheetViews>
  <sheetFormatPr defaultColWidth="9.140625" defaultRowHeight="12.75" x14ac:dyDescent="0.2"/>
  <cols>
    <col min="1" max="1" width="9.7109375" style="1" bestFit="1" customWidth="1"/>
    <col min="2" max="2" width="2.28515625" style="1" customWidth="1"/>
    <col min="3" max="3" width="17.140625" style="1" customWidth="1"/>
    <col min="4" max="4" width="1.85546875" style="1" customWidth="1"/>
    <col min="5" max="5" width="17.28515625" style="7" customWidth="1"/>
    <col min="6" max="6" width="1.7109375" style="1" customWidth="1"/>
    <col min="7" max="7" width="17.28515625" style="1" customWidth="1"/>
    <col min="8" max="8" width="1.5703125" style="1" customWidth="1"/>
    <col min="9" max="9" width="17.85546875" style="1" customWidth="1"/>
    <col min="10" max="10" width="9.140625" style="1"/>
    <col min="11" max="11" width="18.140625" style="1" customWidth="1"/>
    <col min="12" max="16384" width="9.140625" style="1"/>
  </cols>
  <sheetData>
    <row r="1" spans="1:11" ht="18.75" x14ac:dyDescent="0.3">
      <c r="A1" s="46" t="s">
        <v>68</v>
      </c>
      <c r="B1" s="46"/>
      <c r="C1" s="46"/>
      <c r="D1" s="46"/>
      <c r="E1" s="46"/>
      <c r="F1" s="46"/>
      <c r="G1" s="46"/>
      <c r="H1" s="46"/>
      <c r="I1" s="46"/>
    </row>
    <row r="2" spans="1:11" ht="21" x14ac:dyDescent="0.3">
      <c r="A2" s="47" t="s">
        <v>52</v>
      </c>
      <c r="B2" s="47"/>
      <c r="C2" s="47"/>
      <c r="D2" s="47"/>
      <c r="E2" s="47"/>
      <c r="F2" s="47"/>
      <c r="G2" s="47"/>
      <c r="H2" s="47"/>
      <c r="I2" s="47"/>
    </row>
    <row r="3" spans="1:11" ht="21" x14ac:dyDescent="0.2">
      <c r="A3" s="48" t="s">
        <v>76</v>
      </c>
      <c r="B3" s="48"/>
      <c r="C3" s="48"/>
      <c r="D3" s="48"/>
      <c r="E3" s="48"/>
      <c r="F3" s="48"/>
      <c r="G3" s="48"/>
      <c r="H3" s="48"/>
      <c r="I3" s="48"/>
    </row>
    <row r="4" spans="1:11" ht="18.75" customHeight="1" x14ac:dyDescent="0.25">
      <c r="A4" s="11"/>
      <c r="B4" s="11"/>
      <c r="C4" s="11" t="s">
        <v>44</v>
      </c>
      <c r="D4" s="11"/>
      <c r="E4" s="11" t="s">
        <v>45</v>
      </c>
      <c r="F4" s="11"/>
      <c r="G4" s="12" t="s">
        <v>46</v>
      </c>
      <c r="H4" s="13"/>
      <c r="I4" s="12" t="s">
        <v>47</v>
      </c>
      <c r="K4" s="3"/>
    </row>
    <row r="5" spans="1:11" ht="15" x14ac:dyDescent="0.25">
      <c r="A5" s="14" t="s">
        <v>0</v>
      </c>
      <c r="B5" s="15"/>
      <c r="C5" s="16">
        <v>1E-3</v>
      </c>
      <c r="D5" s="15"/>
      <c r="E5" s="16">
        <v>1E-3</v>
      </c>
      <c r="F5" s="15"/>
      <c r="G5" s="16">
        <v>2E-3</v>
      </c>
      <c r="H5" s="13"/>
      <c r="I5" s="16">
        <v>3.0000000000000001E-3</v>
      </c>
      <c r="K5" s="8"/>
    </row>
    <row r="6" spans="1:11" ht="9" customHeight="1" x14ac:dyDescent="0.2">
      <c r="A6" s="2"/>
      <c r="B6" s="2"/>
      <c r="C6" s="2"/>
      <c r="D6" s="2"/>
      <c r="E6" s="2"/>
      <c r="F6" s="2"/>
    </row>
    <row r="7" spans="1:11" ht="12.2" customHeight="1" x14ac:dyDescent="0.2">
      <c r="A7" s="18" t="s">
        <v>1</v>
      </c>
      <c r="B7" s="18"/>
      <c r="C7" s="19">
        <v>378216.66999999987</v>
      </c>
      <c r="D7" s="20"/>
      <c r="E7" s="21"/>
      <c r="F7" s="18"/>
      <c r="G7" s="21"/>
      <c r="H7" s="18"/>
      <c r="I7" s="19">
        <v>87602.140000000014</v>
      </c>
      <c r="K7" s="6"/>
    </row>
    <row r="8" spans="1:11" x14ac:dyDescent="0.2">
      <c r="A8" s="18" t="s">
        <v>2</v>
      </c>
      <c r="B8" s="18"/>
      <c r="C8" s="19"/>
      <c r="D8" s="19"/>
      <c r="E8" s="19"/>
      <c r="F8" s="19"/>
      <c r="G8" s="19">
        <v>777482.36</v>
      </c>
      <c r="H8" s="19"/>
      <c r="I8" s="19"/>
      <c r="K8" s="7"/>
    </row>
    <row r="9" spans="1:11" x14ac:dyDescent="0.2">
      <c r="A9" s="18" t="s">
        <v>3</v>
      </c>
      <c r="B9" s="18"/>
      <c r="C9" s="19">
        <v>4697092.4499999993</v>
      </c>
      <c r="D9" s="19"/>
      <c r="E9" s="19">
        <v>4697083.3800000008</v>
      </c>
      <c r="F9" s="19"/>
      <c r="G9" s="19"/>
      <c r="H9" s="19"/>
      <c r="I9" s="19">
        <v>13061665.989999996</v>
      </c>
      <c r="K9" s="7"/>
    </row>
    <row r="10" spans="1:11" x14ac:dyDescent="0.2">
      <c r="A10" s="18" t="s">
        <v>4</v>
      </c>
      <c r="B10" s="18"/>
      <c r="C10" s="19">
        <v>2280935.5700000003</v>
      </c>
      <c r="D10" s="19"/>
      <c r="E10" s="19"/>
      <c r="F10" s="19"/>
      <c r="G10" s="19">
        <v>5508766.2999999998</v>
      </c>
      <c r="H10" s="19"/>
      <c r="I10" s="19">
        <v>216580.39999999994</v>
      </c>
      <c r="K10" s="7"/>
    </row>
    <row r="11" spans="1:11" x14ac:dyDescent="0.2">
      <c r="A11" s="18" t="s">
        <v>5</v>
      </c>
      <c r="B11" s="18"/>
      <c r="C11" s="19">
        <v>1402927.310000001</v>
      </c>
      <c r="D11" s="19"/>
      <c r="E11" s="19">
        <v>1397338.95</v>
      </c>
      <c r="F11" s="19"/>
      <c r="G11" s="19"/>
      <c r="H11" s="19"/>
      <c r="I11" s="19">
        <v>408876.42</v>
      </c>
      <c r="K11" s="6"/>
    </row>
    <row r="12" spans="1:11" x14ac:dyDescent="0.2">
      <c r="A12" s="18" t="s">
        <v>6</v>
      </c>
      <c r="B12" s="18"/>
      <c r="C12" s="19">
        <v>9042124.8599999994</v>
      </c>
      <c r="D12" s="19"/>
      <c r="E12" s="19"/>
      <c r="F12" s="19"/>
      <c r="G12" s="19"/>
      <c r="H12" s="19"/>
      <c r="I12" s="19"/>
      <c r="K12" s="7"/>
    </row>
    <row r="13" spans="1:11" x14ac:dyDescent="0.2">
      <c r="A13" s="18" t="s">
        <v>7</v>
      </c>
      <c r="B13" s="18"/>
      <c r="C13" s="19">
        <v>87813.35000000002</v>
      </c>
      <c r="D13" s="19"/>
      <c r="E13" s="19"/>
      <c r="F13" s="19"/>
      <c r="G13" s="19"/>
      <c r="H13" s="19"/>
      <c r="I13" s="19"/>
      <c r="K13" s="7"/>
    </row>
    <row r="14" spans="1:11" x14ac:dyDescent="0.2">
      <c r="A14" s="18" t="s">
        <v>8</v>
      </c>
      <c r="B14" s="18"/>
      <c r="C14" s="19">
        <v>2159711.5100000002</v>
      </c>
      <c r="D14" s="19"/>
      <c r="E14" s="19"/>
      <c r="F14" s="19"/>
      <c r="G14" s="19"/>
      <c r="H14" s="19"/>
      <c r="I14" s="19">
        <v>249545.24999999997</v>
      </c>
      <c r="K14" s="7"/>
    </row>
    <row r="15" spans="1:11" x14ac:dyDescent="0.2">
      <c r="A15" s="18" t="s">
        <v>9</v>
      </c>
      <c r="B15" s="18"/>
      <c r="C15" s="19">
        <v>1121832.6499999999</v>
      </c>
      <c r="D15" s="19"/>
      <c r="E15" s="19"/>
      <c r="F15" s="19"/>
      <c r="G15" s="19"/>
      <c r="H15" s="19"/>
      <c r="I15" s="19"/>
      <c r="K15" s="7"/>
    </row>
    <row r="16" spans="1:11" x14ac:dyDescent="0.2">
      <c r="A16" s="18" t="s">
        <v>10</v>
      </c>
      <c r="B16" s="18"/>
      <c r="C16" s="19">
        <v>74757.969999999987</v>
      </c>
      <c r="D16" s="19"/>
      <c r="E16" s="19"/>
      <c r="F16" s="19"/>
      <c r="G16" s="19"/>
      <c r="H16" s="19"/>
      <c r="I16" s="19"/>
      <c r="K16" s="7"/>
    </row>
    <row r="17" spans="1:11" x14ac:dyDescent="0.2">
      <c r="A17" s="18" t="s">
        <v>11</v>
      </c>
      <c r="B17" s="18"/>
      <c r="C17" s="19">
        <v>1799755.3800000008</v>
      </c>
      <c r="D17" s="19"/>
      <c r="E17" s="19">
        <v>1799749.95</v>
      </c>
      <c r="F17" s="19"/>
      <c r="G17" s="19"/>
      <c r="H17" s="19"/>
      <c r="I17" s="19">
        <v>4527686.7899999991</v>
      </c>
      <c r="K17" s="7"/>
    </row>
    <row r="18" spans="1:11" x14ac:dyDescent="0.2">
      <c r="A18" s="18" t="s">
        <v>12</v>
      </c>
      <c r="B18" s="18"/>
      <c r="C18" s="19"/>
      <c r="D18" s="19"/>
      <c r="E18" s="19"/>
      <c r="F18" s="19"/>
      <c r="G18" s="19"/>
      <c r="H18" s="19"/>
      <c r="I18" s="19"/>
      <c r="K18" s="7"/>
    </row>
    <row r="19" spans="1:11" x14ac:dyDescent="0.2">
      <c r="A19" s="18" t="s">
        <v>13</v>
      </c>
      <c r="B19" s="18"/>
      <c r="C19" s="19">
        <v>2218074.69</v>
      </c>
      <c r="D19" s="19"/>
      <c r="E19" s="19"/>
      <c r="F19" s="19"/>
      <c r="G19" s="19"/>
      <c r="H19" s="19"/>
      <c r="I19" s="19">
        <v>182850.7</v>
      </c>
      <c r="K19" s="7"/>
    </row>
    <row r="20" spans="1:11" x14ac:dyDescent="0.2">
      <c r="A20" s="18" t="s">
        <v>14</v>
      </c>
      <c r="B20" s="18"/>
      <c r="C20" s="19">
        <v>1230632.2999999993</v>
      </c>
      <c r="D20" s="19"/>
      <c r="E20" s="19"/>
      <c r="F20" s="19"/>
      <c r="G20" s="19"/>
      <c r="H20" s="19"/>
      <c r="I20" s="19">
        <v>3508306.9900000016</v>
      </c>
      <c r="K20" s="7"/>
    </row>
    <row r="21" spans="1:11" x14ac:dyDescent="0.2">
      <c r="A21" s="18" t="s">
        <v>15</v>
      </c>
      <c r="B21" s="18"/>
      <c r="C21" s="19">
        <v>1304749.5899999999</v>
      </c>
      <c r="D21" s="19"/>
      <c r="E21" s="19">
        <v>1304748.8399999999</v>
      </c>
      <c r="F21" s="19"/>
      <c r="G21" s="19"/>
      <c r="H21" s="19"/>
      <c r="I21" s="19"/>
      <c r="K21" s="7"/>
    </row>
    <row r="22" spans="1:11" x14ac:dyDescent="0.2">
      <c r="A22" s="18" t="s">
        <v>16</v>
      </c>
      <c r="B22" s="18"/>
      <c r="C22" s="19">
        <v>587873.07000000007</v>
      </c>
      <c r="D22" s="19"/>
      <c r="E22" s="19"/>
      <c r="F22" s="19"/>
      <c r="G22" s="19"/>
      <c r="H22" s="19"/>
      <c r="I22" s="19">
        <v>1713916.2399999998</v>
      </c>
      <c r="K22" s="7"/>
    </row>
    <row r="23" spans="1:11" x14ac:dyDescent="0.2">
      <c r="A23" s="18" t="s">
        <v>17</v>
      </c>
      <c r="B23" s="18"/>
      <c r="C23" s="19">
        <v>74704723.829999939</v>
      </c>
      <c r="D23" s="19"/>
      <c r="E23" s="19"/>
      <c r="F23" s="19"/>
      <c r="G23" s="19"/>
      <c r="H23" s="19"/>
      <c r="I23" s="19">
        <v>496048.84</v>
      </c>
      <c r="K23" s="7"/>
    </row>
    <row r="24" spans="1:11" x14ac:dyDescent="0.2">
      <c r="A24" s="18" t="s">
        <v>18</v>
      </c>
      <c r="B24" s="18"/>
      <c r="C24" s="19">
        <v>5271433.91</v>
      </c>
      <c r="D24" s="19"/>
      <c r="E24" s="19">
        <v>5271425.790000001</v>
      </c>
      <c r="F24" s="19"/>
      <c r="G24" s="19"/>
      <c r="H24" s="19"/>
      <c r="I24" s="19"/>
      <c r="K24" s="7"/>
    </row>
    <row r="25" spans="1:11" x14ac:dyDescent="0.2">
      <c r="A25" s="18" t="s">
        <v>19</v>
      </c>
      <c r="B25" s="18"/>
      <c r="C25" s="19">
        <v>1242159.56</v>
      </c>
      <c r="D25" s="19"/>
      <c r="E25" s="19">
        <v>1242157.0000000002</v>
      </c>
      <c r="F25" s="19"/>
      <c r="G25" s="19"/>
      <c r="H25" s="19"/>
      <c r="I25" s="19">
        <v>3538228.5100000016</v>
      </c>
      <c r="K25" s="7"/>
    </row>
    <row r="26" spans="1:11" x14ac:dyDescent="0.2">
      <c r="A26" s="18" t="s">
        <v>20</v>
      </c>
      <c r="B26" s="18"/>
      <c r="C26" s="19"/>
      <c r="D26" s="19"/>
      <c r="E26" s="19"/>
      <c r="F26" s="19"/>
      <c r="G26" s="19"/>
      <c r="H26" s="19"/>
      <c r="I26" s="19"/>
      <c r="K26" s="7"/>
    </row>
    <row r="27" spans="1:11" x14ac:dyDescent="0.2">
      <c r="A27" s="18" t="s">
        <v>21</v>
      </c>
      <c r="B27" s="18"/>
      <c r="C27" s="19">
        <v>1716055.5800000003</v>
      </c>
      <c r="D27" s="19"/>
      <c r="E27" s="19">
        <v>1716052.82</v>
      </c>
      <c r="F27" s="19"/>
      <c r="G27" s="19"/>
      <c r="H27" s="19"/>
      <c r="I27" s="19"/>
      <c r="K27" s="7"/>
    </row>
    <row r="28" spans="1:11" x14ac:dyDescent="0.2">
      <c r="A28" s="18" t="s">
        <v>22</v>
      </c>
      <c r="B28" s="18"/>
      <c r="C28" s="19">
        <v>160997.71999999988</v>
      </c>
      <c r="D28" s="19"/>
      <c r="E28" s="19"/>
      <c r="F28" s="19"/>
      <c r="G28" s="19"/>
      <c r="H28" s="19"/>
      <c r="I28" s="19">
        <v>445569.83999999991</v>
      </c>
      <c r="K28" s="7"/>
    </row>
    <row r="29" spans="1:11" x14ac:dyDescent="0.2">
      <c r="A29" s="18" t="s">
        <v>23</v>
      </c>
      <c r="B29" s="18"/>
      <c r="C29" s="19">
        <v>849622.60000000009</v>
      </c>
      <c r="D29" s="19"/>
      <c r="E29" s="19">
        <v>849621.07000000007</v>
      </c>
      <c r="F29" s="19"/>
      <c r="G29" s="19"/>
      <c r="H29" s="19"/>
      <c r="I29" s="19">
        <v>313400.67</v>
      </c>
      <c r="K29" s="7"/>
    </row>
    <row r="30" spans="1:11" x14ac:dyDescent="0.2">
      <c r="A30" s="18" t="s">
        <v>24</v>
      </c>
      <c r="B30" s="18"/>
      <c r="C30" s="19">
        <v>740820.62000000011</v>
      </c>
      <c r="D30" s="19"/>
      <c r="E30" s="19">
        <v>733996.87000000011</v>
      </c>
      <c r="F30" s="19"/>
      <c r="G30" s="19"/>
      <c r="H30" s="19"/>
      <c r="I30" s="19">
        <v>155833.71</v>
      </c>
      <c r="K30" s="7"/>
    </row>
    <row r="31" spans="1:11" x14ac:dyDescent="0.2">
      <c r="A31" s="18" t="s">
        <v>25</v>
      </c>
      <c r="B31" s="18"/>
      <c r="C31" s="19">
        <v>344501.10999999993</v>
      </c>
      <c r="D31" s="19"/>
      <c r="E31" s="19"/>
      <c r="F31" s="19"/>
      <c r="G31" s="19"/>
      <c r="H31" s="19"/>
      <c r="I31" s="19"/>
      <c r="K31" s="7"/>
    </row>
    <row r="32" spans="1:11" x14ac:dyDescent="0.2">
      <c r="A32" s="18" t="s">
        <v>26</v>
      </c>
      <c r="B32" s="18"/>
      <c r="C32" s="19">
        <v>201449.87</v>
      </c>
      <c r="D32" s="19"/>
      <c r="E32" s="19"/>
      <c r="F32" s="19"/>
      <c r="G32" s="19"/>
      <c r="H32" s="19"/>
      <c r="I32" s="19"/>
      <c r="K32" s="7"/>
    </row>
    <row r="33" spans="1:11" x14ac:dyDescent="0.2">
      <c r="A33" s="18" t="s">
        <v>27</v>
      </c>
      <c r="B33" s="18"/>
      <c r="C33" s="19">
        <v>18584141.689999998</v>
      </c>
      <c r="D33" s="19"/>
      <c r="E33" s="19">
        <v>18740701.319999997</v>
      </c>
      <c r="F33" s="19"/>
      <c r="G33" s="19"/>
      <c r="H33" s="19"/>
      <c r="I33" s="19">
        <v>16770.560000000001</v>
      </c>
      <c r="K33" s="7"/>
    </row>
    <row r="34" spans="1:11" x14ac:dyDescent="0.2">
      <c r="A34" s="18" t="s">
        <v>28</v>
      </c>
      <c r="B34" s="18"/>
      <c r="C34" s="19">
        <v>605550.52</v>
      </c>
      <c r="D34" s="19"/>
      <c r="E34" s="19">
        <v>605550.04</v>
      </c>
      <c r="F34" s="19"/>
      <c r="G34" s="19"/>
      <c r="H34" s="19"/>
      <c r="I34" s="19">
        <v>1783390.67</v>
      </c>
      <c r="K34" s="7"/>
    </row>
    <row r="35" spans="1:11" x14ac:dyDescent="0.2">
      <c r="A35" s="18" t="s">
        <v>29</v>
      </c>
      <c r="B35" s="18"/>
      <c r="C35" s="19">
        <v>3412298.29</v>
      </c>
      <c r="D35" s="19"/>
      <c r="E35" s="19"/>
      <c r="F35" s="19"/>
      <c r="G35" s="19"/>
      <c r="H35" s="19"/>
      <c r="I35" s="19">
        <v>8928778.6400000006</v>
      </c>
      <c r="K35" s="7"/>
    </row>
    <row r="36" spans="1:11" x14ac:dyDescent="0.2">
      <c r="A36" s="18" t="s">
        <v>30</v>
      </c>
      <c r="B36" s="18"/>
      <c r="C36" s="19">
        <v>173659.09999999998</v>
      </c>
      <c r="D36" s="19"/>
      <c r="E36" s="19"/>
      <c r="F36" s="19"/>
      <c r="G36" s="19"/>
      <c r="H36" s="19"/>
      <c r="I36" s="19"/>
      <c r="K36" s="7"/>
    </row>
    <row r="37" spans="1:11" x14ac:dyDescent="0.2">
      <c r="A37" s="18" t="s">
        <v>31</v>
      </c>
      <c r="B37" s="18"/>
      <c r="C37" s="19">
        <v>16368186.230000002</v>
      </c>
      <c r="D37" s="19"/>
      <c r="E37" s="19"/>
      <c r="F37" s="19"/>
      <c r="G37" s="19"/>
      <c r="H37" s="19"/>
      <c r="I37" s="19">
        <v>1275091.48</v>
      </c>
      <c r="K37" s="7"/>
    </row>
    <row r="38" spans="1:11" x14ac:dyDescent="0.2">
      <c r="A38" s="18" t="s">
        <v>32</v>
      </c>
      <c r="B38" s="18"/>
      <c r="C38" s="19">
        <v>11456592.119999999</v>
      </c>
      <c r="D38" s="19"/>
      <c r="E38" s="19">
        <v>11456535.149999999</v>
      </c>
      <c r="F38" s="19"/>
      <c r="G38" s="19">
        <v>11456630.5</v>
      </c>
      <c r="H38" s="19"/>
      <c r="I38" s="19">
        <v>10320461.560000001</v>
      </c>
      <c r="K38" s="7"/>
    </row>
    <row r="39" spans="1:11" x14ac:dyDescent="0.2">
      <c r="A39" s="18" t="s">
        <v>33</v>
      </c>
      <c r="B39" s="18"/>
      <c r="C39" s="19">
        <v>558120.43999999983</v>
      </c>
      <c r="D39" s="19"/>
      <c r="E39" s="19"/>
      <c r="F39" s="19"/>
      <c r="G39" s="19"/>
      <c r="H39" s="19"/>
      <c r="I39" s="19"/>
      <c r="K39" s="7"/>
    </row>
    <row r="40" spans="1:11" x14ac:dyDescent="0.2">
      <c r="A40" s="18" t="s">
        <v>34</v>
      </c>
      <c r="B40" s="18"/>
      <c r="C40" s="19">
        <v>6018602.1599999992</v>
      </c>
      <c r="D40" s="19"/>
      <c r="E40" s="19">
        <v>6018514.6500000004</v>
      </c>
      <c r="F40" s="19"/>
      <c r="G40" s="19"/>
      <c r="H40" s="19"/>
      <c r="I40" s="19">
        <v>1958888.6</v>
      </c>
      <c r="K40" s="7"/>
    </row>
    <row r="41" spans="1:11" x14ac:dyDescent="0.2">
      <c r="A41" s="18" t="s">
        <v>35</v>
      </c>
      <c r="B41" s="18"/>
      <c r="C41" s="19"/>
      <c r="D41" s="19"/>
      <c r="E41" s="19"/>
      <c r="F41" s="19"/>
      <c r="G41" s="19"/>
      <c r="H41" s="19"/>
      <c r="I41" s="19"/>
      <c r="K41" s="7"/>
    </row>
    <row r="42" spans="1:11" x14ac:dyDescent="0.2">
      <c r="A42" s="18" t="s">
        <v>36</v>
      </c>
      <c r="B42" s="18"/>
      <c r="C42" s="19">
        <v>1151700.3100000003</v>
      </c>
      <c r="D42" s="19"/>
      <c r="E42" s="19">
        <v>1151699.5000000002</v>
      </c>
      <c r="F42" s="19"/>
      <c r="G42" s="19"/>
      <c r="H42" s="19"/>
      <c r="I42" s="19">
        <v>3216410.1099999994</v>
      </c>
      <c r="K42" s="7"/>
    </row>
    <row r="43" spans="1:11" x14ac:dyDescent="0.2">
      <c r="A43" s="18" t="s">
        <v>37</v>
      </c>
      <c r="B43" s="18"/>
      <c r="C43" s="19">
        <v>4831355.1900000004</v>
      </c>
      <c r="D43" s="19"/>
      <c r="E43" s="19">
        <v>4831335.25</v>
      </c>
      <c r="F43" s="19"/>
      <c r="G43" s="19"/>
      <c r="H43" s="19"/>
      <c r="I43" s="19">
        <v>4477092.0900000036</v>
      </c>
      <c r="K43" s="7"/>
    </row>
    <row r="44" spans="1:11" x14ac:dyDescent="0.2">
      <c r="A44" s="18" t="s">
        <v>38</v>
      </c>
      <c r="B44" s="18"/>
      <c r="C44" s="19">
        <v>849129.1100000001</v>
      </c>
      <c r="D44" s="19"/>
      <c r="E44" s="19">
        <v>849114.02</v>
      </c>
      <c r="F44" s="19"/>
      <c r="G44" s="19"/>
      <c r="H44" s="19"/>
      <c r="I44" s="19"/>
      <c r="K44" s="7"/>
    </row>
    <row r="45" spans="1:11" x14ac:dyDescent="0.2">
      <c r="A45" s="18" t="s">
        <v>39</v>
      </c>
      <c r="B45" s="18"/>
      <c r="C45" s="19">
        <v>4337670.3000000007</v>
      </c>
      <c r="D45" s="19"/>
      <c r="E45" s="19"/>
      <c r="F45" s="19"/>
      <c r="G45" s="19"/>
      <c r="H45" s="19"/>
      <c r="I45" s="19">
        <v>11676591.590000004</v>
      </c>
      <c r="K45" s="7"/>
    </row>
    <row r="46" spans="1:11" ht="9" customHeight="1" x14ac:dyDescent="0.2">
      <c r="A46" s="18"/>
      <c r="B46" s="18"/>
      <c r="C46" s="25"/>
      <c r="D46" s="18"/>
      <c r="E46" s="25"/>
      <c r="F46" s="18"/>
      <c r="G46" s="29"/>
      <c r="H46" s="18"/>
      <c r="I46" s="30"/>
      <c r="K46" s="6"/>
    </row>
    <row r="47" spans="1:11" x14ac:dyDescent="0.2">
      <c r="A47" s="18" t="s">
        <v>40</v>
      </c>
      <c r="B47" s="18"/>
      <c r="C47" s="19">
        <f>SUM(C7:C46)</f>
        <v>181965267.62999994</v>
      </c>
      <c r="D47" s="20"/>
      <c r="E47" s="19">
        <f>SUM(E7:E46)</f>
        <v>62665624.599999994</v>
      </c>
      <c r="F47" s="18"/>
      <c r="G47" s="19">
        <f>SUM(G7:G46)</f>
        <v>17742879.16</v>
      </c>
      <c r="H47" s="18"/>
      <c r="I47" s="19">
        <f>SUM(I7:I46)</f>
        <v>72559587.790000007</v>
      </c>
      <c r="K47" s="42"/>
    </row>
    <row r="48" spans="1:11" ht="9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</row>
    <row r="49" spans="1:9" ht="9" customHeight="1" x14ac:dyDescent="0.2">
      <c r="A49" s="31"/>
      <c r="B49" s="31"/>
      <c r="C49" s="32"/>
      <c r="D49" s="33"/>
      <c r="E49" s="32"/>
      <c r="F49" s="31"/>
      <c r="G49" s="18"/>
      <c r="H49" s="18"/>
      <c r="I49" s="18"/>
    </row>
    <row r="50" spans="1:9" x14ac:dyDescent="0.2">
      <c r="A50" s="49" t="s">
        <v>53</v>
      </c>
      <c r="B50" s="49"/>
      <c r="C50" s="49"/>
      <c r="D50" s="49"/>
      <c r="E50" s="49"/>
      <c r="F50" s="49"/>
      <c r="G50" s="49"/>
      <c r="H50" s="49"/>
      <c r="I50" s="49"/>
    </row>
    <row r="51" spans="1:9" x14ac:dyDescent="0.2">
      <c r="A51" s="43" t="s">
        <v>54</v>
      </c>
      <c r="B51" s="43"/>
      <c r="C51" s="43"/>
      <c r="D51" s="43"/>
      <c r="E51" s="43"/>
      <c r="F51" s="43"/>
      <c r="G51" s="43"/>
      <c r="H51" s="43"/>
      <c r="I51" s="43"/>
    </row>
    <row r="53" spans="1:9" x14ac:dyDescent="0.2">
      <c r="A53" s="18"/>
      <c r="B53" s="18"/>
      <c r="C53" s="18"/>
      <c r="D53" s="18"/>
      <c r="E53" s="24"/>
      <c r="F53" s="18"/>
      <c r="G53" s="18"/>
      <c r="H53" s="18"/>
      <c r="I53" s="18"/>
    </row>
  </sheetData>
  <mergeCells count="6">
    <mergeCell ref="A51:I51"/>
    <mergeCell ref="A1:I1"/>
    <mergeCell ref="A2:I2"/>
    <mergeCell ref="A3:I3"/>
    <mergeCell ref="A48:I48"/>
    <mergeCell ref="A50:I50"/>
  </mergeCells>
  <printOptions horizontalCentered="1"/>
  <pageMargins left="0.7" right="0.7" top="0.7" bottom="0.5" header="0.5" footer="0.25"/>
  <pageSetup firstPageNumber="26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sqref="A1:I1"/>
    </sheetView>
  </sheetViews>
  <sheetFormatPr defaultColWidth="9.140625" defaultRowHeight="12.75" x14ac:dyDescent="0.2"/>
  <cols>
    <col min="1" max="1" width="9.7109375" style="1" bestFit="1" customWidth="1"/>
    <col min="2" max="2" width="2.28515625" style="1" customWidth="1"/>
    <col min="3" max="3" width="17.140625" style="1" customWidth="1"/>
    <col min="4" max="4" width="2.7109375" style="1" bestFit="1" customWidth="1"/>
    <col min="5" max="5" width="19" style="7" bestFit="1" customWidth="1"/>
    <col min="6" max="6" width="1.7109375" style="1" customWidth="1"/>
    <col min="7" max="7" width="17.28515625" style="1" customWidth="1"/>
    <col min="8" max="8" width="1.5703125" style="1" customWidth="1"/>
    <col min="9" max="9" width="17.85546875" style="1" customWidth="1"/>
    <col min="10" max="10" width="9.140625" style="1"/>
    <col min="11" max="11" width="11.85546875" style="1" bestFit="1" customWidth="1"/>
    <col min="12" max="16384" width="9.140625" style="1"/>
  </cols>
  <sheetData>
    <row r="1" spans="1:9" ht="18.75" x14ac:dyDescent="0.3">
      <c r="A1" s="46" t="s">
        <v>67</v>
      </c>
      <c r="B1" s="46"/>
      <c r="C1" s="46"/>
      <c r="D1" s="46"/>
      <c r="E1" s="46"/>
      <c r="F1" s="46"/>
      <c r="G1" s="46"/>
      <c r="H1" s="46"/>
      <c r="I1" s="46"/>
    </row>
    <row r="2" spans="1:9" ht="21" x14ac:dyDescent="0.3">
      <c r="A2" s="47" t="s">
        <v>52</v>
      </c>
      <c r="B2" s="47"/>
      <c r="C2" s="47"/>
      <c r="D2" s="47"/>
      <c r="E2" s="47"/>
      <c r="F2" s="47"/>
      <c r="G2" s="47"/>
      <c r="H2" s="47"/>
      <c r="I2" s="47"/>
    </row>
    <row r="3" spans="1:9" ht="21" x14ac:dyDescent="0.2">
      <c r="A3" s="48" t="s">
        <v>76</v>
      </c>
      <c r="B3" s="48"/>
      <c r="C3" s="48"/>
      <c r="D3" s="48"/>
      <c r="E3" s="48"/>
      <c r="F3" s="48"/>
      <c r="G3" s="48"/>
      <c r="H3" s="48"/>
      <c r="I3" s="48"/>
    </row>
    <row r="4" spans="1:9" ht="18.75" customHeight="1" x14ac:dyDescent="0.25">
      <c r="A4" s="11"/>
      <c r="B4" s="11"/>
      <c r="C4" s="11" t="s">
        <v>48</v>
      </c>
      <c r="D4" s="11"/>
      <c r="E4" s="12" t="s">
        <v>49</v>
      </c>
      <c r="F4" s="13"/>
      <c r="G4" s="12" t="s">
        <v>50</v>
      </c>
      <c r="H4" s="13"/>
      <c r="I4" s="11" t="s">
        <v>56</v>
      </c>
    </row>
    <row r="5" spans="1:9" ht="15" x14ac:dyDescent="0.25">
      <c r="A5" s="14" t="s">
        <v>0</v>
      </c>
      <c r="B5" s="15"/>
      <c r="C5" s="16">
        <v>1E-3</v>
      </c>
      <c r="D5" s="15"/>
      <c r="E5" s="16">
        <v>1E-3</v>
      </c>
      <c r="F5" s="13"/>
      <c r="G5" s="16">
        <v>1E-3</v>
      </c>
      <c r="H5" s="13"/>
      <c r="I5" s="34">
        <v>1.6000000000000001E-4</v>
      </c>
    </row>
    <row r="6" spans="1:9" ht="9" customHeight="1" x14ac:dyDescent="0.2">
      <c r="A6" s="2"/>
      <c r="B6" s="2"/>
      <c r="C6" s="2"/>
      <c r="D6" s="2"/>
      <c r="E6" s="1"/>
    </row>
    <row r="7" spans="1:9" ht="12.2" customHeight="1" x14ac:dyDescent="0.2">
      <c r="A7" s="18" t="s">
        <v>1</v>
      </c>
      <c r="B7" s="18"/>
      <c r="C7" s="21"/>
      <c r="D7" s="18"/>
      <c r="E7" s="19">
        <v>378186.88</v>
      </c>
      <c r="F7" s="18"/>
      <c r="G7" s="21"/>
      <c r="H7" s="18"/>
      <c r="I7" s="21"/>
    </row>
    <row r="8" spans="1:9" x14ac:dyDescent="0.2">
      <c r="A8" s="18" t="s">
        <v>2</v>
      </c>
      <c r="B8" s="18"/>
      <c r="C8" s="24"/>
      <c r="D8" s="18"/>
      <c r="E8" s="22"/>
      <c r="F8" s="18"/>
      <c r="G8" s="24"/>
      <c r="H8" s="18"/>
      <c r="I8" s="24"/>
    </row>
    <row r="9" spans="1:9" x14ac:dyDescent="0.2">
      <c r="A9" s="18" t="s">
        <v>3</v>
      </c>
      <c r="B9" s="18"/>
      <c r="C9" s="24"/>
      <c r="D9" s="18"/>
      <c r="E9" s="22"/>
      <c r="F9" s="18"/>
      <c r="G9" s="24"/>
      <c r="H9" s="18"/>
      <c r="I9" s="24"/>
    </row>
    <row r="10" spans="1:9" x14ac:dyDescent="0.2">
      <c r="A10" s="18" t="s">
        <v>4</v>
      </c>
      <c r="B10" s="18"/>
      <c r="C10" s="24"/>
      <c r="D10" s="18"/>
      <c r="E10" s="19">
        <v>2251349.3699999996</v>
      </c>
      <c r="F10" s="19"/>
      <c r="G10" s="19"/>
      <c r="H10" s="18"/>
      <c r="I10" s="23"/>
    </row>
    <row r="11" spans="1:9" x14ac:dyDescent="0.2">
      <c r="A11" s="18" t="s">
        <v>5</v>
      </c>
      <c r="B11" s="18"/>
      <c r="C11" s="24"/>
      <c r="D11" s="18"/>
      <c r="E11" s="19">
        <v>1402926.5599999998</v>
      </c>
      <c r="F11" s="19"/>
      <c r="G11" s="19">
        <v>1402909.87</v>
      </c>
      <c r="H11" s="18"/>
      <c r="I11" s="24"/>
    </row>
    <row r="12" spans="1:9" x14ac:dyDescent="0.2">
      <c r="A12" s="18" t="s">
        <v>6</v>
      </c>
      <c r="B12" s="18"/>
      <c r="C12" s="24"/>
      <c r="D12" s="18"/>
      <c r="E12" s="19"/>
      <c r="F12" s="19"/>
      <c r="G12" s="19">
        <v>9043468.8599999994</v>
      </c>
      <c r="H12" s="18"/>
      <c r="I12" s="24"/>
    </row>
    <row r="13" spans="1:9" x14ac:dyDescent="0.2">
      <c r="A13" s="18" t="s">
        <v>7</v>
      </c>
      <c r="B13" s="18"/>
      <c r="C13" s="24"/>
      <c r="D13" s="18"/>
      <c r="E13" s="19">
        <v>109053.12000000002</v>
      </c>
      <c r="F13" s="19"/>
      <c r="G13" s="19">
        <v>110114.24000000001</v>
      </c>
      <c r="H13" s="18"/>
      <c r="I13" s="24"/>
    </row>
    <row r="14" spans="1:9" x14ac:dyDescent="0.2">
      <c r="A14" s="18" t="s">
        <v>8</v>
      </c>
      <c r="B14" s="18"/>
      <c r="C14" s="24"/>
      <c r="D14" s="18"/>
      <c r="E14" s="19">
        <v>2153182.92</v>
      </c>
      <c r="F14" s="19"/>
      <c r="G14" s="19">
        <v>2158153.5</v>
      </c>
      <c r="H14" s="18"/>
      <c r="I14" s="24"/>
    </row>
    <row r="15" spans="1:9" x14ac:dyDescent="0.2">
      <c r="A15" s="18" t="s">
        <v>9</v>
      </c>
      <c r="B15" s="18"/>
      <c r="C15" s="24"/>
      <c r="D15" s="18"/>
      <c r="E15" s="19">
        <v>1122095.3</v>
      </c>
      <c r="F15" s="19"/>
      <c r="G15" s="19"/>
      <c r="H15" s="18"/>
      <c r="I15" s="24"/>
    </row>
    <row r="16" spans="1:9" x14ac:dyDescent="0.2">
      <c r="A16" s="18" t="s">
        <v>10</v>
      </c>
      <c r="B16" s="18"/>
      <c r="C16" s="24"/>
      <c r="D16" s="18"/>
      <c r="E16" s="19"/>
      <c r="F16" s="19"/>
      <c r="G16" s="19">
        <v>74584.400000000009</v>
      </c>
      <c r="H16" s="18"/>
      <c r="I16" s="24"/>
    </row>
    <row r="17" spans="1:9" x14ac:dyDescent="0.2">
      <c r="A17" s="18" t="s">
        <v>11</v>
      </c>
      <c r="B17" s="18"/>
      <c r="C17" s="24"/>
      <c r="D17" s="18"/>
      <c r="E17" s="19"/>
      <c r="F17" s="19"/>
      <c r="G17" s="19"/>
      <c r="H17" s="18"/>
      <c r="I17" s="24"/>
    </row>
    <row r="18" spans="1:9" x14ac:dyDescent="0.2">
      <c r="A18" s="18" t="s">
        <v>12</v>
      </c>
      <c r="B18" s="18"/>
      <c r="C18" s="24"/>
      <c r="D18" s="18"/>
      <c r="E18" s="19"/>
      <c r="F18" s="19"/>
      <c r="G18" s="19"/>
      <c r="H18" s="18"/>
      <c r="I18" s="24"/>
    </row>
    <row r="19" spans="1:9" x14ac:dyDescent="0.2">
      <c r="A19" s="18" t="s">
        <v>13</v>
      </c>
      <c r="B19" s="18"/>
      <c r="C19" s="24"/>
      <c r="D19" s="18"/>
      <c r="E19" s="19">
        <v>2218074.9300000002</v>
      </c>
      <c r="F19" s="19"/>
      <c r="G19" s="19"/>
      <c r="H19" s="18"/>
      <c r="I19" s="24"/>
    </row>
    <row r="20" spans="1:9" x14ac:dyDescent="0.2">
      <c r="A20" s="18" t="s">
        <v>14</v>
      </c>
      <c r="B20" s="18"/>
      <c r="C20" s="24"/>
      <c r="D20" s="18"/>
      <c r="E20" s="19">
        <v>1230633.58</v>
      </c>
      <c r="F20" s="19"/>
      <c r="G20" s="19">
        <v>1230542.45</v>
      </c>
      <c r="H20" s="18"/>
      <c r="I20" s="24"/>
    </row>
    <row r="21" spans="1:9" x14ac:dyDescent="0.2">
      <c r="A21" s="18" t="s">
        <v>15</v>
      </c>
      <c r="B21" s="18"/>
      <c r="C21" s="24"/>
      <c r="D21" s="18"/>
      <c r="E21" s="19"/>
      <c r="F21" s="19"/>
      <c r="G21" s="19">
        <v>1304384.54</v>
      </c>
      <c r="H21" s="18"/>
      <c r="I21" s="24"/>
    </row>
    <row r="22" spans="1:9" x14ac:dyDescent="0.2">
      <c r="A22" s="18" t="s">
        <v>16</v>
      </c>
      <c r="B22" s="18"/>
      <c r="C22" s="24"/>
      <c r="D22" s="18"/>
      <c r="E22" s="19">
        <v>587873.4</v>
      </c>
      <c r="F22" s="19"/>
      <c r="G22" s="19">
        <v>587871.05000000005</v>
      </c>
      <c r="H22" s="18"/>
      <c r="I22" s="24"/>
    </row>
    <row r="23" spans="1:9" x14ac:dyDescent="0.2">
      <c r="A23" s="18" t="s">
        <v>17</v>
      </c>
      <c r="B23" s="18"/>
      <c r="C23" s="24"/>
      <c r="D23" s="18"/>
      <c r="E23" s="19"/>
      <c r="F23" s="19"/>
      <c r="G23" s="19">
        <v>72362520.610000014</v>
      </c>
      <c r="H23" s="18"/>
      <c r="I23" s="19">
        <v>11963316.350000001</v>
      </c>
    </row>
    <row r="24" spans="1:9" x14ac:dyDescent="0.2">
      <c r="A24" s="18" t="s">
        <v>18</v>
      </c>
      <c r="B24" s="18"/>
      <c r="C24" s="24"/>
      <c r="D24" s="18"/>
      <c r="E24" s="19">
        <v>5271430.24</v>
      </c>
      <c r="F24" s="19"/>
      <c r="G24" s="19">
        <v>5269899.459999999</v>
      </c>
      <c r="H24" s="18"/>
      <c r="I24" s="25"/>
    </row>
    <row r="25" spans="1:9" x14ac:dyDescent="0.2">
      <c r="A25" s="18" t="s">
        <v>19</v>
      </c>
      <c r="B25" s="18"/>
      <c r="C25" s="24"/>
      <c r="D25" s="18"/>
      <c r="E25" s="19"/>
      <c r="F25" s="19"/>
      <c r="G25" s="19"/>
      <c r="H25" s="18"/>
      <c r="I25" s="25"/>
    </row>
    <row r="26" spans="1:9" x14ac:dyDescent="0.2">
      <c r="A26" s="18" t="s">
        <v>20</v>
      </c>
      <c r="B26" s="18"/>
      <c r="C26" s="24"/>
      <c r="D26" s="18"/>
      <c r="E26" s="19"/>
      <c r="F26" s="19"/>
      <c r="G26" s="19"/>
      <c r="H26" s="18"/>
      <c r="I26" s="25"/>
    </row>
    <row r="27" spans="1:9" x14ac:dyDescent="0.2">
      <c r="A27" s="18" t="s">
        <v>21</v>
      </c>
      <c r="B27" s="18"/>
      <c r="C27" s="24"/>
      <c r="D27" s="18"/>
      <c r="E27" s="19"/>
      <c r="F27" s="19"/>
      <c r="G27" s="19">
        <v>1715688.48</v>
      </c>
      <c r="H27" s="18"/>
      <c r="I27" s="25"/>
    </row>
    <row r="28" spans="1:9" x14ac:dyDescent="0.2">
      <c r="A28" s="18" t="s">
        <v>22</v>
      </c>
      <c r="B28" s="18"/>
      <c r="C28" s="24"/>
      <c r="D28" s="18"/>
      <c r="E28" s="19">
        <v>160997.65</v>
      </c>
      <c r="F28" s="19"/>
      <c r="G28" s="19"/>
      <c r="H28" s="18"/>
      <c r="I28" s="25"/>
    </row>
    <row r="29" spans="1:9" x14ac:dyDescent="0.2">
      <c r="A29" s="18" t="s">
        <v>23</v>
      </c>
      <c r="B29" s="18"/>
      <c r="C29" s="24"/>
      <c r="D29" s="18"/>
      <c r="E29" s="19">
        <v>849618.63000000012</v>
      </c>
      <c r="F29" s="19"/>
      <c r="G29" s="19">
        <v>849440.85</v>
      </c>
      <c r="H29" s="18"/>
      <c r="I29" s="25"/>
    </row>
    <row r="30" spans="1:9" x14ac:dyDescent="0.2">
      <c r="A30" s="18" t="s">
        <v>24</v>
      </c>
      <c r="B30" s="18"/>
      <c r="C30" s="24"/>
      <c r="D30" s="18"/>
      <c r="E30" s="19"/>
      <c r="F30" s="19"/>
      <c r="G30" s="19">
        <v>736351.76999999979</v>
      </c>
      <c r="H30" s="18"/>
      <c r="I30" s="25"/>
    </row>
    <row r="31" spans="1:9" x14ac:dyDescent="0.2">
      <c r="A31" s="18" t="s">
        <v>25</v>
      </c>
      <c r="B31" s="18"/>
      <c r="C31" s="24"/>
      <c r="D31" s="18"/>
      <c r="E31" s="19">
        <v>345484.18000000005</v>
      </c>
      <c r="F31" s="19"/>
      <c r="G31" s="19">
        <v>345905.14</v>
      </c>
      <c r="H31" s="18"/>
      <c r="I31" s="25"/>
    </row>
    <row r="32" spans="1:9" x14ac:dyDescent="0.2">
      <c r="A32" s="18" t="s">
        <v>26</v>
      </c>
      <c r="B32" s="18"/>
      <c r="C32" s="24"/>
      <c r="D32" s="18"/>
      <c r="E32" s="19"/>
      <c r="F32" s="19"/>
      <c r="G32" s="19"/>
      <c r="H32" s="18"/>
      <c r="I32" s="25"/>
    </row>
    <row r="33" spans="1:11" x14ac:dyDescent="0.2">
      <c r="A33" s="18" t="s">
        <v>27</v>
      </c>
      <c r="B33" s="18"/>
      <c r="C33" s="19">
        <v>18929935.950000003</v>
      </c>
      <c r="D33" s="18"/>
      <c r="E33" s="19">
        <v>18580622.779999997</v>
      </c>
      <c r="F33" s="19"/>
      <c r="G33" s="19">
        <v>6053137.9300000006</v>
      </c>
      <c r="H33" s="18"/>
      <c r="I33" s="25"/>
    </row>
    <row r="34" spans="1:11" x14ac:dyDescent="0.2">
      <c r="A34" s="18" t="s">
        <v>28</v>
      </c>
      <c r="B34" s="18"/>
      <c r="C34" s="25"/>
      <c r="D34" s="18"/>
      <c r="E34" s="19"/>
      <c r="F34" s="19"/>
      <c r="G34" s="19">
        <v>605544.19999999995</v>
      </c>
      <c r="H34" s="18"/>
      <c r="I34" s="25"/>
    </row>
    <row r="35" spans="1:11" x14ac:dyDescent="0.2">
      <c r="A35" s="18" t="s">
        <v>29</v>
      </c>
      <c r="B35" s="18"/>
      <c r="C35" s="25"/>
      <c r="D35" s="18"/>
      <c r="E35" s="19">
        <v>3412268.8199999994</v>
      </c>
      <c r="F35" s="19"/>
      <c r="G35" s="19">
        <v>3412123.56</v>
      </c>
      <c r="H35" s="18"/>
      <c r="I35" s="25"/>
    </row>
    <row r="36" spans="1:11" x14ac:dyDescent="0.2">
      <c r="A36" s="18" t="s">
        <v>30</v>
      </c>
      <c r="B36" s="18"/>
      <c r="C36" s="25"/>
      <c r="D36" s="18"/>
      <c r="E36" s="19"/>
      <c r="F36" s="19"/>
      <c r="G36" s="19">
        <v>173658.58000000002</v>
      </c>
      <c r="H36" s="18"/>
      <c r="I36" s="25"/>
    </row>
    <row r="37" spans="1:11" x14ac:dyDescent="0.2">
      <c r="A37" s="18" t="s">
        <v>31</v>
      </c>
      <c r="B37" s="18"/>
      <c r="C37" s="25"/>
      <c r="D37" s="18"/>
      <c r="E37" s="19">
        <v>1333746.3900000001</v>
      </c>
      <c r="F37" s="19"/>
      <c r="G37" s="19">
        <v>16697863.57</v>
      </c>
      <c r="H37" s="18"/>
      <c r="I37" s="25"/>
    </row>
    <row r="38" spans="1:11" x14ac:dyDescent="0.2">
      <c r="A38" s="18" t="s">
        <v>32</v>
      </c>
      <c r="B38" s="18"/>
      <c r="C38" s="25"/>
      <c r="D38" s="18"/>
      <c r="E38" s="19">
        <v>11453501.57</v>
      </c>
      <c r="F38" s="19"/>
      <c r="G38" s="19">
        <v>11453688.07</v>
      </c>
      <c r="H38" s="18"/>
      <c r="I38" s="25"/>
    </row>
    <row r="39" spans="1:11" x14ac:dyDescent="0.2">
      <c r="A39" s="18" t="s">
        <v>33</v>
      </c>
      <c r="B39" s="18"/>
      <c r="C39" s="25"/>
      <c r="D39" s="18"/>
      <c r="E39" s="19"/>
      <c r="F39" s="19"/>
      <c r="G39" s="19"/>
      <c r="H39" s="18"/>
      <c r="I39" s="25"/>
    </row>
    <row r="40" spans="1:11" x14ac:dyDescent="0.2">
      <c r="A40" s="18" t="s">
        <v>34</v>
      </c>
      <c r="B40" s="18"/>
      <c r="C40" s="25"/>
      <c r="D40" s="18"/>
      <c r="E40" s="19">
        <v>6018495.6600000001</v>
      </c>
      <c r="F40" s="19"/>
      <c r="G40" s="19">
        <v>6018324.5600000005</v>
      </c>
      <c r="H40" s="18"/>
      <c r="I40" s="25"/>
    </row>
    <row r="41" spans="1:11" x14ac:dyDescent="0.2">
      <c r="A41" s="18" t="s">
        <v>35</v>
      </c>
      <c r="B41" s="18"/>
      <c r="C41" s="25"/>
      <c r="D41" s="18"/>
      <c r="E41" s="19"/>
      <c r="F41" s="19"/>
      <c r="G41" s="19">
        <v>44307.709999999992</v>
      </c>
      <c r="H41" s="18"/>
      <c r="I41" s="25"/>
    </row>
    <row r="42" spans="1:11" x14ac:dyDescent="0.2">
      <c r="A42" s="18" t="s">
        <v>36</v>
      </c>
      <c r="B42" s="18"/>
      <c r="C42" s="25"/>
      <c r="D42" s="18"/>
      <c r="E42" s="19"/>
      <c r="F42" s="19"/>
      <c r="G42" s="19">
        <v>1151360.8200000003</v>
      </c>
      <c r="H42" s="18"/>
      <c r="I42" s="25"/>
    </row>
    <row r="43" spans="1:11" x14ac:dyDescent="0.2">
      <c r="A43" s="18" t="s">
        <v>37</v>
      </c>
      <c r="B43" s="18"/>
      <c r="C43" s="25"/>
      <c r="D43" s="18"/>
      <c r="E43" s="19"/>
      <c r="F43" s="19"/>
      <c r="G43" s="19">
        <v>4830462.8499999996</v>
      </c>
      <c r="H43" s="18"/>
      <c r="I43" s="25"/>
    </row>
    <row r="44" spans="1:11" x14ac:dyDescent="0.2">
      <c r="A44" s="18" t="s">
        <v>38</v>
      </c>
      <c r="B44" s="18"/>
      <c r="C44" s="25"/>
      <c r="D44" s="18"/>
      <c r="E44" s="19">
        <v>849114.15999999992</v>
      </c>
      <c r="F44" s="19"/>
      <c r="G44" s="19"/>
      <c r="H44" s="18"/>
      <c r="I44" s="25"/>
    </row>
    <row r="45" spans="1:11" x14ac:dyDescent="0.2">
      <c r="A45" s="18" t="s">
        <v>39</v>
      </c>
      <c r="B45" s="18"/>
      <c r="C45" s="25"/>
      <c r="D45" s="18"/>
      <c r="E45" s="22"/>
      <c r="F45" s="18"/>
      <c r="G45" s="25"/>
      <c r="H45" s="18"/>
      <c r="I45" s="25"/>
    </row>
    <row r="46" spans="1:11" ht="9" customHeight="1" x14ac:dyDescent="0.2">
      <c r="A46" s="18"/>
      <c r="B46" s="18"/>
      <c r="C46" s="25"/>
      <c r="D46" s="18"/>
      <c r="E46" s="30"/>
      <c r="F46" s="18"/>
      <c r="G46" s="30"/>
      <c r="H46" s="18"/>
      <c r="I46" s="28"/>
    </row>
    <row r="47" spans="1:11" x14ac:dyDescent="0.2">
      <c r="A47" s="18" t="s">
        <v>40</v>
      </c>
      <c r="B47" s="18"/>
      <c r="C47" s="19">
        <f>SUM(C33:C46)</f>
        <v>18929935.950000003</v>
      </c>
      <c r="D47" s="18"/>
      <c r="E47" s="19">
        <f>SUM(E7:E46)</f>
        <v>59728656.139999986</v>
      </c>
      <c r="F47" s="18"/>
      <c r="G47" s="19">
        <f>SUM(G7:G46)</f>
        <v>147632307.06999999</v>
      </c>
      <c r="H47" s="18"/>
      <c r="I47" s="19">
        <f>SUM(I23:I46)</f>
        <v>11963316.350000001</v>
      </c>
      <c r="K47" s="42"/>
    </row>
    <row r="48" spans="1:11" ht="9" customHeight="1" x14ac:dyDescent="0.2">
      <c r="A48" s="45"/>
      <c r="B48" s="45"/>
      <c r="C48" s="45"/>
      <c r="D48" s="45"/>
      <c r="E48" s="45"/>
      <c r="F48" s="45"/>
      <c r="G48" s="45"/>
      <c r="H48" s="45"/>
      <c r="I48" s="45"/>
    </row>
    <row r="49" spans="1:9" ht="9" customHeight="1" x14ac:dyDescent="0.2">
      <c r="A49" s="31"/>
      <c r="B49" s="31"/>
      <c r="C49" s="32"/>
      <c r="D49" s="33"/>
      <c r="E49" s="32"/>
      <c r="F49" s="31"/>
      <c r="G49" s="18"/>
      <c r="H49" s="18"/>
      <c r="I49" s="18"/>
    </row>
    <row r="50" spans="1:9" ht="13.15" customHeight="1" x14ac:dyDescent="0.2">
      <c r="A50" s="49" t="s">
        <v>53</v>
      </c>
      <c r="B50" s="49"/>
      <c r="C50" s="49"/>
      <c r="D50" s="49"/>
      <c r="E50" s="49"/>
      <c r="F50" s="49"/>
      <c r="G50" s="49"/>
      <c r="H50" s="49"/>
      <c r="I50" s="49"/>
    </row>
    <row r="51" spans="1:9" ht="13.15" customHeight="1" x14ac:dyDescent="0.2">
      <c r="A51" s="43" t="s">
        <v>54</v>
      </c>
      <c r="B51" s="43"/>
      <c r="C51" s="43"/>
      <c r="D51" s="43"/>
      <c r="E51" s="43"/>
      <c r="F51" s="43"/>
      <c r="G51" s="43"/>
      <c r="H51" s="43"/>
      <c r="I51" s="43"/>
    </row>
    <row r="52" spans="1:9" ht="13.15" customHeight="1" x14ac:dyDescent="0.2">
      <c r="A52" s="44" t="s">
        <v>55</v>
      </c>
      <c r="B52" s="44"/>
      <c r="C52" s="44"/>
      <c r="D52" s="44"/>
      <c r="E52" s="44"/>
      <c r="F52" s="44"/>
      <c r="G52" s="44"/>
      <c r="H52" s="44"/>
      <c r="I52" s="44"/>
    </row>
  </sheetData>
  <mergeCells count="7">
    <mergeCell ref="A51:I51"/>
    <mergeCell ref="A52:I52"/>
    <mergeCell ref="A1:I1"/>
    <mergeCell ref="A2:I2"/>
    <mergeCell ref="A3:I3"/>
    <mergeCell ref="A48:I48"/>
    <mergeCell ref="A50:I50"/>
  </mergeCells>
  <printOptions horizontalCentered="1"/>
  <pageMargins left="0.7" right="0.7" top="0.7" bottom="0.5" header="0.5" footer="0.25"/>
  <pageSetup firstPageNumber="27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>
      <selection sqref="A1:I1"/>
    </sheetView>
  </sheetViews>
  <sheetFormatPr defaultColWidth="9.140625" defaultRowHeight="12.75" x14ac:dyDescent="0.2"/>
  <cols>
    <col min="1" max="1" width="14.28515625" style="1" customWidth="1"/>
    <col min="2" max="2" width="2.28515625" style="1" customWidth="1"/>
    <col min="3" max="3" width="16.85546875" style="1" bestFit="1" customWidth="1"/>
    <col min="4" max="4" width="2.28515625" style="1" customWidth="1"/>
    <col min="5" max="5" width="17.85546875" style="7" bestFit="1" customWidth="1"/>
    <col min="6" max="6" width="1.7109375" style="1" customWidth="1"/>
    <col min="7" max="7" width="14.7109375" style="1" bestFit="1" customWidth="1"/>
    <col min="8" max="8" width="1.5703125" style="1" customWidth="1"/>
    <col min="9" max="9" width="16.140625" style="1" bestFit="1" customWidth="1"/>
    <col min="10" max="10" width="9.140625" style="1"/>
    <col min="11" max="11" width="10.85546875" style="1" bestFit="1" customWidth="1"/>
    <col min="12" max="16384" width="9.140625" style="1"/>
  </cols>
  <sheetData>
    <row r="1" spans="1:9" ht="18.75" x14ac:dyDescent="0.3">
      <c r="A1" s="46" t="s">
        <v>66</v>
      </c>
      <c r="B1" s="46"/>
      <c r="C1" s="46"/>
      <c r="D1" s="46"/>
      <c r="E1" s="46"/>
      <c r="F1" s="46"/>
      <c r="G1" s="46"/>
      <c r="H1" s="46"/>
      <c r="I1" s="46"/>
    </row>
    <row r="2" spans="1:9" ht="21" x14ac:dyDescent="0.3">
      <c r="A2" s="47" t="s">
        <v>52</v>
      </c>
      <c r="B2" s="47"/>
      <c r="C2" s="47"/>
      <c r="D2" s="47"/>
      <c r="E2" s="47"/>
      <c r="F2" s="47"/>
      <c r="G2" s="47"/>
      <c r="H2" s="47"/>
      <c r="I2" s="47"/>
    </row>
    <row r="3" spans="1:9" ht="21" x14ac:dyDescent="0.2">
      <c r="A3" s="48" t="s">
        <v>76</v>
      </c>
      <c r="B3" s="48"/>
      <c r="C3" s="48"/>
      <c r="D3" s="48"/>
      <c r="E3" s="48"/>
      <c r="F3" s="48"/>
      <c r="G3" s="48"/>
      <c r="H3" s="48"/>
      <c r="I3" s="48"/>
    </row>
    <row r="4" spans="1:9" ht="18.75" customHeight="1" x14ac:dyDescent="0.25">
      <c r="A4" s="2"/>
      <c r="B4" s="2"/>
      <c r="C4" s="11" t="s">
        <v>57</v>
      </c>
      <c r="D4" s="13"/>
      <c r="E4" s="12" t="s">
        <v>58</v>
      </c>
      <c r="F4" s="11"/>
      <c r="G4" s="11" t="s">
        <v>59</v>
      </c>
      <c r="H4" s="13"/>
      <c r="I4" s="12" t="s">
        <v>60</v>
      </c>
    </row>
    <row r="5" spans="1:9" ht="15" x14ac:dyDescent="0.25">
      <c r="A5" s="14" t="s">
        <v>0</v>
      </c>
      <c r="B5" s="4"/>
      <c r="C5" s="34">
        <v>3.3E-4</v>
      </c>
      <c r="D5" s="13"/>
      <c r="E5" s="16" t="s">
        <v>51</v>
      </c>
      <c r="F5" s="15"/>
      <c r="G5" s="35">
        <v>8.9999999999999998E-4</v>
      </c>
      <c r="H5" s="13"/>
      <c r="I5" s="16">
        <v>6.5000000000000002E-2</v>
      </c>
    </row>
    <row r="6" spans="1:9" ht="9" customHeight="1" x14ac:dyDescent="0.2">
      <c r="A6" s="2"/>
      <c r="B6" s="2"/>
      <c r="E6" s="1"/>
    </row>
    <row r="7" spans="1:9" ht="12.2" customHeight="1" x14ac:dyDescent="0.2">
      <c r="A7" s="18" t="s">
        <v>1</v>
      </c>
      <c r="B7" s="18"/>
      <c r="C7" s="19"/>
      <c r="D7" s="19"/>
      <c r="E7" s="19"/>
      <c r="F7" s="19"/>
      <c r="G7" s="19">
        <v>342883.42</v>
      </c>
      <c r="H7" s="19"/>
      <c r="I7" s="19"/>
    </row>
    <row r="8" spans="1:9" x14ac:dyDescent="0.2">
      <c r="A8" s="18" t="s">
        <v>2</v>
      </c>
      <c r="B8" s="18"/>
      <c r="C8" s="19"/>
      <c r="D8" s="19"/>
      <c r="E8" s="19"/>
      <c r="F8" s="19"/>
      <c r="G8" s="19">
        <v>352573.82</v>
      </c>
      <c r="H8" s="19"/>
      <c r="I8" s="19"/>
    </row>
    <row r="9" spans="1:9" x14ac:dyDescent="0.2">
      <c r="A9" s="18" t="s">
        <v>3</v>
      </c>
      <c r="B9" s="18"/>
      <c r="C9" s="19">
        <v>1561761.8499999996</v>
      </c>
      <c r="D9" s="19"/>
      <c r="E9" s="19"/>
      <c r="F9" s="19"/>
      <c r="G9" s="19">
        <v>4259352.28</v>
      </c>
      <c r="H9" s="19"/>
      <c r="I9" s="19"/>
    </row>
    <row r="10" spans="1:9" x14ac:dyDescent="0.2">
      <c r="A10" s="18" t="s">
        <v>4</v>
      </c>
      <c r="B10" s="18"/>
      <c r="C10" s="19">
        <v>1055559.4300000002</v>
      </c>
      <c r="D10" s="19"/>
      <c r="E10" s="19"/>
      <c r="F10" s="19"/>
      <c r="G10" s="19">
        <v>2068295.21</v>
      </c>
      <c r="H10" s="19"/>
      <c r="I10" s="19"/>
    </row>
    <row r="11" spans="1:9" x14ac:dyDescent="0.2">
      <c r="A11" s="18" t="s">
        <v>5</v>
      </c>
      <c r="B11" s="18"/>
      <c r="C11" s="19"/>
      <c r="D11" s="19"/>
      <c r="E11" s="19"/>
      <c r="F11" s="19"/>
      <c r="G11" s="19">
        <v>1272013.1500000001</v>
      </c>
      <c r="H11" s="19"/>
      <c r="I11" s="19"/>
    </row>
    <row r="12" spans="1:9" x14ac:dyDescent="0.2">
      <c r="A12" s="18" t="s">
        <v>6</v>
      </c>
      <c r="B12" s="18"/>
      <c r="C12" s="19">
        <v>3006967.0399999991</v>
      </c>
      <c r="D12" s="19"/>
      <c r="E12" s="19"/>
      <c r="F12" s="19"/>
      <c r="G12" s="19"/>
      <c r="H12" s="19"/>
      <c r="I12" s="19"/>
    </row>
    <row r="13" spans="1:9" x14ac:dyDescent="0.2">
      <c r="A13" s="18" t="s">
        <v>7</v>
      </c>
      <c r="B13" s="18"/>
      <c r="C13" s="19"/>
      <c r="D13" s="19"/>
      <c r="E13" s="19"/>
      <c r="F13" s="19"/>
      <c r="G13" s="19">
        <v>79473.960000000006</v>
      </c>
      <c r="H13" s="19"/>
      <c r="I13" s="19"/>
    </row>
    <row r="14" spans="1:9" x14ac:dyDescent="0.2">
      <c r="A14" s="18" t="s">
        <v>8</v>
      </c>
      <c r="B14" s="18"/>
      <c r="C14" s="19">
        <v>717476.53999999992</v>
      </c>
      <c r="D14" s="19"/>
      <c r="E14" s="19">
        <v>434833.38999999996</v>
      </c>
      <c r="F14" s="19"/>
      <c r="G14" s="19">
        <v>1956756.9000000001</v>
      </c>
      <c r="H14" s="19"/>
      <c r="I14" s="19"/>
    </row>
    <row r="15" spans="1:9" x14ac:dyDescent="0.2">
      <c r="A15" s="18" t="s">
        <v>9</v>
      </c>
      <c r="B15" s="18"/>
      <c r="C15" s="19"/>
      <c r="D15" s="19"/>
      <c r="E15" s="19"/>
      <c r="F15" s="19"/>
      <c r="G15" s="19">
        <v>1021449.16</v>
      </c>
      <c r="H15" s="19"/>
      <c r="I15" s="19"/>
    </row>
    <row r="16" spans="1:9" x14ac:dyDescent="0.2">
      <c r="A16" s="18" t="s">
        <v>10</v>
      </c>
      <c r="B16" s="18"/>
      <c r="C16" s="19"/>
      <c r="D16" s="19"/>
      <c r="E16" s="19"/>
      <c r="F16" s="19"/>
      <c r="G16" s="19">
        <v>67786.8</v>
      </c>
      <c r="H16" s="19"/>
      <c r="I16" s="19"/>
    </row>
    <row r="17" spans="1:9" x14ac:dyDescent="0.2">
      <c r="A17" s="18" t="s">
        <v>11</v>
      </c>
      <c r="B17" s="18"/>
      <c r="C17" s="19">
        <v>553455.24</v>
      </c>
      <c r="D17" s="19"/>
      <c r="E17" s="19"/>
      <c r="F17" s="19"/>
      <c r="G17" s="19">
        <v>1632017.2899999996</v>
      </c>
      <c r="H17" s="19"/>
      <c r="I17" s="19"/>
    </row>
    <row r="18" spans="1:9" x14ac:dyDescent="0.2">
      <c r="A18" s="18" t="s">
        <v>12</v>
      </c>
      <c r="B18" s="18"/>
      <c r="C18" s="19"/>
      <c r="D18" s="19"/>
      <c r="E18" s="19"/>
      <c r="F18" s="19"/>
      <c r="G18" s="19">
        <v>32763.990000000005</v>
      </c>
      <c r="H18" s="19"/>
      <c r="I18" s="19"/>
    </row>
    <row r="19" spans="1:9" x14ac:dyDescent="0.2">
      <c r="A19" s="18" t="s">
        <v>13</v>
      </c>
      <c r="B19" s="18"/>
      <c r="C19" s="19"/>
      <c r="D19" s="19"/>
      <c r="E19" s="19"/>
      <c r="F19" s="19"/>
      <c r="G19" s="19">
        <v>2011222.98</v>
      </c>
      <c r="H19" s="19"/>
      <c r="I19" s="19"/>
    </row>
    <row r="20" spans="1:9" x14ac:dyDescent="0.2">
      <c r="A20" s="18" t="s">
        <v>14</v>
      </c>
      <c r="B20" s="18"/>
      <c r="C20" s="19">
        <v>409105.24</v>
      </c>
      <c r="D20" s="19"/>
      <c r="E20" s="19"/>
      <c r="F20" s="19"/>
      <c r="G20" s="19">
        <v>1115744.8</v>
      </c>
      <c r="H20" s="19"/>
      <c r="I20" s="19"/>
    </row>
    <row r="21" spans="1:9" x14ac:dyDescent="0.2">
      <c r="A21" s="18" t="s">
        <v>15</v>
      </c>
      <c r="B21" s="18"/>
      <c r="C21" s="19"/>
      <c r="D21" s="19"/>
      <c r="E21" s="19"/>
      <c r="F21" s="19"/>
      <c r="G21" s="19">
        <v>1183069.6000000001</v>
      </c>
      <c r="H21" s="19"/>
      <c r="I21" s="19"/>
    </row>
    <row r="22" spans="1:9" x14ac:dyDescent="0.2">
      <c r="A22" s="18" t="s">
        <v>16</v>
      </c>
      <c r="B22" s="18"/>
      <c r="C22" s="19"/>
      <c r="D22" s="19"/>
      <c r="E22" s="19"/>
      <c r="F22" s="19"/>
      <c r="G22" s="19">
        <v>533069.97</v>
      </c>
      <c r="H22" s="19"/>
      <c r="I22" s="19"/>
    </row>
    <row r="23" spans="1:9" x14ac:dyDescent="0.2">
      <c r="A23" s="18" t="s">
        <v>17</v>
      </c>
      <c r="B23" s="18"/>
      <c r="C23" s="19">
        <v>1064733.6700000002</v>
      </c>
      <c r="D23" s="19"/>
      <c r="E23" s="19"/>
      <c r="F23" s="19"/>
      <c r="G23" s="19"/>
      <c r="H23" s="19"/>
      <c r="I23" s="19"/>
    </row>
    <row r="24" spans="1:9" x14ac:dyDescent="0.2">
      <c r="A24" s="18" t="s">
        <v>18</v>
      </c>
      <c r="B24" s="18"/>
      <c r="C24" s="19">
        <v>1752550.4200000002</v>
      </c>
      <c r="D24" s="19"/>
      <c r="E24" s="19"/>
      <c r="F24" s="19"/>
      <c r="G24" s="19"/>
      <c r="H24" s="19"/>
      <c r="I24" s="19"/>
    </row>
    <row r="25" spans="1:9" x14ac:dyDescent="0.2">
      <c r="A25" s="18" t="s">
        <v>19</v>
      </c>
      <c r="B25" s="18"/>
      <c r="C25" s="19"/>
      <c r="D25" s="19"/>
      <c r="E25" s="19"/>
      <c r="F25" s="19"/>
      <c r="G25" s="19">
        <v>1126424.8400000001</v>
      </c>
      <c r="H25" s="19"/>
      <c r="I25" s="19"/>
    </row>
    <row r="26" spans="1:9" x14ac:dyDescent="0.2">
      <c r="A26" s="18" t="s">
        <v>20</v>
      </c>
      <c r="B26" s="18"/>
      <c r="C26" s="19"/>
      <c r="D26" s="19"/>
      <c r="E26" s="19"/>
      <c r="F26" s="19"/>
      <c r="G26" s="19">
        <v>417715.13</v>
      </c>
      <c r="H26" s="19"/>
      <c r="I26" s="19"/>
    </row>
    <row r="27" spans="1:9" x14ac:dyDescent="0.2">
      <c r="A27" s="18" t="s">
        <v>21</v>
      </c>
      <c r="B27" s="18"/>
      <c r="C27" s="19">
        <v>570477.47999999986</v>
      </c>
      <c r="D27" s="19"/>
      <c r="E27" s="19"/>
      <c r="F27" s="19"/>
      <c r="G27" s="19">
        <v>1555872.9300000002</v>
      </c>
      <c r="H27" s="19"/>
      <c r="I27" s="19"/>
    </row>
    <row r="28" spans="1:9" x14ac:dyDescent="0.2">
      <c r="A28" s="18" t="s">
        <v>22</v>
      </c>
      <c r="B28" s="18"/>
      <c r="C28" s="19"/>
      <c r="D28" s="19"/>
      <c r="E28" s="19"/>
      <c r="F28" s="19"/>
      <c r="G28" s="19">
        <v>145970.15000000002</v>
      </c>
      <c r="H28" s="19"/>
      <c r="I28" s="19"/>
    </row>
    <row r="29" spans="1:9" x14ac:dyDescent="0.2">
      <c r="A29" s="18" t="s">
        <v>23</v>
      </c>
      <c r="B29" s="18"/>
      <c r="C29" s="19"/>
      <c r="D29" s="19"/>
      <c r="E29" s="19"/>
      <c r="F29" s="19"/>
      <c r="G29" s="19">
        <v>770380.41999999993</v>
      </c>
      <c r="H29" s="19"/>
      <c r="I29" s="19"/>
    </row>
    <row r="30" spans="1:9" x14ac:dyDescent="0.2">
      <c r="A30" s="18" t="s">
        <v>24</v>
      </c>
      <c r="B30" s="18"/>
      <c r="C30" s="19"/>
      <c r="D30" s="19"/>
      <c r="E30" s="19"/>
      <c r="F30" s="19"/>
      <c r="G30" s="19">
        <v>667561.37</v>
      </c>
      <c r="H30" s="19"/>
      <c r="I30" s="19"/>
    </row>
    <row r="31" spans="1:9" x14ac:dyDescent="0.2">
      <c r="A31" s="18" t="s">
        <v>25</v>
      </c>
      <c r="B31" s="18"/>
      <c r="C31" s="19"/>
      <c r="D31" s="19"/>
      <c r="E31" s="19"/>
      <c r="F31" s="19"/>
      <c r="G31" s="19">
        <v>313766.18999999994</v>
      </c>
      <c r="H31" s="19"/>
      <c r="I31" s="19"/>
    </row>
    <row r="32" spans="1:9" x14ac:dyDescent="0.2">
      <c r="A32" s="18" t="s">
        <v>26</v>
      </c>
      <c r="B32" s="18"/>
      <c r="C32" s="19"/>
      <c r="D32" s="19"/>
      <c r="E32" s="19"/>
      <c r="F32" s="19"/>
      <c r="G32" s="19">
        <v>182652.27</v>
      </c>
      <c r="H32" s="19"/>
      <c r="I32" s="19"/>
    </row>
    <row r="33" spans="1:11" x14ac:dyDescent="0.2">
      <c r="A33" s="18" t="s">
        <v>27</v>
      </c>
      <c r="B33" s="18"/>
      <c r="C33" s="19">
        <v>4240203.4799999995</v>
      </c>
      <c r="D33" s="19"/>
      <c r="E33" s="19"/>
      <c r="F33" s="19"/>
      <c r="G33" s="19"/>
      <c r="H33" s="19"/>
      <c r="I33" s="19">
        <v>2000000</v>
      </c>
    </row>
    <row r="34" spans="1:11" x14ac:dyDescent="0.2">
      <c r="A34" s="18" t="s">
        <v>28</v>
      </c>
      <c r="B34" s="18"/>
      <c r="C34" s="19"/>
      <c r="D34" s="19"/>
      <c r="E34" s="19"/>
      <c r="F34" s="19"/>
      <c r="G34" s="19">
        <v>549055.06999999995</v>
      </c>
      <c r="H34" s="19"/>
      <c r="I34" s="19"/>
    </row>
    <row r="35" spans="1:11" x14ac:dyDescent="0.2">
      <c r="A35" s="18" t="s">
        <v>29</v>
      </c>
      <c r="B35" s="18"/>
      <c r="C35" s="19">
        <v>1134355.46</v>
      </c>
      <c r="D35" s="19"/>
      <c r="E35" s="19"/>
      <c r="F35" s="19"/>
      <c r="G35" s="19">
        <v>3093681.76</v>
      </c>
      <c r="H35" s="19"/>
      <c r="I35" s="19"/>
    </row>
    <row r="36" spans="1:11" x14ac:dyDescent="0.2">
      <c r="A36" s="18" t="s">
        <v>30</v>
      </c>
      <c r="B36" s="18"/>
      <c r="C36" s="19"/>
      <c r="D36" s="19"/>
      <c r="E36" s="19"/>
      <c r="F36" s="19"/>
      <c r="G36" s="19">
        <v>157535.5</v>
      </c>
      <c r="H36" s="19"/>
      <c r="I36" s="19"/>
    </row>
    <row r="37" spans="1:11" x14ac:dyDescent="0.2">
      <c r="A37" s="18" t="s">
        <v>31</v>
      </c>
      <c r="B37" s="18"/>
      <c r="C37" s="19">
        <v>5633215.1800000006</v>
      </c>
      <c r="D37" s="19"/>
      <c r="E37" s="19"/>
      <c r="F37" s="19"/>
      <c r="G37" s="19"/>
      <c r="H37" s="19"/>
      <c r="I37" s="19"/>
    </row>
    <row r="38" spans="1:11" x14ac:dyDescent="0.2">
      <c r="A38" s="18" t="s">
        <v>32</v>
      </c>
      <c r="B38" s="18"/>
      <c r="C38" s="19">
        <v>3809014.1</v>
      </c>
      <c r="D38" s="19"/>
      <c r="E38" s="19"/>
      <c r="F38" s="19"/>
      <c r="G38" s="19"/>
      <c r="H38" s="19"/>
      <c r="I38" s="19"/>
    </row>
    <row r="39" spans="1:11" x14ac:dyDescent="0.2">
      <c r="A39" s="18" t="s">
        <v>33</v>
      </c>
      <c r="B39" s="18"/>
      <c r="C39" s="19"/>
      <c r="D39" s="19"/>
      <c r="E39" s="19"/>
      <c r="F39" s="19"/>
      <c r="G39" s="19">
        <v>506181.5</v>
      </c>
      <c r="H39" s="19"/>
      <c r="I39" s="19"/>
    </row>
    <row r="40" spans="1:11" x14ac:dyDescent="0.2">
      <c r="A40" s="18" t="s">
        <v>34</v>
      </c>
      <c r="B40" s="18"/>
      <c r="C40" s="19">
        <v>1903970.2500000002</v>
      </c>
      <c r="D40" s="19"/>
      <c r="E40" s="19"/>
      <c r="F40" s="19"/>
      <c r="G40" s="19"/>
      <c r="H40" s="19"/>
      <c r="I40" s="19"/>
    </row>
    <row r="41" spans="1:11" x14ac:dyDescent="0.2">
      <c r="A41" s="18" t="s">
        <v>35</v>
      </c>
      <c r="B41" s="18"/>
      <c r="C41" s="19"/>
      <c r="D41" s="19"/>
      <c r="E41" s="19"/>
      <c r="F41" s="19"/>
      <c r="G41" s="19">
        <v>40180.640000000007</v>
      </c>
      <c r="H41" s="19"/>
      <c r="I41" s="19"/>
    </row>
    <row r="42" spans="1:11" x14ac:dyDescent="0.2">
      <c r="A42" s="18" t="s">
        <v>36</v>
      </c>
      <c r="B42" s="18"/>
      <c r="C42" s="19"/>
      <c r="D42" s="19"/>
      <c r="E42" s="19"/>
      <c r="F42" s="19"/>
      <c r="G42" s="19">
        <v>1044323.7699999999</v>
      </c>
      <c r="H42" s="19"/>
      <c r="I42" s="19"/>
    </row>
    <row r="43" spans="1:11" x14ac:dyDescent="0.2">
      <c r="A43" s="18" t="s">
        <v>37</v>
      </c>
      <c r="B43" s="18"/>
      <c r="C43" s="19">
        <v>1606297.44</v>
      </c>
      <c r="D43" s="19"/>
      <c r="E43" s="19"/>
      <c r="F43" s="19"/>
      <c r="G43" s="19">
        <v>4380807.7000000011</v>
      </c>
      <c r="H43" s="19"/>
      <c r="I43" s="19"/>
    </row>
    <row r="44" spans="1:11" x14ac:dyDescent="0.2">
      <c r="A44" s="18" t="s">
        <v>38</v>
      </c>
      <c r="B44" s="18"/>
      <c r="C44" s="19"/>
      <c r="D44" s="19"/>
      <c r="E44" s="19"/>
      <c r="F44" s="19"/>
      <c r="G44" s="19">
        <v>769859.00000000012</v>
      </c>
      <c r="H44" s="19"/>
      <c r="I44" s="19"/>
    </row>
    <row r="45" spans="1:11" x14ac:dyDescent="0.2">
      <c r="A45" s="18" t="s">
        <v>39</v>
      </c>
      <c r="B45" s="18"/>
      <c r="C45" s="19">
        <v>939467.57999999984</v>
      </c>
      <c r="D45" s="19"/>
      <c r="E45" s="19">
        <v>711705.35</v>
      </c>
      <c r="F45" s="19"/>
      <c r="G45" s="19">
        <v>3933134.31</v>
      </c>
      <c r="H45" s="19"/>
      <c r="I45" s="19"/>
    </row>
    <row r="46" spans="1:11" ht="9" customHeight="1" x14ac:dyDescent="0.2">
      <c r="A46" s="18"/>
      <c r="B46" s="18"/>
      <c r="C46" s="19"/>
      <c r="D46" s="19"/>
      <c r="E46" s="19"/>
      <c r="F46" s="19"/>
      <c r="G46" s="19"/>
      <c r="H46" s="19"/>
      <c r="I46" s="19"/>
    </row>
    <row r="47" spans="1:11" x14ac:dyDescent="0.2">
      <c r="A47" s="18" t="s">
        <v>40</v>
      </c>
      <c r="B47" s="18"/>
      <c r="C47" s="19">
        <f>SUM(C7:C46)</f>
        <v>29958610.400000002</v>
      </c>
      <c r="D47" s="19"/>
      <c r="E47" s="19">
        <f>SUM(E7:E46)</f>
        <v>1146538.74</v>
      </c>
      <c r="F47" s="19"/>
      <c r="G47" s="19">
        <f>SUM(G7:G46)</f>
        <v>37583575.880000003</v>
      </c>
      <c r="H47" s="19"/>
      <c r="I47" s="19">
        <f>SUM(I7:I46)</f>
        <v>2000000</v>
      </c>
      <c r="K47" s="42"/>
    </row>
    <row r="48" spans="1:11" ht="9" customHeight="1" x14ac:dyDescent="0.2">
      <c r="A48" s="52"/>
      <c r="B48" s="52"/>
      <c r="C48" s="52"/>
      <c r="D48" s="52"/>
      <c r="E48" s="52"/>
      <c r="F48" s="52"/>
      <c r="G48" s="52"/>
      <c r="H48" s="52"/>
      <c r="I48" s="52"/>
    </row>
    <row r="49" spans="1:9" ht="9" customHeight="1" x14ac:dyDescent="0.2">
      <c r="A49" s="4"/>
      <c r="B49" s="4"/>
      <c r="C49" s="9"/>
      <c r="D49" s="10"/>
      <c r="E49" s="9"/>
      <c r="F49" s="4"/>
    </row>
    <row r="50" spans="1:9" ht="13.15" customHeight="1" x14ac:dyDescent="0.2">
      <c r="A50" s="49" t="s">
        <v>53</v>
      </c>
      <c r="B50" s="49"/>
      <c r="C50" s="49"/>
      <c r="D50" s="49"/>
      <c r="E50" s="49"/>
      <c r="F50" s="49"/>
      <c r="G50" s="49"/>
      <c r="H50" s="49"/>
      <c r="I50" s="49"/>
    </row>
    <row r="51" spans="1:9" ht="13.15" customHeight="1" x14ac:dyDescent="0.2">
      <c r="A51" s="43" t="s">
        <v>54</v>
      </c>
      <c r="B51" s="43"/>
      <c r="C51" s="43"/>
      <c r="D51" s="43"/>
      <c r="E51" s="43"/>
      <c r="F51" s="43"/>
      <c r="G51" s="43"/>
      <c r="H51" s="43"/>
      <c r="I51" s="43"/>
    </row>
    <row r="52" spans="1:9" ht="13.15" customHeight="1" x14ac:dyDescent="0.2">
      <c r="A52" s="44" t="s">
        <v>55</v>
      </c>
      <c r="B52" s="44"/>
      <c r="C52" s="44"/>
      <c r="D52" s="44"/>
      <c r="E52" s="44"/>
      <c r="F52" s="44"/>
      <c r="G52" s="44"/>
      <c r="H52" s="44"/>
      <c r="I52" s="44"/>
    </row>
    <row r="53" spans="1:9" x14ac:dyDescent="0.2">
      <c r="A53" s="50"/>
      <c r="B53" s="51"/>
      <c r="C53" s="51"/>
      <c r="D53" s="51"/>
      <c r="E53" s="51"/>
      <c r="F53" s="51"/>
      <c r="G53" s="51"/>
      <c r="H53" s="51"/>
      <c r="I53" s="51"/>
    </row>
  </sheetData>
  <mergeCells count="8">
    <mergeCell ref="A53:I53"/>
    <mergeCell ref="A1:I1"/>
    <mergeCell ref="A2:I2"/>
    <mergeCell ref="A3:I3"/>
    <mergeCell ref="A48:I48"/>
    <mergeCell ref="A50:I50"/>
    <mergeCell ref="A51:I51"/>
    <mergeCell ref="A52:I52"/>
  </mergeCells>
  <printOptions horizontalCentered="1"/>
  <pageMargins left="0.7" right="0.7" top="0.7" bottom="0.5" header="0.5" footer="0.25"/>
  <pageSetup firstPageNumber="28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sqref="A1:I1"/>
    </sheetView>
  </sheetViews>
  <sheetFormatPr defaultColWidth="9.140625" defaultRowHeight="12.75" x14ac:dyDescent="0.2"/>
  <cols>
    <col min="1" max="1" width="14.28515625" style="1" customWidth="1"/>
    <col min="2" max="2" width="2.28515625" style="1" customWidth="1"/>
    <col min="3" max="3" width="18.28515625" style="1" bestFit="1" customWidth="1"/>
    <col min="4" max="4" width="1.85546875" style="1" customWidth="1"/>
    <col min="5" max="5" width="16.85546875" style="7" bestFit="1" customWidth="1"/>
    <col min="6" max="6" width="1.7109375" style="1" customWidth="1"/>
    <col min="7" max="7" width="17.28515625" style="1" customWidth="1"/>
    <col min="8" max="8" width="1.5703125" style="1" customWidth="1"/>
    <col min="9" max="9" width="17.85546875" style="1" customWidth="1"/>
    <col min="10" max="10" width="9.140625" style="1"/>
    <col min="11" max="11" width="10.85546875" style="1" bestFit="1" customWidth="1"/>
    <col min="12" max="16384" width="9.140625" style="1"/>
  </cols>
  <sheetData>
    <row r="1" spans="1:9" ht="18.75" x14ac:dyDescent="0.3">
      <c r="A1" s="46" t="s">
        <v>65</v>
      </c>
      <c r="B1" s="46"/>
      <c r="C1" s="46"/>
      <c r="D1" s="46"/>
      <c r="E1" s="46"/>
      <c r="F1" s="46"/>
      <c r="G1" s="46"/>
      <c r="H1" s="46"/>
      <c r="I1" s="46"/>
    </row>
    <row r="2" spans="1:9" ht="21" x14ac:dyDescent="0.3">
      <c r="A2" s="47" t="s">
        <v>52</v>
      </c>
      <c r="B2" s="47"/>
      <c r="C2" s="47"/>
      <c r="D2" s="47"/>
      <c r="E2" s="47"/>
      <c r="F2" s="47"/>
      <c r="G2" s="47"/>
      <c r="H2" s="47"/>
      <c r="I2" s="47"/>
    </row>
    <row r="3" spans="1:9" ht="21" x14ac:dyDescent="0.2">
      <c r="A3" s="48" t="s">
        <v>76</v>
      </c>
      <c r="B3" s="48"/>
      <c r="C3" s="48"/>
      <c r="D3" s="48"/>
      <c r="E3" s="48"/>
      <c r="F3" s="48"/>
      <c r="G3" s="48"/>
      <c r="H3" s="48"/>
      <c r="I3" s="48"/>
    </row>
    <row r="4" spans="1:9" ht="18.75" customHeight="1" x14ac:dyDescent="0.25">
      <c r="A4" s="2"/>
      <c r="B4" s="2"/>
      <c r="C4" s="36" t="s">
        <v>61</v>
      </c>
      <c r="D4" s="11"/>
      <c r="E4" s="37" t="s">
        <v>62</v>
      </c>
      <c r="F4" s="11"/>
      <c r="G4" s="12" t="s">
        <v>63</v>
      </c>
      <c r="H4" s="11"/>
      <c r="I4" s="11" t="s">
        <v>64</v>
      </c>
    </row>
    <row r="5" spans="1:9" ht="15" x14ac:dyDescent="0.25">
      <c r="A5" s="14" t="s">
        <v>0</v>
      </c>
      <c r="B5" s="4"/>
      <c r="C5" s="38">
        <v>6.5000000000000002E-2</v>
      </c>
      <c r="D5" s="15"/>
      <c r="E5" s="38">
        <v>6.5000000000000002E-2</v>
      </c>
      <c r="F5" s="15"/>
      <c r="G5" s="16">
        <v>2E-3</v>
      </c>
      <c r="H5" s="15"/>
      <c r="I5" s="35">
        <v>2.0000000000000001E-4</v>
      </c>
    </row>
    <row r="6" spans="1:9" ht="9" customHeight="1" x14ac:dyDescent="0.2">
      <c r="A6" s="2"/>
      <c r="B6" s="2"/>
      <c r="E6" s="1"/>
    </row>
    <row r="7" spans="1:9" ht="12.2" customHeight="1" x14ac:dyDescent="0.2">
      <c r="A7" s="18" t="s">
        <v>1</v>
      </c>
      <c r="B7" s="18"/>
      <c r="C7" s="19"/>
      <c r="D7" s="19"/>
      <c r="E7" s="19"/>
      <c r="F7" s="19"/>
      <c r="G7" s="19"/>
      <c r="H7" s="19"/>
      <c r="I7" s="19"/>
    </row>
    <row r="8" spans="1:9" x14ac:dyDescent="0.2">
      <c r="A8" s="18" t="s">
        <v>2</v>
      </c>
      <c r="B8" s="18"/>
      <c r="C8" s="19"/>
      <c r="D8" s="19"/>
      <c r="E8" s="19"/>
      <c r="F8" s="19"/>
      <c r="G8" s="19"/>
      <c r="H8" s="19"/>
      <c r="I8" s="19"/>
    </row>
    <row r="9" spans="1:9" x14ac:dyDescent="0.2">
      <c r="A9" s="18" t="s">
        <v>3</v>
      </c>
      <c r="B9" s="18"/>
      <c r="C9" s="19"/>
      <c r="D9" s="19"/>
      <c r="E9" s="19">
        <v>830000.00000000012</v>
      </c>
      <c r="F9" s="19"/>
      <c r="G9" s="19"/>
      <c r="H9" s="19"/>
      <c r="I9" s="19"/>
    </row>
    <row r="10" spans="1:9" x14ac:dyDescent="0.2">
      <c r="A10" s="18" t="s">
        <v>4</v>
      </c>
      <c r="B10" s="18"/>
      <c r="C10" s="19"/>
      <c r="D10" s="19"/>
      <c r="E10" s="19">
        <v>500000</v>
      </c>
      <c r="F10" s="19"/>
      <c r="G10" s="19"/>
      <c r="H10" s="19"/>
      <c r="I10" s="19"/>
    </row>
    <row r="11" spans="1:9" x14ac:dyDescent="0.2">
      <c r="A11" s="18" t="s">
        <v>5</v>
      </c>
      <c r="B11" s="18"/>
      <c r="C11" s="19"/>
      <c r="D11" s="19"/>
      <c r="E11" s="19"/>
      <c r="F11" s="19"/>
      <c r="G11" s="19"/>
      <c r="H11" s="19"/>
      <c r="I11" s="19"/>
    </row>
    <row r="12" spans="1:9" x14ac:dyDescent="0.2">
      <c r="A12" s="18" t="s">
        <v>6</v>
      </c>
      <c r="B12" s="18"/>
      <c r="C12" s="19"/>
      <c r="D12" s="19"/>
      <c r="E12" s="19">
        <v>219999.99999999997</v>
      </c>
      <c r="F12" s="19"/>
      <c r="G12" s="19"/>
      <c r="H12" s="19"/>
      <c r="I12" s="19"/>
    </row>
    <row r="13" spans="1:9" x14ac:dyDescent="0.2">
      <c r="A13" s="18" t="s">
        <v>7</v>
      </c>
      <c r="B13" s="18"/>
      <c r="C13" s="19"/>
      <c r="D13" s="19"/>
      <c r="E13" s="19"/>
      <c r="F13" s="19"/>
      <c r="G13" s="19"/>
      <c r="H13" s="19"/>
      <c r="I13" s="19"/>
    </row>
    <row r="14" spans="1:9" x14ac:dyDescent="0.2">
      <c r="A14" s="18" t="s">
        <v>8</v>
      </c>
      <c r="B14" s="18"/>
      <c r="C14" s="19"/>
      <c r="D14" s="19"/>
      <c r="E14" s="19"/>
      <c r="F14" s="19"/>
      <c r="G14" s="19"/>
      <c r="H14" s="19"/>
      <c r="I14" s="19"/>
    </row>
    <row r="15" spans="1:9" x14ac:dyDescent="0.2">
      <c r="A15" s="18" t="s">
        <v>9</v>
      </c>
      <c r="B15" s="18"/>
      <c r="C15" s="19"/>
      <c r="D15" s="19"/>
      <c r="E15" s="19"/>
      <c r="F15" s="19"/>
      <c r="G15" s="19"/>
      <c r="H15" s="19"/>
      <c r="I15" s="19"/>
    </row>
    <row r="16" spans="1:9" x14ac:dyDescent="0.2">
      <c r="A16" s="18" t="s">
        <v>10</v>
      </c>
      <c r="B16" s="18"/>
      <c r="C16" s="19"/>
      <c r="D16" s="19"/>
      <c r="E16" s="19"/>
      <c r="F16" s="19"/>
      <c r="G16" s="19"/>
      <c r="H16" s="19"/>
      <c r="I16" s="19"/>
    </row>
    <row r="17" spans="1:9" x14ac:dyDescent="0.2">
      <c r="A17" s="18" t="s">
        <v>11</v>
      </c>
      <c r="B17" s="18"/>
      <c r="C17" s="19"/>
      <c r="D17" s="19"/>
      <c r="E17" s="19"/>
      <c r="F17" s="19"/>
      <c r="G17" s="19"/>
      <c r="H17" s="19"/>
      <c r="I17" s="19"/>
    </row>
    <row r="18" spans="1:9" x14ac:dyDescent="0.2">
      <c r="A18" s="18" t="s">
        <v>12</v>
      </c>
      <c r="B18" s="18"/>
      <c r="C18" s="19"/>
      <c r="D18" s="19"/>
      <c r="E18" s="19"/>
      <c r="F18" s="19"/>
      <c r="G18" s="19"/>
      <c r="H18" s="19"/>
      <c r="I18" s="19"/>
    </row>
    <row r="19" spans="1:9" x14ac:dyDescent="0.2">
      <c r="A19" s="18" t="s">
        <v>13</v>
      </c>
      <c r="B19" s="18"/>
      <c r="C19" s="19"/>
      <c r="D19" s="19"/>
      <c r="E19" s="19"/>
      <c r="F19" s="19"/>
      <c r="G19" s="19"/>
      <c r="H19" s="19"/>
      <c r="I19" s="19"/>
    </row>
    <row r="20" spans="1:9" x14ac:dyDescent="0.2">
      <c r="A20" s="18" t="s">
        <v>14</v>
      </c>
      <c r="B20" s="18"/>
      <c r="C20" s="19"/>
      <c r="D20" s="19"/>
      <c r="E20" s="19"/>
      <c r="F20" s="19"/>
      <c r="G20" s="19"/>
      <c r="H20" s="19"/>
      <c r="I20" s="19"/>
    </row>
    <row r="21" spans="1:9" x14ac:dyDescent="0.2">
      <c r="A21" s="18" t="s">
        <v>15</v>
      </c>
      <c r="B21" s="18"/>
      <c r="C21" s="19"/>
      <c r="D21" s="19"/>
      <c r="E21" s="19"/>
      <c r="F21" s="19"/>
      <c r="G21" s="19"/>
      <c r="H21" s="19"/>
      <c r="I21" s="19"/>
    </row>
    <row r="22" spans="1:9" x14ac:dyDescent="0.2">
      <c r="A22" s="18" t="s">
        <v>16</v>
      </c>
      <c r="B22" s="18"/>
      <c r="C22" s="19"/>
      <c r="D22" s="19"/>
      <c r="E22" s="19"/>
      <c r="F22" s="19"/>
      <c r="G22" s="19"/>
      <c r="H22" s="19"/>
      <c r="I22" s="19"/>
    </row>
    <row r="23" spans="1:9" x14ac:dyDescent="0.2">
      <c r="A23" s="18" t="s">
        <v>17</v>
      </c>
      <c r="B23" s="18"/>
      <c r="C23" s="19">
        <v>2000000</v>
      </c>
      <c r="D23" s="19"/>
      <c r="E23" s="19">
        <v>749999.99999999988</v>
      </c>
      <c r="F23" s="19"/>
      <c r="G23" s="19">
        <v>14417692.510000002</v>
      </c>
      <c r="H23" s="19"/>
      <c r="I23" s="19"/>
    </row>
    <row r="24" spans="1:9" x14ac:dyDescent="0.2">
      <c r="A24" s="18" t="s">
        <v>18</v>
      </c>
      <c r="B24" s="18"/>
      <c r="C24" s="19"/>
      <c r="D24" s="19"/>
      <c r="E24" s="19">
        <v>330000</v>
      </c>
      <c r="F24" s="19"/>
      <c r="G24" s="19"/>
      <c r="H24" s="19"/>
      <c r="I24" s="19"/>
    </row>
    <row r="25" spans="1:9" x14ac:dyDescent="0.2">
      <c r="A25" s="18" t="s">
        <v>19</v>
      </c>
      <c r="B25" s="18"/>
      <c r="C25" s="19"/>
      <c r="D25" s="19"/>
      <c r="E25" s="19"/>
      <c r="F25" s="19"/>
      <c r="G25" s="19"/>
      <c r="H25" s="19"/>
      <c r="I25" s="19"/>
    </row>
    <row r="26" spans="1:9" x14ac:dyDescent="0.2">
      <c r="A26" s="18" t="s">
        <v>20</v>
      </c>
      <c r="B26" s="18"/>
      <c r="C26" s="19"/>
      <c r="D26" s="19"/>
      <c r="E26" s="19"/>
      <c r="F26" s="19"/>
      <c r="G26" s="19"/>
      <c r="H26" s="19"/>
      <c r="I26" s="19"/>
    </row>
    <row r="27" spans="1:9" x14ac:dyDescent="0.2">
      <c r="A27" s="18" t="s">
        <v>21</v>
      </c>
      <c r="B27" s="18"/>
      <c r="C27" s="19"/>
      <c r="D27" s="19"/>
      <c r="E27" s="19"/>
      <c r="F27" s="19"/>
      <c r="G27" s="19"/>
      <c r="H27" s="19"/>
      <c r="I27" s="19"/>
    </row>
    <row r="28" spans="1:9" x14ac:dyDescent="0.2">
      <c r="A28" s="18" t="s">
        <v>22</v>
      </c>
      <c r="B28" s="18"/>
      <c r="C28" s="19"/>
      <c r="D28" s="19"/>
      <c r="E28" s="19"/>
      <c r="F28" s="19"/>
      <c r="G28" s="19"/>
      <c r="H28" s="19"/>
      <c r="I28" s="19"/>
    </row>
    <row r="29" spans="1:9" x14ac:dyDescent="0.2">
      <c r="A29" s="18" t="s">
        <v>23</v>
      </c>
      <c r="B29" s="18"/>
      <c r="C29" s="19"/>
      <c r="D29" s="19"/>
      <c r="E29" s="19"/>
      <c r="F29" s="19"/>
      <c r="G29" s="19"/>
      <c r="H29" s="19"/>
      <c r="I29" s="19"/>
    </row>
    <row r="30" spans="1:9" x14ac:dyDescent="0.2">
      <c r="A30" s="18" t="s">
        <v>24</v>
      </c>
      <c r="B30" s="18"/>
      <c r="C30" s="19"/>
      <c r="D30" s="19"/>
      <c r="E30" s="19"/>
      <c r="F30" s="19"/>
      <c r="G30" s="19"/>
      <c r="H30" s="19"/>
      <c r="I30" s="19"/>
    </row>
    <row r="31" spans="1:9" x14ac:dyDescent="0.2">
      <c r="A31" s="18" t="s">
        <v>25</v>
      </c>
      <c r="B31" s="18"/>
      <c r="C31" s="19"/>
      <c r="D31" s="19"/>
      <c r="E31" s="19"/>
      <c r="F31" s="19"/>
      <c r="G31" s="19"/>
      <c r="H31" s="19"/>
      <c r="I31" s="19"/>
    </row>
    <row r="32" spans="1:9" x14ac:dyDescent="0.2">
      <c r="A32" s="18" t="s">
        <v>26</v>
      </c>
      <c r="B32" s="18"/>
      <c r="C32" s="19"/>
      <c r="D32" s="19"/>
      <c r="E32" s="19"/>
      <c r="F32" s="19"/>
      <c r="G32" s="19"/>
      <c r="H32" s="19"/>
      <c r="I32" s="19"/>
    </row>
    <row r="33" spans="1:11" x14ac:dyDescent="0.2">
      <c r="A33" s="18" t="s">
        <v>27</v>
      </c>
      <c r="B33" s="18"/>
      <c r="C33" s="19">
        <v>1000000</v>
      </c>
      <c r="D33" s="19"/>
      <c r="E33" s="19">
        <v>999999.99999999988</v>
      </c>
      <c r="F33" s="19"/>
      <c r="G33" s="19"/>
      <c r="H33" s="19"/>
      <c r="I33" s="19"/>
    </row>
    <row r="34" spans="1:11" x14ac:dyDescent="0.2">
      <c r="A34" s="18" t="s">
        <v>28</v>
      </c>
      <c r="B34" s="18"/>
      <c r="C34" s="19"/>
      <c r="D34" s="19"/>
      <c r="E34" s="19"/>
      <c r="F34" s="19"/>
      <c r="G34" s="19"/>
      <c r="H34" s="19"/>
      <c r="I34" s="19"/>
    </row>
    <row r="35" spans="1:11" x14ac:dyDescent="0.2">
      <c r="A35" s="18" t="s">
        <v>29</v>
      </c>
      <c r="B35" s="18"/>
      <c r="C35" s="19">
        <v>0</v>
      </c>
      <c r="D35" s="19"/>
      <c r="E35" s="19"/>
      <c r="F35" s="19"/>
      <c r="G35" s="19"/>
      <c r="H35" s="19"/>
      <c r="I35" s="19"/>
    </row>
    <row r="36" spans="1:11" x14ac:dyDescent="0.2">
      <c r="A36" s="18" t="s">
        <v>30</v>
      </c>
      <c r="B36" s="18"/>
      <c r="C36" s="19"/>
      <c r="D36" s="19"/>
      <c r="E36" s="19"/>
      <c r="F36" s="19"/>
      <c r="G36" s="19"/>
      <c r="H36" s="19"/>
      <c r="I36" s="19"/>
    </row>
    <row r="37" spans="1:11" x14ac:dyDescent="0.2">
      <c r="A37" s="18" t="s">
        <v>31</v>
      </c>
      <c r="B37" s="18"/>
      <c r="C37" s="19">
        <v>320600</v>
      </c>
      <c r="D37" s="19"/>
      <c r="E37" s="19"/>
      <c r="F37" s="19"/>
      <c r="G37" s="19">
        <v>2595373.13</v>
      </c>
      <c r="H37" s="19"/>
      <c r="I37" s="19"/>
    </row>
    <row r="38" spans="1:11" x14ac:dyDescent="0.2">
      <c r="A38" s="18" t="s">
        <v>32</v>
      </c>
      <c r="B38" s="18"/>
      <c r="C38" s="19">
        <v>1000000</v>
      </c>
      <c r="D38" s="19"/>
      <c r="E38" s="19">
        <v>250000.00000000003</v>
      </c>
      <c r="F38" s="19"/>
      <c r="G38" s="19"/>
      <c r="H38" s="19"/>
      <c r="I38" s="19">
        <v>2308481.1699999995</v>
      </c>
    </row>
    <row r="39" spans="1:11" x14ac:dyDescent="0.2">
      <c r="A39" s="18" t="s">
        <v>33</v>
      </c>
      <c r="B39" s="18"/>
      <c r="C39" s="19"/>
      <c r="D39" s="19"/>
      <c r="E39" s="19"/>
      <c r="F39" s="19"/>
      <c r="G39" s="19"/>
      <c r="H39" s="19"/>
      <c r="I39" s="19"/>
    </row>
    <row r="40" spans="1:11" x14ac:dyDescent="0.2">
      <c r="A40" s="18" t="s">
        <v>34</v>
      </c>
      <c r="B40" s="18"/>
      <c r="C40" s="19"/>
      <c r="D40" s="19"/>
      <c r="E40" s="19"/>
      <c r="F40" s="19"/>
      <c r="G40" s="19"/>
      <c r="H40" s="19"/>
      <c r="I40" s="19"/>
    </row>
    <row r="41" spans="1:11" x14ac:dyDescent="0.2">
      <c r="A41" s="18" t="s">
        <v>35</v>
      </c>
      <c r="B41" s="18"/>
      <c r="C41" s="19"/>
      <c r="D41" s="19"/>
      <c r="E41" s="19"/>
      <c r="F41" s="19"/>
      <c r="G41" s="19"/>
      <c r="H41" s="19"/>
      <c r="I41" s="19"/>
    </row>
    <row r="42" spans="1:11" x14ac:dyDescent="0.2">
      <c r="A42" s="18" t="s">
        <v>36</v>
      </c>
      <c r="B42" s="18"/>
      <c r="C42" s="19"/>
      <c r="D42" s="19"/>
      <c r="E42" s="19"/>
      <c r="F42" s="19"/>
      <c r="G42" s="19"/>
      <c r="H42" s="19"/>
      <c r="I42" s="19"/>
    </row>
    <row r="43" spans="1:11" x14ac:dyDescent="0.2">
      <c r="A43" s="18" t="s">
        <v>37</v>
      </c>
      <c r="B43" s="18"/>
      <c r="C43" s="19">
        <v>1000000</v>
      </c>
      <c r="D43" s="19"/>
      <c r="E43" s="19"/>
      <c r="F43" s="19"/>
      <c r="G43" s="19"/>
      <c r="H43" s="19"/>
      <c r="I43" s="19"/>
    </row>
    <row r="44" spans="1:11" x14ac:dyDescent="0.2">
      <c r="A44" s="18" t="s">
        <v>38</v>
      </c>
      <c r="B44" s="18"/>
      <c r="C44" s="19"/>
      <c r="D44" s="19"/>
      <c r="E44" s="19"/>
      <c r="F44" s="19"/>
      <c r="G44" s="19"/>
      <c r="H44" s="19"/>
      <c r="I44" s="19"/>
    </row>
    <row r="45" spans="1:11" x14ac:dyDescent="0.2">
      <c r="A45" s="18" t="s">
        <v>39</v>
      </c>
      <c r="B45" s="18"/>
      <c r="C45" s="19">
        <v>1000000</v>
      </c>
      <c r="D45" s="19"/>
      <c r="E45" s="19"/>
      <c r="F45" s="19"/>
      <c r="G45" s="19"/>
      <c r="H45" s="19"/>
      <c r="I45" s="19"/>
    </row>
    <row r="46" spans="1:11" ht="9" customHeight="1" x14ac:dyDescent="0.2">
      <c r="A46" s="18"/>
      <c r="B46" s="18"/>
      <c r="C46" s="19"/>
      <c r="D46" s="19"/>
      <c r="E46" s="19"/>
      <c r="F46" s="19"/>
      <c r="G46" s="19"/>
      <c r="H46" s="19"/>
      <c r="I46" s="19"/>
    </row>
    <row r="47" spans="1:11" x14ac:dyDescent="0.2">
      <c r="A47" s="18" t="s">
        <v>40</v>
      </c>
      <c r="B47" s="18"/>
      <c r="C47" s="19">
        <f>SUM(C7:C46)</f>
        <v>6320600</v>
      </c>
      <c r="D47" s="19"/>
      <c r="E47" s="19">
        <f>SUM(E7:E46)</f>
        <v>3880000</v>
      </c>
      <c r="F47" s="19"/>
      <c r="G47" s="19">
        <f>SUM(G7:G46)</f>
        <v>17013065.640000001</v>
      </c>
      <c r="H47" s="19"/>
      <c r="I47" s="19">
        <f>SUM(I7:I46)</f>
        <v>2308481.1699999995</v>
      </c>
      <c r="K47" s="42"/>
    </row>
    <row r="48" spans="1:11" ht="9" customHeight="1" x14ac:dyDescent="0.2">
      <c r="A48" s="52"/>
      <c r="B48" s="52"/>
      <c r="C48" s="52"/>
      <c r="D48" s="52"/>
      <c r="E48" s="52"/>
      <c r="F48" s="52"/>
      <c r="G48" s="52"/>
      <c r="H48" s="52"/>
      <c r="I48" s="52"/>
    </row>
    <row r="49" spans="1:9" ht="9" customHeight="1" x14ac:dyDescent="0.2">
      <c r="A49" s="4"/>
      <c r="B49" s="4"/>
      <c r="C49" s="9"/>
      <c r="D49" s="10"/>
      <c r="E49" s="9"/>
      <c r="F49" s="4"/>
    </row>
    <row r="50" spans="1:9" ht="13.15" customHeight="1" x14ac:dyDescent="0.2">
      <c r="A50" s="49" t="s">
        <v>53</v>
      </c>
      <c r="B50" s="49"/>
      <c r="C50" s="49"/>
      <c r="D50" s="49"/>
      <c r="E50" s="49"/>
      <c r="F50" s="49"/>
      <c r="G50" s="49"/>
      <c r="H50" s="49"/>
      <c r="I50" s="49"/>
    </row>
    <row r="51" spans="1:9" ht="13.15" customHeight="1" x14ac:dyDescent="0.2">
      <c r="A51" s="43" t="s">
        <v>54</v>
      </c>
      <c r="B51" s="43"/>
      <c r="C51" s="43"/>
      <c r="D51" s="43"/>
      <c r="E51" s="43"/>
      <c r="F51" s="43"/>
      <c r="G51" s="43"/>
      <c r="H51" s="43"/>
      <c r="I51" s="43"/>
    </row>
    <row r="52" spans="1:9" ht="13.15" customHeight="1" x14ac:dyDescent="0.2">
      <c r="A52" s="44" t="s">
        <v>55</v>
      </c>
      <c r="B52" s="44"/>
      <c r="C52" s="44"/>
      <c r="D52" s="44"/>
      <c r="E52" s="44"/>
      <c r="F52" s="44"/>
      <c r="G52" s="44"/>
      <c r="H52" s="44"/>
      <c r="I52" s="44"/>
    </row>
  </sheetData>
  <mergeCells count="7">
    <mergeCell ref="A51:I51"/>
    <mergeCell ref="A52:I52"/>
    <mergeCell ref="A1:I1"/>
    <mergeCell ref="A2:I2"/>
    <mergeCell ref="A3:I3"/>
    <mergeCell ref="A48:I48"/>
    <mergeCell ref="A50:I50"/>
  </mergeCells>
  <printOptions horizontalCentered="1"/>
  <pageMargins left="0.7" right="0.7" top="0.7" bottom="0.5" header="0.5" footer="0.25"/>
  <pageSetup firstPageNumber="29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14" workbookViewId="0">
      <selection sqref="A1:I1"/>
    </sheetView>
  </sheetViews>
  <sheetFormatPr defaultColWidth="9.140625" defaultRowHeight="12.75" x14ac:dyDescent="0.2"/>
  <cols>
    <col min="1" max="1" width="14.28515625" style="1" customWidth="1"/>
    <col min="2" max="2" width="2.28515625" style="1" customWidth="1"/>
    <col min="3" max="3" width="18.28515625" style="1" bestFit="1" customWidth="1"/>
    <col min="4" max="16384" width="9.140625" style="1"/>
  </cols>
  <sheetData>
    <row r="1" spans="1:9" ht="18.75" x14ac:dyDescent="0.3">
      <c r="A1" s="46" t="s">
        <v>77</v>
      </c>
      <c r="B1" s="46"/>
      <c r="C1" s="46"/>
      <c r="D1" s="46"/>
      <c r="E1" s="46"/>
      <c r="F1" s="46"/>
      <c r="G1" s="46"/>
      <c r="H1" s="46"/>
      <c r="I1" s="46"/>
    </row>
    <row r="2" spans="1:9" ht="21" x14ac:dyDescent="0.3">
      <c r="A2" s="47" t="s">
        <v>52</v>
      </c>
      <c r="B2" s="47"/>
      <c r="C2" s="47"/>
      <c r="D2" s="47"/>
      <c r="E2" s="47"/>
      <c r="F2" s="47"/>
      <c r="G2" s="47"/>
      <c r="H2" s="47"/>
      <c r="I2" s="47"/>
    </row>
    <row r="3" spans="1:9" ht="21" x14ac:dyDescent="0.2">
      <c r="A3" s="48" t="s">
        <v>76</v>
      </c>
      <c r="B3" s="48"/>
      <c r="C3" s="48"/>
      <c r="D3" s="48"/>
      <c r="E3" s="48"/>
      <c r="F3" s="48"/>
      <c r="G3" s="48"/>
      <c r="H3" s="48"/>
      <c r="I3" s="48"/>
    </row>
    <row r="4" spans="1:9" ht="18.75" customHeight="1" x14ac:dyDescent="0.25">
      <c r="A4" s="2"/>
      <c r="B4" s="2"/>
      <c r="C4" s="36" t="s">
        <v>78</v>
      </c>
    </row>
    <row r="5" spans="1:9" ht="15" x14ac:dyDescent="0.25">
      <c r="A5" s="14" t="s">
        <v>0</v>
      </c>
      <c r="B5" s="4"/>
      <c r="C5" s="16">
        <v>1E-3</v>
      </c>
    </row>
    <row r="6" spans="1:9" ht="9" customHeight="1" x14ac:dyDescent="0.2">
      <c r="A6" s="2"/>
      <c r="B6" s="2"/>
    </row>
    <row r="7" spans="1:9" ht="12.2" customHeight="1" x14ac:dyDescent="0.2">
      <c r="A7" s="18" t="s">
        <v>1</v>
      </c>
      <c r="B7" s="18"/>
      <c r="C7" s="19"/>
    </row>
    <row r="8" spans="1:9" x14ac:dyDescent="0.2">
      <c r="A8" s="18" t="s">
        <v>2</v>
      </c>
      <c r="B8" s="18"/>
      <c r="C8" s="19"/>
    </row>
    <row r="9" spans="1:9" x14ac:dyDescent="0.2">
      <c r="A9" s="18" t="s">
        <v>3</v>
      </c>
      <c r="B9" s="18"/>
      <c r="C9" s="19"/>
    </row>
    <row r="10" spans="1:9" x14ac:dyDescent="0.2">
      <c r="A10" s="18" t="s">
        <v>4</v>
      </c>
      <c r="B10" s="18"/>
      <c r="C10" s="19"/>
    </row>
    <row r="11" spans="1:9" x14ac:dyDescent="0.2">
      <c r="A11" s="18" t="s">
        <v>5</v>
      </c>
      <c r="B11" s="18"/>
      <c r="C11" s="19"/>
    </row>
    <row r="12" spans="1:9" x14ac:dyDescent="0.2">
      <c r="A12" s="18" t="s">
        <v>6</v>
      </c>
      <c r="B12" s="18"/>
      <c r="C12" s="19"/>
    </row>
    <row r="13" spans="1:9" x14ac:dyDescent="0.2">
      <c r="A13" s="18" t="s">
        <v>7</v>
      </c>
      <c r="B13" s="18"/>
      <c r="C13" s="19"/>
    </row>
    <row r="14" spans="1:9" x14ac:dyDescent="0.2">
      <c r="A14" s="18" t="s">
        <v>8</v>
      </c>
      <c r="B14" s="18"/>
      <c r="C14" s="19"/>
    </row>
    <row r="15" spans="1:9" x14ac:dyDescent="0.2">
      <c r="A15" s="18" t="s">
        <v>9</v>
      </c>
      <c r="B15" s="18"/>
      <c r="C15" s="19"/>
    </row>
    <row r="16" spans="1:9" x14ac:dyDescent="0.2">
      <c r="A16" s="18" t="s">
        <v>10</v>
      </c>
      <c r="B16" s="18"/>
      <c r="C16" s="19"/>
    </row>
    <row r="17" spans="1:3" x14ac:dyDescent="0.2">
      <c r="A17" s="18" t="s">
        <v>11</v>
      </c>
      <c r="B17" s="18"/>
      <c r="C17" s="19"/>
    </row>
    <row r="18" spans="1:3" x14ac:dyDescent="0.2">
      <c r="A18" s="18" t="s">
        <v>12</v>
      </c>
      <c r="B18" s="18"/>
      <c r="C18" s="19"/>
    </row>
    <row r="19" spans="1:3" x14ac:dyDescent="0.2">
      <c r="A19" s="18" t="s">
        <v>13</v>
      </c>
      <c r="B19" s="18"/>
      <c r="C19" s="19"/>
    </row>
    <row r="20" spans="1:3" x14ac:dyDescent="0.2">
      <c r="A20" s="18" t="s">
        <v>14</v>
      </c>
      <c r="B20" s="18"/>
      <c r="C20" s="19"/>
    </row>
    <row r="21" spans="1:3" x14ac:dyDescent="0.2">
      <c r="A21" s="18" t="s">
        <v>15</v>
      </c>
      <c r="B21" s="18"/>
      <c r="C21" s="19"/>
    </row>
    <row r="22" spans="1:3" x14ac:dyDescent="0.2">
      <c r="A22" s="18" t="s">
        <v>16</v>
      </c>
      <c r="B22" s="18"/>
      <c r="C22" s="19"/>
    </row>
    <row r="23" spans="1:3" x14ac:dyDescent="0.2">
      <c r="A23" s="18" t="s">
        <v>17</v>
      </c>
      <c r="B23" s="18"/>
      <c r="C23" s="19"/>
    </row>
    <row r="24" spans="1:3" x14ac:dyDescent="0.2">
      <c r="A24" s="18" t="s">
        <v>18</v>
      </c>
      <c r="B24" s="18"/>
      <c r="C24" s="19"/>
    </row>
    <row r="25" spans="1:3" x14ac:dyDescent="0.2">
      <c r="A25" s="18" t="s">
        <v>19</v>
      </c>
      <c r="B25" s="18"/>
      <c r="C25" s="19"/>
    </row>
    <row r="26" spans="1:3" x14ac:dyDescent="0.2">
      <c r="A26" s="18" t="s">
        <v>20</v>
      </c>
      <c r="B26" s="18"/>
      <c r="C26" s="19"/>
    </row>
    <row r="27" spans="1:3" x14ac:dyDescent="0.2">
      <c r="A27" s="18" t="s">
        <v>21</v>
      </c>
      <c r="B27" s="18"/>
      <c r="C27" s="19"/>
    </row>
    <row r="28" spans="1:3" x14ac:dyDescent="0.2">
      <c r="A28" s="18" t="s">
        <v>22</v>
      </c>
      <c r="B28" s="18"/>
      <c r="C28" s="19"/>
    </row>
    <row r="29" spans="1:3" x14ac:dyDescent="0.2">
      <c r="A29" s="18" t="s">
        <v>23</v>
      </c>
      <c r="B29" s="18"/>
      <c r="C29" s="19"/>
    </row>
    <row r="30" spans="1:3" x14ac:dyDescent="0.2">
      <c r="A30" s="18" t="s">
        <v>24</v>
      </c>
      <c r="B30" s="18"/>
      <c r="C30" s="19"/>
    </row>
    <row r="31" spans="1:3" x14ac:dyDescent="0.2">
      <c r="A31" s="18" t="s">
        <v>25</v>
      </c>
      <c r="B31" s="18"/>
      <c r="C31" s="19"/>
    </row>
    <row r="32" spans="1:3" x14ac:dyDescent="0.2">
      <c r="A32" s="18" t="s">
        <v>26</v>
      </c>
      <c r="B32" s="18"/>
      <c r="C32" s="19"/>
    </row>
    <row r="33" spans="1:3" x14ac:dyDescent="0.2">
      <c r="A33" s="18" t="s">
        <v>27</v>
      </c>
      <c r="B33" s="18"/>
      <c r="C33" s="19">
        <v>465541.14</v>
      </c>
    </row>
    <row r="34" spans="1:3" x14ac:dyDescent="0.2">
      <c r="A34" s="18" t="s">
        <v>28</v>
      </c>
      <c r="B34" s="18"/>
      <c r="C34" s="19"/>
    </row>
    <row r="35" spans="1:3" x14ac:dyDescent="0.2">
      <c r="A35" s="18" t="s">
        <v>29</v>
      </c>
      <c r="B35" s="18"/>
      <c r="C35" s="19"/>
    </row>
    <row r="36" spans="1:3" x14ac:dyDescent="0.2">
      <c r="A36" s="18" t="s">
        <v>30</v>
      </c>
      <c r="B36" s="18"/>
      <c r="C36" s="19"/>
    </row>
    <row r="37" spans="1:3" x14ac:dyDescent="0.2">
      <c r="A37" s="18" t="s">
        <v>31</v>
      </c>
      <c r="B37" s="18"/>
      <c r="C37" s="19"/>
    </row>
    <row r="38" spans="1:3" x14ac:dyDescent="0.2">
      <c r="A38" s="18" t="s">
        <v>32</v>
      </c>
      <c r="B38" s="18"/>
      <c r="C38" s="19"/>
    </row>
    <row r="39" spans="1:3" x14ac:dyDescent="0.2">
      <c r="A39" s="18" t="s">
        <v>33</v>
      </c>
      <c r="B39" s="18"/>
      <c r="C39" s="19"/>
    </row>
    <row r="40" spans="1:3" x14ac:dyDescent="0.2">
      <c r="A40" s="18" t="s">
        <v>34</v>
      </c>
      <c r="B40" s="18"/>
      <c r="C40" s="19"/>
    </row>
    <row r="41" spans="1:3" x14ac:dyDescent="0.2">
      <c r="A41" s="18" t="s">
        <v>35</v>
      </c>
      <c r="B41" s="18"/>
      <c r="C41" s="19"/>
    </row>
    <row r="42" spans="1:3" x14ac:dyDescent="0.2">
      <c r="A42" s="18" t="s">
        <v>36</v>
      </c>
      <c r="B42" s="18"/>
      <c r="C42" s="19"/>
    </row>
    <row r="43" spans="1:3" x14ac:dyDescent="0.2">
      <c r="A43" s="18" t="s">
        <v>37</v>
      </c>
      <c r="B43" s="18"/>
      <c r="C43" s="19"/>
    </row>
    <row r="44" spans="1:3" x14ac:dyDescent="0.2">
      <c r="A44" s="18" t="s">
        <v>38</v>
      </c>
      <c r="B44" s="18"/>
      <c r="C44" s="19"/>
    </row>
    <row r="45" spans="1:3" x14ac:dyDescent="0.2">
      <c r="A45" s="18" t="s">
        <v>39</v>
      </c>
      <c r="B45" s="18"/>
      <c r="C45" s="19"/>
    </row>
    <row r="46" spans="1:3" ht="9" customHeight="1" x14ac:dyDescent="0.2">
      <c r="A46" s="18"/>
      <c r="B46" s="18"/>
      <c r="C46" s="19"/>
    </row>
    <row r="47" spans="1:3" x14ac:dyDescent="0.2">
      <c r="A47" s="18" t="s">
        <v>40</v>
      </c>
      <c r="B47" s="18"/>
      <c r="C47" s="19">
        <f>SUM(C7:C46)</f>
        <v>465541.14</v>
      </c>
    </row>
    <row r="48" spans="1:3" ht="9" customHeight="1" x14ac:dyDescent="0.2">
      <c r="A48" s="52"/>
      <c r="B48" s="52"/>
      <c r="C48" s="52"/>
    </row>
    <row r="49" spans="1:9" ht="9" customHeight="1" x14ac:dyDescent="0.2">
      <c r="A49" s="4"/>
      <c r="B49" s="4"/>
      <c r="C49" s="9"/>
    </row>
    <row r="50" spans="1:9" ht="13.15" customHeight="1" x14ac:dyDescent="0.2">
      <c r="A50" s="49" t="s">
        <v>53</v>
      </c>
      <c r="B50" s="49"/>
      <c r="C50" s="49"/>
      <c r="D50" s="49"/>
      <c r="E50" s="49"/>
      <c r="F50" s="49"/>
      <c r="G50" s="49"/>
      <c r="H50" s="49"/>
      <c r="I50" s="49"/>
    </row>
    <row r="51" spans="1:9" ht="13.15" customHeight="1" x14ac:dyDescent="0.2">
      <c r="A51" s="43" t="s">
        <v>54</v>
      </c>
      <c r="B51" s="43"/>
      <c r="C51" s="43"/>
      <c r="D51" s="43"/>
      <c r="E51" s="43"/>
      <c r="F51" s="43"/>
      <c r="G51" s="43"/>
      <c r="H51" s="43"/>
      <c r="I51" s="43"/>
    </row>
    <row r="52" spans="1:9" ht="13.15" customHeight="1" x14ac:dyDescent="0.2">
      <c r="A52" s="44" t="s">
        <v>79</v>
      </c>
      <c r="B52" s="44"/>
      <c r="C52" s="44"/>
      <c r="D52" s="44"/>
      <c r="E52" s="44"/>
      <c r="F52" s="44"/>
      <c r="G52" s="44"/>
      <c r="H52" s="44"/>
      <c r="I52" s="44"/>
    </row>
  </sheetData>
  <mergeCells count="7">
    <mergeCell ref="A51:I51"/>
    <mergeCell ref="A52:I52"/>
    <mergeCell ref="A48:C48"/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16A</vt:lpstr>
      <vt:lpstr>16B</vt:lpstr>
      <vt:lpstr>16C</vt:lpstr>
      <vt:lpstr>16D</vt:lpstr>
      <vt:lpstr>16E</vt:lpstr>
      <vt:lpstr>16F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Leech, Beth (DOR)</cp:lastModifiedBy>
  <cp:lastPrinted>2019-12-04T22:32:10Z</cp:lastPrinted>
  <dcterms:created xsi:type="dcterms:W3CDTF">2000-03-07T22:47:44Z</dcterms:created>
  <dcterms:modified xsi:type="dcterms:W3CDTF">2020-04-27T21:40:26Z</dcterms:modified>
</cp:coreProperties>
</file>