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ax Statistics\2017\Internet\"/>
    </mc:Choice>
  </mc:AlternateContent>
  <bookViews>
    <workbookView xWindow="0" yWindow="0" windowWidth="12800" windowHeight="7080" activeTab="3"/>
  </bookViews>
  <sheets>
    <sheet name="16A" sheetId="1" r:id="rId1"/>
    <sheet name="16B" sheetId="2" r:id="rId2"/>
    <sheet name="16C" sheetId="3" r:id="rId3"/>
    <sheet name="16D" sheetId="4" r:id="rId4"/>
    <sheet name="16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5" l="1"/>
  <c r="G47" i="5"/>
  <c r="E47" i="5"/>
  <c r="C47" i="5"/>
  <c r="I47" i="4"/>
  <c r="G47" i="4"/>
  <c r="E47" i="4"/>
  <c r="C47" i="4"/>
  <c r="I47" i="3"/>
  <c r="G47" i="3"/>
  <c r="E47" i="3"/>
  <c r="C47" i="3"/>
  <c r="I47" i="2"/>
  <c r="G47" i="2"/>
  <c r="E47" i="2"/>
  <c r="C47" i="2"/>
  <c r="I47" i="1"/>
  <c r="G47" i="1"/>
  <c r="E47" i="1"/>
  <c r="C47" i="1"/>
</calcChain>
</file>

<file path=xl/sharedStrings.xml><?xml version="1.0" encoding="utf-8"?>
<sst xmlns="http://schemas.openxmlformats.org/spreadsheetml/2006/main" count="259" uniqueCount="76">
  <si>
    <t>Table 16A</t>
  </si>
  <si>
    <r>
      <t>LOCAL SALES AND USE TAX DISTRIBUTIONS</t>
    </r>
    <r>
      <rPr>
        <b/>
        <vertAlign val="superscript"/>
        <sz val="14"/>
        <rFont val="Calibri"/>
        <family val="2"/>
        <scheme val="minor"/>
      </rPr>
      <t>1</t>
    </r>
  </si>
  <si>
    <r>
      <t>Amounts for all Local Taxing Districts in Each County</t>
    </r>
    <r>
      <rPr>
        <b/>
        <vertAlign val="superscript"/>
        <sz val="14"/>
        <rFont val="Calibri"/>
        <family val="2"/>
        <scheme val="minor"/>
      </rPr>
      <t>2</t>
    </r>
    <r>
      <rPr>
        <b/>
        <sz val="14"/>
        <rFont val="Calibri"/>
        <family val="2"/>
        <scheme val="minor"/>
      </rPr>
      <t xml:space="preserve">  -  Fiscal Year 2017</t>
    </r>
  </si>
  <si>
    <t>City/County Basic</t>
  </si>
  <si>
    <t>City/County Optional</t>
  </si>
  <si>
    <r>
      <t>Municipal Transit</t>
    </r>
    <r>
      <rPr>
        <b/>
        <vertAlign val="superscript"/>
        <sz val="11"/>
        <rFont val="Calibri"/>
        <family val="2"/>
        <scheme val="minor"/>
      </rPr>
      <t>3</t>
    </r>
  </si>
  <si>
    <t>High-Capacity Transit</t>
  </si>
  <si>
    <t>County</t>
  </si>
  <si>
    <t>up to 0.5%</t>
  </si>
  <si>
    <t>0.1% - 0.9%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</si>
  <si>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</si>
  <si>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</si>
  <si>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</si>
  <si>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</si>
  <si>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</si>
  <si>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</si>
  <si>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</si>
  <si>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</si>
  <si>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</si>
  <si>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</si>
  <si>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</si>
  <si>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</si>
  <si>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</si>
  <si>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</si>
  <si>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</si>
  <si>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</si>
  <si>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</si>
  <si>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</si>
  <si>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</si>
  <si>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</si>
  <si>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</si>
  <si>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</si>
  <si>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</si>
  <si>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</si>
  <si>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</si>
  <si>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</si>
  <si>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</si>
  <si>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(incl. w/ King)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</si>
  <si>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</si>
  <si>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</si>
  <si>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</si>
  <si>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</si>
  <si>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</si>
  <si>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</si>
  <si>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</si>
  <si>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</si>
  <si>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</si>
  <si>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</si>
  <si>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</si>
  <si>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</si>
  <si>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</si>
  <si>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1   Distributions exclude state-retained administrative fee.</t>
  </si>
  <si>
    <t>2   Amounts for multi-county districts shown for the largest county.</t>
  </si>
  <si>
    <t>3   Distributions include Transportation Benefit District taxes.</t>
  </si>
  <si>
    <t>Table 16B</t>
  </si>
  <si>
    <t>Criminal Justice</t>
  </si>
  <si>
    <t>Juvenile Correction</t>
  </si>
  <si>
    <t>Public Facilities</t>
  </si>
  <si>
    <t>Public Safety</t>
  </si>
  <si>
    <t>Table 16C</t>
  </si>
  <si>
    <t>Zoo &amp; Aquarium</t>
  </si>
  <si>
    <t>Em. Communications</t>
  </si>
  <si>
    <t>Mental Health</t>
  </si>
  <si>
    <r>
      <t>Football Stadium</t>
    </r>
    <r>
      <rPr>
        <b/>
        <vertAlign val="superscript"/>
        <sz val="11"/>
        <rFont val="Calibri"/>
        <family val="2"/>
        <scheme val="minor"/>
      </rPr>
      <t>3</t>
    </r>
  </si>
  <si>
    <t>3   Credited against the state general fund.</t>
  </si>
  <si>
    <t>Table 16D</t>
  </si>
  <si>
    <r>
      <t>Regional Centers</t>
    </r>
    <r>
      <rPr>
        <b/>
        <vertAlign val="superscript"/>
        <sz val="11"/>
        <rFont val="Calibri"/>
        <family val="2"/>
        <scheme val="minor"/>
      </rPr>
      <t>3</t>
    </r>
  </si>
  <si>
    <r>
      <t>Regional Theaters</t>
    </r>
    <r>
      <rPr>
        <b/>
        <vertAlign val="superscript"/>
        <sz val="11"/>
        <rFont val="Calibri"/>
        <family val="2"/>
        <scheme val="minor"/>
      </rPr>
      <t>3</t>
    </r>
  </si>
  <si>
    <r>
      <t>Rural Counties</t>
    </r>
    <r>
      <rPr>
        <b/>
        <vertAlign val="superscript"/>
        <sz val="11"/>
        <rFont val="Calibri"/>
        <family val="2"/>
        <scheme val="minor"/>
      </rPr>
      <t>3</t>
    </r>
  </si>
  <si>
    <r>
      <t>Hospital Benefit</t>
    </r>
    <r>
      <rPr>
        <b/>
        <vertAlign val="superscript"/>
        <sz val="11"/>
        <rFont val="Calibri"/>
        <family val="2"/>
        <scheme val="minor"/>
      </rPr>
      <t>3</t>
    </r>
  </si>
  <si>
    <t>0.02 or 0.25%</t>
  </si>
  <si>
    <t>Table 16E</t>
  </si>
  <si>
    <r>
      <t>Infrastructure-LIFT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</si>
  <si>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Revitalization-LRF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</si>
  <si>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Annexation Area</t>
    </r>
    <r>
      <rPr>
        <b/>
        <vertAlign val="superscript"/>
        <sz val="11"/>
        <rFont val="Calibri"/>
        <family val="2"/>
        <scheme val="minor"/>
      </rPr>
      <t>3</t>
    </r>
  </si>
  <si>
    <r>
      <t>Health Sciences</t>
    </r>
    <r>
      <rPr>
        <b/>
        <vertAlign val="superscript"/>
        <sz val="11"/>
        <rFont val="Calibri"/>
        <family val="2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</si>
</sst>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164" formatCode="0.0%"/>
    <numFmt numFmtId="165" formatCode="&quot;$&quot;#,##0"/>
    <numFmt numFmtId="166" formatCode="0.000%"/>
  </numFmts>
  <fonts count="12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0" xfId="0" applyFont="1" applyBorder="1"/>
    <xf numFmtId="164" fontId="5" fillId="0" borderId="2" xfId="0" applyNumberFormat="1" applyFont="1" applyBorder="1" applyAlignment="1">
      <alignment horizontal="center"/>
    </xf>
    <xf numFmtId="37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65" fontId="9" fillId="0" borderId="0" xfId="0" applyNumberFormat="1" applyFont="1"/>
    <xf numFmtId="6" fontId="8" fillId="0" borderId="0" xfId="0" applyNumberFormat="1" applyFont="1"/>
    <xf numFmtId="5" fontId="8" fillId="0" borderId="0" xfId="0" applyNumberFormat="1" applyFont="1"/>
    <xf numFmtId="3" fontId="8" fillId="0" borderId="0" xfId="0" applyNumberFormat="1" applyFont="1"/>
    <xf numFmtId="37" fontId="8" fillId="0" borderId="0" xfId="0" applyNumberFormat="1" applyFont="1"/>
    <xf numFmtId="49" fontId="8" fillId="0" borderId="0" xfId="0" applyNumberFormat="1" applyFont="1" applyAlignment="1">
      <alignment horizontal="right"/>
    </xf>
    <xf numFmtId="37" fontId="9" fillId="0" borderId="0" xfId="0" applyNumberFormat="1" applyFont="1"/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wrapText="1"/>
    </xf>
    <xf numFmtId="37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5" fontId="3" fillId="0" borderId="0" xfId="0" applyNumberFormat="1" applyFont="1"/>
    <xf numFmtId="0" fontId="10" fillId="0" borderId="0" xfId="0" applyFont="1"/>
    <xf numFmtId="5" fontId="9" fillId="0" borderId="0" xfId="0" applyNumberFormat="1" applyFont="1"/>
    <xf numFmtId="0" fontId="8" fillId="0" borderId="0" xfId="0" applyFont="1" applyBorder="1"/>
    <xf numFmtId="5" fontId="8" fillId="0" borderId="0" xfId="0" applyNumberFormat="1" applyFont="1" applyBorder="1"/>
    <xf numFmtId="6" fontId="8" fillId="0" borderId="0" xfId="0" applyNumberFormat="1" applyFont="1" applyBorder="1"/>
    <xf numFmtId="166" fontId="5" fillId="0" borderId="2" xfId="0" applyNumberFormat="1" applyFont="1" applyBorder="1" applyAlignment="1">
      <alignment horizontal="center"/>
    </xf>
    <xf numFmtId="3" fontId="9" fillId="0" borderId="0" xfId="0" applyNumberFormat="1" applyFont="1"/>
    <xf numFmtId="0" fontId="9" fillId="0" borderId="0" xfId="0" applyFont="1"/>
    <xf numFmtId="0" fontId="3" fillId="0" borderId="0" xfId="0" applyFont="1" applyBorder="1"/>
    <xf numFmtId="10" fontId="5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5" fontId="3" fillId="0" borderId="0" xfId="0" applyNumberFormat="1" applyFont="1" applyBorder="1"/>
    <xf numFmtId="6" fontId="3" fillId="0" borderId="0" xfId="0" applyNumberFormat="1" applyFont="1" applyBorder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Normal="100" workbookViewId="0">
      <selection sqref="A1:I1"/>
    </sheetView>
  </sheetViews>
  <sheetFormatPr defaultColWidth="9.1796875" defaultRowHeight="13" x14ac:dyDescent="0.3"/>
  <cols>
    <col min="1" max="1" width="14.26953125" style="2" customWidth="1"/>
    <col min="2" max="2" width="2.26953125" style="2" customWidth="1"/>
    <col min="3" max="3" width="17.1796875" style="2" customWidth="1"/>
    <col min="4" max="4" width="1.81640625" style="2" customWidth="1"/>
    <col min="5" max="5" width="17.26953125" style="28" customWidth="1"/>
    <col min="6" max="6" width="1.7265625" style="2" customWidth="1"/>
    <col min="7" max="7" width="17.26953125" style="2" customWidth="1"/>
    <col min="8" max="8" width="1.54296875" style="2" customWidth="1"/>
    <col min="9" max="9" width="21.1796875" style="2" customWidth="1"/>
    <col min="10" max="16384" width="9.1796875" style="2"/>
  </cols>
  <sheetData>
    <row r="1" spans="1:9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" x14ac:dyDescent="0.4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21" x14ac:dyDescent="0.3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ht="18.75" customHeight="1" x14ac:dyDescent="0.35">
      <c r="A4" s="5"/>
      <c r="B4" s="5"/>
      <c r="C4" s="5" t="s">
        <v>3</v>
      </c>
      <c r="D4" s="5"/>
      <c r="E4" s="5" t="s">
        <v>4</v>
      </c>
      <c r="F4" s="5"/>
      <c r="G4" s="6" t="s">
        <v>5</v>
      </c>
      <c r="H4" s="7"/>
      <c r="I4" s="7" t="s">
        <v>6</v>
      </c>
    </row>
    <row r="5" spans="1:9" ht="14.5" x14ac:dyDescent="0.35">
      <c r="A5" s="8" t="s">
        <v>7</v>
      </c>
      <c r="B5" s="9"/>
      <c r="C5" s="10">
        <v>5.0000000000000001E-3</v>
      </c>
      <c r="D5" s="9"/>
      <c r="E5" s="11" t="s">
        <v>8</v>
      </c>
      <c r="F5" s="9"/>
      <c r="G5" s="12" t="s">
        <v>9</v>
      </c>
      <c r="H5" s="7"/>
      <c r="I5" s="10">
        <v>8.9999999999999993E-3</v>
      </c>
    </row>
    <row r="6" spans="1:9" ht="9" customHeight="1" x14ac:dyDescent="0.3">
      <c r="A6" s="13"/>
      <c r="B6" s="13"/>
      <c r="C6" s="13"/>
      <c r="D6" s="13"/>
      <c r="E6" s="13"/>
      <c r="F6" s="13"/>
      <c r="G6" s="14"/>
    </row>
    <row r="7" spans="1:9" ht="12.25" customHeight="1" x14ac:dyDescent="0.3">
      <c r="A7" s="15" t="s">
        <v>10</v>
      </c>
      <c r="B7" s="15"/>
      <c r="C7" s="16">
        <v>1627965.8699999999</v>
      </c>
      <c r="D7" s="17"/>
      <c r="E7" s="16">
        <v>1613220.1900000002</v>
      </c>
      <c r="F7" s="15"/>
      <c r="G7" s="16">
        <v>197051.69000000003</v>
      </c>
      <c r="H7" s="15"/>
      <c r="I7" s="18"/>
    </row>
    <row r="8" spans="1:9" x14ac:dyDescent="0.3">
      <c r="A8" s="15" t="s">
        <v>11</v>
      </c>
      <c r="B8" s="15"/>
      <c r="C8" s="16">
        <v>1755076.5799999998</v>
      </c>
      <c r="D8" s="19"/>
      <c r="E8" s="16">
        <v>1044283.68</v>
      </c>
      <c r="F8" s="15"/>
      <c r="G8" s="16">
        <v>1206289.97</v>
      </c>
      <c r="H8" s="15"/>
      <c r="I8" s="20"/>
    </row>
    <row r="9" spans="1:9" x14ac:dyDescent="0.3">
      <c r="A9" s="15" t="s">
        <v>12</v>
      </c>
      <c r="B9" s="15"/>
      <c r="C9" s="16">
        <v>22098069.479999997</v>
      </c>
      <c r="D9" s="19"/>
      <c r="E9" s="16">
        <v>21885576.940000001</v>
      </c>
      <c r="F9" s="15"/>
      <c r="G9" s="16">
        <v>33467828.829999994</v>
      </c>
      <c r="H9" s="15"/>
      <c r="I9" s="20"/>
    </row>
    <row r="10" spans="1:9" x14ac:dyDescent="0.3">
      <c r="A10" s="15" t="s">
        <v>13</v>
      </c>
      <c r="B10" s="15"/>
      <c r="C10" s="16">
        <v>10581133.15</v>
      </c>
      <c r="D10" s="19"/>
      <c r="E10" s="16">
        <v>10475258.130000001</v>
      </c>
      <c r="F10" s="15"/>
      <c r="G10" s="16">
        <v>331902.08999999997</v>
      </c>
      <c r="H10" s="15"/>
      <c r="I10" s="20"/>
    </row>
    <row r="11" spans="1:9" x14ac:dyDescent="0.3">
      <c r="A11" s="15" t="s">
        <v>14</v>
      </c>
      <c r="B11" s="15"/>
      <c r="C11" s="16">
        <v>6196358.2199999997</v>
      </c>
      <c r="D11" s="19"/>
      <c r="E11" s="16">
        <v>6130187.9100000001</v>
      </c>
      <c r="F11" s="15"/>
      <c r="G11" s="16">
        <v>7981052.3200000022</v>
      </c>
      <c r="H11" s="15"/>
      <c r="I11" s="20"/>
    </row>
    <row r="12" spans="1:9" x14ac:dyDescent="0.3">
      <c r="A12" s="15" t="s">
        <v>15</v>
      </c>
      <c r="B12" s="15"/>
      <c r="C12" s="16">
        <v>38248376.460000001</v>
      </c>
      <c r="D12" s="19"/>
      <c r="E12" s="16">
        <v>37871239.240000002</v>
      </c>
      <c r="F12" s="15"/>
      <c r="G12" s="16">
        <v>48177664.270000011</v>
      </c>
      <c r="H12" s="15"/>
      <c r="I12" s="20"/>
    </row>
    <row r="13" spans="1:9" x14ac:dyDescent="0.3">
      <c r="A13" s="15" t="s">
        <v>16</v>
      </c>
      <c r="B13" s="15"/>
      <c r="C13" s="16">
        <v>370694.78999999992</v>
      </c>
      <c r="D13" s="19"/>
      <c r="E13" s="16">
        <v>367096.72000000003</v>
      </c>
      <c r="F13" s="15"/>
      <c r="G13" s="16">
        <v>368934.87999999995</v>
      </c>
      <c r="H13" s="15"/>
      <c r="I13" s="20"/>
    </row>
    <row r="14" spans="1:9" x14ac:dyDescent="0.3">
      <c r="A14" s="15" t="s">
        <v>17</v>
      </c>
      <c r="B14" s="15"/>
      <c r="C14" s="16">
        <v>9499692.3299999982</v>
      </c>
      <c r="D14" s="19"/>
      <c r="E14" s="16">
        <v>9407342.2799999993</v>
      </c>
      <c r="F14" s="15"/>
      <c r="G14" s="16">
        <v>3750165.5900000003</v>
      </c>
      <c r="H14" s="15"/>
      <c r="I14" s="20"/>
    </row>
    <row r="15" spans="1:9" x14ac:dyDescent="0.3">
      <c r="A15" s="15" t="s">
        <v>18</v>
      </c>
      <c r="B15" s="15"/>
      <c r="C15" s="16">
        <v>4381378.92</v>
      </c>
      <c r="D15" s="19"/>
      <c r="E15" s="16">
        <v>4335448.2600000007</v>
      </c>
      <c r="F15" s="15"/>
      <c r="G15" s="16">
        <v>11838959.5</v>
      </c>
      <c r="H15" s="15"/>
      <c r="I15" s="20"/>
    </row>
    <row r="16" spans="1:9" x14ac:dyDescent="0.3">
      <c r="A16" s="15" t="s">
        <v>19</v>
      </c>
      <c r="B16" s="15"/>
      <c r="C16" s="16">
        <v>385901.08999999997</v>
      </c>
      <c r="D16" s="19"/>
      <c r="E16" s="16">
        <v>381816.44000000006</v>
      </c>
      <c r="F16" s="15"/>
      <c r="G16" s="16"/>
      <c r="H16" s="15"/>
      <c r="I16" s="20"/>
    </row>
    <row r="17" spans="1:9" x14ac:dyDescent="0.3">
      <c r="A17" s="15" t="s">
        <v>20</v>
      </c>
      <c r="B17" s="15"/>
      <c r="C17" s="16">
        <v>7916237.0699999984</v>
      </c>
      <c r="D17" s="19"/>
      <c r="E17" s="16">
        <v>7840209.6499999994</v>
      </c>
      <c r="F17" s="15"/>
      <c r="G17" s="16"/>
      <c r="H17" s="15"/>
      <c r="I17" s="20"/>
    </row>
    <row r="18" spans="1:9" x14ac:dyDescent="0.3">
      <c r="A18" s="15" t="s">
        <v>21</v>
      </c>
      <c r="B18" s="15"/>
      <c r="C18" s="16">
        <v>204967.93</v>
      </c>
      <c r="D18" s="19"/>
      <c r="E18" s="16">
        <v>202726.09000000003</v>
      </c>
      <c r="F18" s="15"/>
      <c r="G18" s="16"/>
      <c r="H18" s="15"/>
      <c r="I18" s="20"/>
    </row>
    <row r="19" spans="1:9" x14ac:dyDescent="0.3">
      <c r="A19" s="15" t="s">
        <v>22</v>
      </c>
      <c r="B19" s="15"/>
      <c r="C19" s="16">
        <v>9800619.9299999997</v>
      </c>
      <c r="D19" s="19"/>
      <c r="E19" s="16">
        <v>9705804.0299999993</v>
      </c>
      <c r="F19" s="15"/>
      <c r="G19" s="16">
        <v>3889842.4900000007</v>
      </c>
      <c r="H19" s="15"/>
      <c r="I19" s="20"/>
    </row>
    <row r="20" spans="1:9" x14ac:dyDescent="0.3">
      <c r="A20" s="15" t="s">
        <v>23</v>
      </c>
      <c r="B20" s="15"/>
      <c r="C20" s="16">
        <v>5283334.2799999993</v>
      </c>
      <c r="D20" s="19"/>
      <c r="E20" s="16">
        <v>5229187.3100000005</v>
      </c>
      <c r="F20" s="15"/>
      <c r="G20" s="16">
        <v>7865240.1699999999</v>
      </c>
      <c r="H20" s="15"/>
      <c r="I20" s="20"/>
    </row>
    <row r="21" spans="1:9" x14ac:dyDescent="0.3">
      <c r="A21" s="15" t="s">
        <v>24</v>
      </c>
      <c r="B21" s="15"/>
      <c r="C21" s="16">
        <v>5567208.3199999994</v>
      </c>
      <c r="D21" s="19"/>
      <c r="E21" s="16">
        <v>5513310.5500000007</v>
      </c>
      <c r="F21" s="15"/>
      <c r="G21" s="16">
        <v>9874176.7000000011</v>
      </c>
      <c r="H21" s="15"/>
      <c r="I21" s="20"/>
    </row>
    <row r="22" spans="1:9" x14ac:dyDescent="0.3">
      <c r="A22" s="15" t="s">
        <v>25</v>
      </c>
      <c r="B22" s="15"/>
      <c r="C22" s="16">
        <v>2581905.39</v>
      </c>
      <c r="D22" s="19"/>
      <c r="E22" s="16">
        <v>2556031.8000000003</v>
      </c>
      <c r="F22" s="15"/>
      <c r="G22" s="16">
        <v>4584886.4000000004</v>
      </c>
      <c r="H22" s="15"/>
      <c r="I22" s="20"/>
    </row>
    <row r="23" spans="1:9" x14ac:dyDescent="0.3">
      <c r="A23" s="15" t="s">
        <v>26</v>
      </c>
      <c r="B23" s="15"/>
      <c r="C23" s="16">
        <v>323375281.98000002</v>
      </c>
      <c r="D23" s="19"/>
      <c r="E23" s="16">
        <v>320242376.40999997</v>
      </c>
      <c r="F23" s="15"/>
      <c r="G23" s="16">
        <v>594311128.30999994</v>
      </c>
      <c r="H23" s="15"/>
      <c r="I23" s="16">
        <v>785637260.56999993</v>
      </c>
    </row>
    <row r="24" spans="1:9" x14ac:dyDescent="0.3">
      <c r="A24" s="15" t="s">
        <v>27</v>
      </c>
      <c r="B24" s="15"/>
      <c r="C24" s="16">
        <v>22235473.210000005</v>
      </c>
      <c r="D24" s="19"/>
      <c r="E24" s="16">
        <v>22019240.349999998</v>
      </c>
      <c r="F24" s="15"/>
      <c r="G24" s="16">
        <v>35082192.04999999</v>
      </c>
      <c r="H24" s="15"/>
      <c r="I24" s="20"/>
    </row>
    <row r="25" spans="1:9" x14ac:dyDescent="0.3">
      <c r="A25" s="15" t="s">
        <v>28</v>
      </c>
      <c r="B25" s="15"/>
      <c r="C25" s="16">
        <v>5409235.8399999999</v>
      </c>
      <c r="D25" s="19"/>
      <c r="E25" s="16">
        <v>5352759.07</v>
      </c>
      <c r="F25" s="15"/>
      <c r="G25" s="16">
        <v>608208.79</v>
      </c>
      <c r="H25" s="15"/>
      <c r="I25" s="20"/>
    </row>
    <row r="26" spans="1:9" x14ac:dyDescent="0.3">
      <c r="A26" s="15" t="s">
        <v>29</v>
      </c>
      <c r="B26" s="15"/>
      <c r="C26" s="16">
        <v>1963153.15</v>
      </c>
      <c r="D26" s="19"/>
      <c r="E26" s="16">
        <v>660414.09</v>
      </c>
      <c r="F26" s="15"/>
      <c r="G26" s="16"/>
      <c r="H26" s="15"/>
      <c r="I26" s="20"/>
    </row>
    <row r="27" spans="1:9" x14ac:dyDescent="0.3">
      <c r="A27" s="15" t="s">
        <v>30</v>
      </c>
      <c r="B27" s="15"/>
      <c r="C27" s="16">
        <v>7041364.46</v>
      </c>
      <c r="D27" s="19"/>
      <c r="E27" s="16">
        <v>6972974.0599999996</v>
      </c>
      <c r="F27" s="15"/>
      <c r="G27" s="16">
        <v>2384872.59</v>
      </c>
      <c r="H27" s="15"/>
      <c r="I27" s="20"/>
    </row>
    <row r="28" spans="1:9" x14ac:dyDescent="0.3">
      <c r="A28" s="15" t="s">
        <v>31</v>
      </c>
      <c r="B28" s="15"/>
      <c r="C28" s="16">
        <v>630141.59000000008</v>
      </c>
      <c r="D28" s="19"/>
      <c r="E28" s="16">
        <v>623702.34</v>
      </c>
      <c r="F28" s="15"/>
      <c r="G28" s="16"/>
      <c r="H28" s="15"/>
      <c r="I28" s="20"/>
    </row>
    <row r="29" spans="1:9" x14ac:dyDescent="0.3">
      <c r="A29" s="15" t="s">
        <v>32</v>
      </c>
      <c r="B29" s="15"/>
      <c r="C29" s="16">
        <v>3508853.9900000007</v>
      </c>
      <c r="D29" s="19"/>
      <c r="E29" s="16">
        <v>3473566.01</v>
      </c>
      <c r="F29" s="15"/>
      <c r="G29" s="16">
        <v>4620386.99</v>
      </c>
      <c r="H29" s="15"/>
      <c r="I29" s="20"/>
    </row>
    <row r="30" spans="1:9" x14ac:dyDescent="0.3">
      <c r="A30" s="15" t="s">
        <v>33</v>
      </c>
      <c r="B30" s="15"/>
      <c r="C30" s="16">
        <v>3315369.5100000002</v>
      </c>
      <c r="D30" s="19"/>
      <c r="E30" s="16">
        <v>3281729.6300000004</v>
      </c>
      <c r="F30" s="15"/>
      <c r="G30" s="16">
        <v>2471995.6100000003</v>
      </c>
      <c r="H30" s="15"/>
      <c r="I30" s="20"/>
    </row>
    <row r="31" spans="1:9" x14ac:dyDescent="0.3">
      <c r="A31" s="15" t="s">
        <v>34</v>
      </c>
      <c r="B31" s="15"/>
      <c r="C31" s="16">
        <v>1379774.26</v>
      </c>
      <c r="D31" s="19"/>
      <c r="E31" s="16">
        <v>1364726.1500000001</v>
      </c>
      <c r="F31" s="15"/>
      <c r="G31" s="16">
        <v>818465.07000000007</v>
      </c>
      <c r="H31" s="15"/>
      <c r="I31" s="20"/>
    </row>
    <row r="32" spans="1:9" x14ac:dyDescent="0.3">
      <c r="A32" s="15" t="s">
        <v>35</v>
      </c>
      <c r="B32" s="15"/>
      <c r="C32" s="16">
        <v>812119.47</v>
      </c>
      <c r="D32" s="19"/>
      <c r="E32" s="16">
        <v>803808.96000000008</v>
      </c>
      <c r="F32" s="15"/>
      <c r="G32" s="16"/>
      <c r="H32" s="15"/>
      <c r="I32" s="20"/>
    </row>
    <row r="33" spans="1:9" x14ac:dyDescent="0.3">
      <c r="A33" s="15" t="s">
        <v>36</v>
      </c>
      <c r="B33" s="15"/>
      <c r="C33" s="16">
        <v>80064404.030000001</v>
      </c>
      <c r="D33" s="19"/>
      <c r="E33" s="16">
        <v>79299169.030000001</v>
      </c>
      <c r="F33" s="15"/>
      <c r="G33" s="16">
        <v>82790944.410000011</v>
      </c>
      <c r="H33" s="15"/>
      <c r="I33" s="21" t="s">
        <v>37</v>
      </c>
    </row>
    <row r="34" spans="1:9" x14ac:dyDescent="0.3">
      <c r="A34" s="15" t="s">
        <v>38</v>
      </c>
      <c r="B34" s="15"/>
      <c r="C34" s="16">
        <v>2743317.73</v>
      </c>
      <c r="D34" s="19"/>
      <c r="E34" s="16">
        <v>2713696.25</v>
      </c>
      <c r="F34" s="15"/>
      <c r="G34" s="16">
        <v>269923.64999999997</v>
      </c>
      <c r="H34" s="15"/>
      <c r="I34" s="20"/>
    </row>
    <row r="35" spans="1:9" x14ac:dyDescent="0.3">
      <c r="A35" s="15" t="s">
        <v>39</v>
      </c>
      <c r="B35" s="15"/>
      <c r="C35" s="16">
        <v>14753191.85</v>
      </c>
      <c r="D35" s="19"/>
      <c r="E35" s="16">
        <v>14607274.889999999</v>
      </c>
      <c r="F35" s="15"/>
      <c r="G35" s="16">
        <v>11398041.250000002</v>
      </c>
      <c r="H35" s="15"/>
      <c r="I35" s="20"/>
    </row>
    <row r="36" spans="1:9" x14ac:dyDescent="0.3">
      <c r="A36" s="15" t="s">
        <v>40</v>
      </c>
      <c r="B36" s="15"/>
      <c r="C36" s="16">
        <v>755443.36999999988</v>
      </c>
      <c r="D36" s="19"/>
      <c r="E36" s="16">
        <v>747348.58</v>
      </c>
      <c r="F36" s="15"/>
      <c r="G36" s="16"/>
      <c r="H36" s="15"/>
      <c r="I36" s="20"/>
    </row>
    <row r="37" spans="1:9" x14ac:dyDescent="0.3">
      <c r="A37" s="15" t="s">
        <v>41</v>
      </c>
      <c r="B37" s="15"/>
      <c r="C37" s="16">
        <v>70982537.450000003</v>
      </c>
      <c r="D37" s="19"/>
      <c r="E37" s="16">
        <v>70293695.819999993</v>
      </c>
      <c r="F37" s="15"/>
      <c r="G37" s="16">
        <v>149316656.79999998</v>
      </c>
      <c r="H37" s="15"/>
      <c r="I37" s="21" t="s">
        <v>37</v>
      </c>
    </row>
    <row r="38" spans="1:9" x14ac:dyDescent="0.3">
      <c r="A38" s="15" t="s">
        <v>42</v>
      </c>
      <c r="B38" s="15"/>
      <c r="C38" s="16">
        <v>49299588.060000002</v>
      </c>
      <c r="D38" s="19"/>
      <c r="E38" s="16">
        <v>48822865.549999997</v>
      </c>
      <c r="F38" s="15"/>
      <c r="G38" s="16">
        <v>55722735.63000001</v>
      </c>
      <c r="H38" s="15"/>
      <c r="I38" s="20"/>
    </row>
    <row r="39" spans="1:9" x14ac:dyDescent="0.3">
      <c r="A39" s="15" t="s">
        <v>43</v>
      </c>
      <c r="B39" s="15"/>
      <c r="C39" s="16">
        <v>2566579.8699999996</v>
      </c>
      <c r="D39" s="19"/>
      <c r="E39" s="16">
        <v>2540744.5499999998</v>
      </c>
      <c r="F39" s="15"/>
      <c r="G39" s="16"/>
      <c r="H39" s="15"/>
      <c r="I39" s="20"/>
    </row>
    <row r="40" spans="1:9" x14ac:dyDescent="0.3">
      <c r="A40" s="15" t="s">
        <v>44</v>
      </c>
      <c r="B40" s="15"/>
      <c r="C40" s="16">
        <v>26484620.909999996</v>
      </c>
      <c r="D40" s="19"/>
      <c r="E40" s="16">
        <v>26228143.790000003</v>
      </c>
      <c r="F40" s="15"/>
      <c r="G40" s="16">
        <v>38702099.82</v>
      </c>
      <c r="H40" s="15"/>
      <c r="I40" s="20"/>
    </row>
    <row r="41" spans="1:9" x14ac:dyDescent="0.3">
      <c r="A41" s="15" t="s">
        <v>45</v>
      </c>
      <c r="B41" s="15"/>
      <c r="C41" s="16">
        <v>186810.81999999998</v>
      </c>
      <c r="D41" s="19"/>
      <c r="E41" s="16">
        <v>184910.65</v>
      </c>
      <c r="F41" s="15"/>
      <c r="G41" s="16"/>
      <c r="H41" s="15"/>
      <c r="I41" s="20"/>
    </row>
    <row r="42" spans="1:9" x14ac:dyDescent="0.3">
      <c r="A42" s="15" t="s">
        <v>46</v>
      </c>
      <c r="B42" s="15"/>
      <c r="C42" s="16">
        <v>5031775.3199999994</v>
      </c>
      <c r="D42" s="19"/>
      <c r="E42" s="16">
        <v>4983420.0699999994</v>
      </c>
      <c r="F42" s="15"/>
      <c r="G42" s="16">
        <v>6182576.5900000008</v>
      </c>
      <c r="H42" s="15"/>
      <c r="I42" s="20"/>
    </row>
    <row r="43" spans="1:9" x14ac:dyDescent="0.3">
      <c r="A43" s="15" t="s">
        <v>47</v>
      </c>
      <c r="B43" s="15"/>
      <c r="C43" s="16">
        <v>21057255.410000004</v>
      </c>
      <c r="D43" s="19"/>
      <c r="E43" s="16">
        <v>20852834.789999999</v>
      </c>
      <c r="F43" s="15"/>
      <c r="G43" s="16">
        <v>30664912.480000004</v>
      </c>
      <c r="H43" s="15"/>
      <c r="I43" s="20"/>
    </row>
    <row r="44" spans="1:9" x14ac:dyDescent="0.3">
      <c r="A44" s="15" t="s">
        <v>48</v>
      </c>
      <c r="B44" s="15"/>
      <c r="C44" s="16">
        <v>4049782.21</v>
      </c>
      <c r="D44" s="19"/>
      <c r="E44" s="16">
        <v>4009803.8</v>
      </c>
      <c r="F44" s="15"/>
      <c r="G44" s="16"/>
      <c r="H44" s="15"/>
      <c r="I44" s="20"/>
    </row>
    <row r="45" spans="1:9" x14ac:dyDescent="0.3">
      <c r="A45" s="15" t="s">
        <v>49</v>
      </c>
      <c r="B45" s="15"/>
      <c r="C45" s="16">
        <v>20053093.700000003</v>
      </c>
      <c r="D45" s="19"/>
      <c r="E45" s="16">
        <v>19858623.809999995</v>
      </c>
      <c r="F45" s="15"/>
      <c r="G45" s="16">
        <v>7323609.1900000004</v>
      </c>
      <c r="H45" s="15"/>
      <c r="I45" s="20"/>
    </row>
    <row r="46" spans="1:9" ht="9" customHeight="1" x14ac:dyDescent="0.3">
      <c r="A46" s="15"/>
      <c r="B46" s="15"/>
      <c r="C46" s="22"/>
      <c r="D46" s="15"/>
      <c r="E46" s="22"/>
      <c r="F46" s="15"/>
      <c r="G46" s="22"/>
      <c r="H46" s="15"/>
      <c r="I46" s="15"/>
    </row>
    <row r="47" spans="1:9" x14ac:dyDescent="0.3">
      <c r="A47" s="15" t="s">
        <v>50</v>
      </c>
      <c r="B47" s="15"/>
      <c r="C47" s="16">
        <f>SUM(C7:C46)</f>
        <v>794198088.00000012</v>
      </c>
      <c r="D47" s="17"/>
      <c r="E47" s="16">
        <f>SUM(E7:E46)</f>
        <v>784496567.86999965</v>
      </c>
      <c r="F47" s="15"/>
      <c r="G47" s="16">
        <f>SUM(G7:G46)</f>
        <v>1156202744.1299999</v>
      </c>
      <c r="H47" s="15"/>
      <c r="I47" s="16">
        <f>SUM(I7:I46)</f>
        <v>785637260.56999993</v>
      </c>
    </row>
    <row r="48" spans="1:9" ht="9" customHeight="1" x14ac:dyDescent="0.3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9" customHeight="1" x14ac:dyDescent="0.3">
      <c r="A49" s="24"/>
      <c r="B49" s="24"/>
      <c r="C49" s="24"/>
      <c r="D49" s="24"/>
      <c r="E49" s="24"/>
      <c r="F49" s="24"/>
      <c r="G49" s="24"/>
      <c r="H49" s="24"/>
      <c r="I49" s="24"/>
    </row>
    <row r="50" spans="1:9" x14ac:dyDescent="0.3">
      <c r="A50" s="25" t="s">
        <v>51</v>
      </c>
      <c r="B50" s="25"/>
      <c r="C50" s="25"/>
      <c r="D50" s="25"/>
      <c r="E50" s="25"/>
      <c r="F50" s="25"/>
      <c r="G50" s="25"/>
      <c r="H50" s="25"/>
      <c r="I50" s="25"/>
    </row>
    <row r="51" spans="1:9" x14ac:dyDescent="0.3">
      <c r="A51" s="26" t="s">
        <v>52</v>
      </c>
      <c r="B51" s="26"/>
      <c r="C51" s="26"/>
      <c r="D51" s="26"/>
      <c r="E51" s="26"/>
      <c r="F51" s="26"/>
      <c r="G51" s="26"/>
      <c r="H51" s="26"/>
      <c r="I51" s="26"/>
    </row>
    <row r="52" spans="1:9" x14ac:dyDescent="0.3">
      <c r="A52" s="27" t="s">
        <v>53</v>
      </c>
      <c r="B52" s="27"/>
      <c r="C52" s="27"/>
      <c r="D52" s="27"/>
      <c r="E52" s="27"/>
      <c r="F52" s="27"/>
      <c r="G52" s="27"/>
      <c r="H52" s="27"/>
      <c r="I52" s="27"/>
    </row>
  </sheetData>
  <mergeCells count="7">
    <mergeCell ref="A52:I52"/>
    <mergeCell ref="A1:I1"/>
    <mergeCell ref="A2:I2"/>
    <mergeCell ref="A3:I3"/>
    <mergeCell ref="A48:I48"/>
    <mergeCell ref="A50:I50"/>
    <mergeCell ref="A51:I51"/>
  </mergeCells>
  <printOptions horizontalCentered="1"/>
  <pageMargins left="0.7" right="0.7" top="0.7" bottom="0.5" header="0.5" footer="0.25"/>
  <pageSetup scale="92" firstPageNumber="25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zoomScaleNormal="100" workbookViewId="0">
      <selection sqref="A1:I1"/>
    </sheetView>
  </sheetViews>
  <sheetFormatPr defaultColWidth="9.1796875" defaultRowHeight="13" x14ac:dyDescent="0.3"/>
  <cols>
    <col min="1" max="1" width="9.7265625" style="2" bestFit="1" customWidth="1"/>
    <col min="2" max="2" width="2.26953125" style="2" customWidth="1"/>
    <col min="3" max="3" width="17.1796875" style="2" customWidth="1"/>
    <col min="4" max="4" width="1.81640625" style="2" customWidth="1"/>
    <col min="5" max="5" width="17.26953125" style="28" customWidth="1"/>
    <col min="6" max="6" width="1.7265625" style="2" customWidth="1"/>
    <col min="7" max="7" width="17.26953125" style="2" customWidth="1"/>
    <col min="8" max="8" width="1.54296875" style="2" customWidth="1"/>
    <col min="9" max="9" width="17.81640625" style="2" customWidth="1"/>
    <col min="10" max="10" width="9.1796875" style="2"/>
    <col min="11" max="11" width="18.1796875" style="2" customWidth="1"/>
    <col min="12" max="16384" width="9.1796875" style="2"/>
  </cols>
  <sheetData>
    <row r="1" spans="1:11" ht="18.5" x14ac:dyDescent="0.45">
      <c r="A1" s="1" t="s">
        <v>54</v>
      </c>
      <c r="B1" s="1"/>
      <c r="C1" s="1"/>
      <c r="D1" s="1"/>
      <c r="E1" s="1"/>
      <c r="F1" s="1"/>
      <c r="G1" s="1"/>
      <c r="H1" s="1"/>
      <c r="I1" s="1"/>
    </row>
    <row r="2" spans="1:11" ht="21" x14ac:dyDescent="0.4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ht="21" x14ac:dyDescent="0.3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1" ht="18.75" customHeight="1" x14ac:dyDescent="0.35">
      <c r="A4" s="5"/>
      <c r="B4" s="5"/>
      <c r="C4" s="5" t="s">
        <v>55</v>
      </c>
      <c r="D4" s="5"/>
      <c r="E4" s="5" t="s">
        <v>56</v>
      </c>
      <c r="F4" s="5"/>
      <c r="G4" s="6" t="s">
        <v>57</v>
      </c>
      <c r="H4" s="7"/>
      <c r="I4" s="6" t="s">
        <v>58</v>
      </c>
      <c r="K4" s="29"/>
    </row>
    <row r="5" spans="1:11" ht="14.5" x14ac:dyDescent="0.35">
      <c r="A5" s="8" t="s">
        <v>7</v>
      </c>
      <c r="B5" s="9"/>
      <c r="C5" s="10">
        <v>1E-3</v>
      </c>
      <c r="D5" s="9"/>
      <c r="E5" s="10">
        <v>1E-3</v>
      </c>
      <c r="F5" s="9"/>
      <c r="G5" s="10">
        <v>2E-3</v>
      </c>
      <c r="H5" s="7"/>
      <c r="I5" s="10">
        <v>3.0000000000000001E-3</v>
      </c>
      <c r="K5" s="30"/>
    </row>
    <row r="6" spans="1:11" ht="9" customHeight="1" x14ac:dyDescent="0.3">
      <c r="A6" s="13"/>
      <c r="B6" s="13"/>
      <c r="C6" s="13"/>
      <c r="D6" s="13"/>
      <c r="E6" s="13"/>
      <c r="F6" s="13"/>
    </row>
    <row r="7" spans="1:11" ht="12.25" customHeight="1" x14ac:dyDescent="0.3">
      <c r="A7" s="15" t="s">
        <v>10</v>
      </c>
      <c r="B7" s="15"/>
      <c r="C7" s="16">
        <v>322701.51000000007</v>
      </c>
      <c r="D7" s="17"/>
      <c r="E7" s="18"/>
      <c r="F7" s="15"/>
      <c r="G7" s="18"/>
      <c r="H7" s="15"/>
      <c r="I7" s="15"/>
      <c r="K7" s="31"/>
    </row>
    <row r="8" spans="1:11" x14ac:dyDescent="0.3">
      <c r="A8" s="15" t="s">
        <v>11</v>
      </c>
      <c r="B8" s="15"/>
      <c r="C8" s="16"/>
      <c r="D8" s="16"/>
      <c r="E8" s="16"/>
      <c r="F8" s="16"/>
      <c r="G8" s="16">
        <v>688941.93</v>
      </c>
      <c r="H8" s="16"/>
      <c r="I8" s="16"/>
      <c r="K8" s="28"/>
    </row>
    <row r="9" spans="1:11" x14ac:dyDescent="0.3">
      <c r="A9" s="15" t="s">
        <v>12</v>
      </c>
      <c r="B9" s="15"/>
      <c r="C9" s="16">
        <v>4368533.1100000003</v>
      </c>
      <c r="D9" s="16"/>
      <c r="E9" s="16">
        <v>4368536.6900000004</v>
      </c>
      <c r="F9" s="16"/>
      <c r="G9" s="16"/>
      <c r="H9" s="16"/>
      <c r="I9" s="16">
        <v>12073547.35</v>
      </c>
      <c r="K9" s="28"/>
    </row>
    <row r="10" spans="1:11" x14ac:dyDescent="0.3">
      <c r="A10" s="15" t="s">
        <v>13</v>
      </c>
      <c r="B10" s="15"/>
      <c r="C10" s="16">
        <v>2087670.2599999998</v>
      </c>
      <c r="D10" s="16"/>
      <c r="E10" s="16"/>
      <c r="F10" s="16"/>
      <c r="G10" s="16">
        <v>4912801.2699999996</v>
      </c>
      <c r="H10" s="16"/>
      <c r="I10" s="16">
        <v>164515.78999999998</v>
      </c>
      <c r="K10" s="28"/>
    </row>
    <row r="11" spans="1:11" x14ac:dyDescent="0.3">
      <c r="A11" s="15" t="s">
        <v>14</v>
      </c>
      <c r="B11" s="15"/>
      <c r="C11" s="16">
        <v>1221612.8299999998</v>
      </c>
      <c r="D11" s="16"/>
      <c r="E11" s="16"/>
      <c r="F11" s="16"/>
      <c r="G11" s="16"/>
      <c r="H11" s="16"/>
      <c r="I11" s="16">
        <v>321710.99000000005</v>
      </c>
      <c r="K11" s="31"/>
    </row>
    <row r="12" spans="1:11" x14ac:dyDescent="0.3">
      <c r="A12" s="15" t="s">
        <v>15</v>
      </c>
      <c r="B12" s="15"/>
      <c r="C12" s="16">
        <v>7559385.5999999996</v>
      </c>
      <c r="D12" s="16"/>
      <c r="E12" s="16"/>
      <c r="F12" s="16"/>
      <c r="G12" s="16"/>
      <c r="H12" s="16"/>
      <c r="I12" s="16"/>
      <c r="K12" s="28"/>
    </row>
    <row r="13" spans="1:11" x14ac:dyDescent="0.3">
      <c r="A13" s="15" t="s">
        <v>16</v>
      </c>
      <c r="B13" s="15"/>
      <c r="C13" s="16">
        <v>73997.909999999989</v>
      </c>
      <c r="D13" s="16"/>
      <c r="E13" s="16"/>
      <c r="F13" s="16"/>
      <c r="G13" s="16"/>
      <c r="H13" s="16"/>
      <c r="I13" s="16"/>
      <c r="K13" s="28"/>
    </row>
    <row r="14" spans="1:11" x14ac:dyDescent="0.3">
      <c r="A14" s="15" t="s">
        <v>17</v>
      </c>
      <c r="B14" s="15"/>
      <c r="C14" s="16">
        <v>1866636.19</v>
      </c>
      <c r="D14" s="16"/>
      <c r="E14" s="16"/>
      <c r="F14" s="16"/>
      <c r="G14" s="16"/>
      <c r="H14" s="16"/>
      <c r="I14" s="16">
        <v>165972.71</v>
      </c>
      <c r="K14" s="28"/>
    </row>
    <row r="15" spans="1:11" x14ac:dyDescent="0.3">
      <c r="A15" s="15" t="s">
        <v>18</v>
      </c>
      <c r="B15" s="15"/>
      <c r="C15" s="16">
        <v>923693.19</v>
      </c>
      <c r="D15" s="16"/>
      <c r="E15" s="16"/>
      <c r="F15" s="16"/>
      <c r="G15" s="16"/>
      <c r="H15" s="16"/>
      <c r="I15" s="16"/>
      <c r="K15" s="28"/>
    </row>
    <row r="16" spans="1:11" x14ac:dyDescent="0.3">
      <c r="A16" s="15" t="s">
        <v>19</v>
      </c>
      <c r="B16" s="15"/>
      <c r="C16" s="16">
        <v>75647.69</v>
      </c>
      <c r="D16" s="16"/>
      <c r="E16" s="16"/>
      <c r="F16" s="16"/>
      <c r="G16" s="16"/>
      <c r="H16" s="16"/>
      <c r="I16" s="16"/>
      <c r="K16" s="28"/>
    </row>
    <row r="17" spans="1:11" x14ac:dyDescent="0.3">
      <c r="A17" s="15" t="s">
        <v>20</v>
      </c>
      <c r="B17" s="15"/>
      <c r="C17" s="16">
        <v>1560370.7699999998</v>
      </c>
      <c r="D17" s="16"/>
      <c r="E17" s="16">
        <v>1560371.5200000003</v>
      </c>
      <c r="F17" s="16"/>
      <c r="G17" s="16"/>
      <c r="H17" s="16"/>
      <c r="I17" s="16">
        <v>3910430.13</v>
      </c>
      <c r="K17" s="28"/>
    </row>
    <row r="18" spans="1:11" x14ac:dyDescent="0.3">
      <c r="A18" s="15" t="s">
        <v>21</v>
      </c>
      <c r="B18" s="15"/>
      <c r="C18" s="16"/>
      <c r="D18" s="16"/>
      <c r="E18" s="16"/>
      <c r="F18" s="16"/>
      <c r="G18" s="16"/>
      <c r="H18" s="16"/>
      <c r="I18" s="16"/>
      <c r="K18" s="28"/>
    </row>
    <row r="19" spans="1:11" x14ac:dyDescent="0.3">
      <c r="A19" s="15" t="s">
        <v>22</v>
      </c>
      <c r="B19" s="15"/>
      <c r="C19" s="16">
        <v>1929728.0499999998</v>
      </c>
      <c r="D19" s="16"/>
      <c r="E19" s="16"/>
      <c r="F19" s="16"/>
      <c r="G19" s="16"/>
      <c r="H19" s="16"/>
      <c r="I19" s="16">
        <v>163730.89000000001</v>
      </c>
      <c r="K19" s="28"/>
    </row>
    <row r="20" spans="1:11" x14ac:dyDescent="0.3">
      <c r="A20" s="15" t="s">
        <v>23</v>
      </c>
      <c r="B20" s="15"/>
      <c r="C20" s="16">
        <v>1046647.4199999998</v>
      </c>
      <c r="D20" s="16"/>
      <c r="E20" s="16"/>
      <c r="F20" s="16"/>
      <c r="G20" s="16"/>
      <c r="H20" s="16"/>
      <c r="I20" s="16">
        <v>896986.46000000008</v>
      </c>
      <c r="K20" s="28"/>
    </row>
    <row r="21" spans="1:11" x14ac:dyDescent="0.3">
      <c r="A21" s="15" t="s">
        <v>24</v>
      </c>
      <c r="B21" s="15"/>
      <c r="C21" s="16">
        <v>1097223.4099999999</v>
      </c>
      <c r="D21" s="16"/>
      <c r="E21" s="16">
        <v>1097223.9499999997</v>
      </c>
      <c r="F21" s="16"/>
      <c r="G21" s="16"/>
      <c r="H21" s="16"/>
      <c r="I21" s="16"/>
      <c r="K21" s="28"/>
    </row>
    <row r="22" spans="1:11" x14ac:dyDescent="0.3">
      <c r="A22" s="15" t="s">
        <v>25</v>
      </c>
      <c r="B22" s="15"/>
      <c r="C22" s="16">
        <v>509783.11</v>
      </c>
      <c r="D22" s="16"/>
      <c r="E22" s="16"/>
      <c r="F22" s="16"/>
      <c r="G22" s="16"/>
      <c r="H22" s="16"/>
      <c r="I22" s="16">
        <v>1487057.08</v>
      </c>
      <c r="K22" s="28"/>
    </row>
    <row r="23" spans="1:11" x14ac:dyDescent="0.3">
      <c r="A23" s="15" t="s">
        <v>26</v>
      </c>
      <c r="B23" s="15"/>
      <c r="C23" s="16">
        <v>63676426.82</v>
      </c>
      <c r="D23" s="16"/>
      <c r="E23" s="16"/>
      <c r="F23" s="16"/>
      <c r="G23" s="16"/>
      <c r="H23" s="16"/>
      <c r="I23" s="16">
        <v>235567.09000000003</v>
      </c>
      <c r="K23" s="28"/>
    </row>
    <row r="24" spans="1:11" x14ac:dyDescent="0.3">
      <c r="A24" s="15" t="s">
        <v>27</v>
      </c>
      <c r="B24" s="15"/>
      <c r="C24" s="16">
        <v>4385321.25</v>
      </c>
      <c r="D24" s="16"/>
      <c r="E24" s="16">
        <v>4385324.7200000007</v>
      </c>
      <c r="F24" s="16"/>
      <c r="G24" s="16"/>
      <c r="H24" s="16"/>
      <c r="I24" s="16"/>
      <c r="K24" s="28"/>
    </row>
    <row r="25" spans="1:11" x14ac:dyDescent="0.3">
      <c r="A25" s="15" t="s">
        <v>28</v>
      </c>
      <c r="B25" s="15"/>
      <c r="C25" s="16">
        <v>1060394.6600000001</v>
      </c>
      <c r="D25" s="16"/>
      <c r="E25" s="16">
        <v>1060395.05</v>
      </c>
      <c r="F25" s="16"/>
      <c r="G25" s="16"/>
      <c r="H25" s="16"/>
      <c r="I25" s="16">
        <v>3004973.43</v>
      </c>
      <c r="K25" s="28"/>
    </row>
    <row r="26" spans="1:11" x14ac:dyDescent="0.3">
      <c r="A26" s="15" t="s">
        <v>29</v>
      </c>
      <c r="B26" s="15"/>
      <c r="C26" s="16"/>
      <c r="D26" s="16"/>
      <c r="E26" s="16"/>
      <c r="F26" s="16"/>
      <c r="G26" s="16"/>
      <c r="H26" s="16"/>
      <c r="I26" s="16"/>
      <c r="K26" s="28"/>
    </row>
    <row r="27" spans="1:11" x14ac:dyDescent="0.3">
      <c r="A27" s="15" t="s">
        <v>30</v>
      </c>
      <c r="B27" s="15"/>
      <c r="C27" s="16">
        <v>1383592.2899999998</v>
      </c>
      <c r="D27" s="16"/>
      <c r="E27" s="16">
        <v>1383591.2100000002</v>
      </c>
      <c r="F27" s="16"/>
      <c r="G27" s="16"/>
      <c r="H27" s="16"/>
      <c r="I27" s="16"/>
      <c r="K27" s="28"/>
    </row>
    <row r="28" spans="1:11" x14ac:dyDescent="0.3">
      <c r="A28" s="15" t="s">
        <v>31</v>
      </c>
      <c r="B28" s="15"/>
      <c r="C28" s="16">
        <v>126115.59000000003</v>
      </c>
      <c r="D28" s="16"/>
      <c r="E28" s="16"/>
      <c r="F28" s="16"/>
      <c r="G28" s="16"/>
      <c r="H28" s="16"/>
      <c r="I28" s="16">
        <v>28326.77</v>
      </c>
      <c r="K28" s="28"/>
    </row>
    <row r="29" spans="1:11" x14ac:dyDescent="0.3">
      <c r="A29" s="15" t="s">
        <v>32</v>
      </c>
      <c r="B29" s="15"/>
      <c r="C29" s="16">
        <v>692111.3</v>
      </c>
      <c r="D29" s="16"/>
      <c r="E29" s="16">
        <v>692113.04999999993</v>
      </c>
      <c r="F29" s="16"/>
      <c r="G29" s="16"/>
      <c r="H29" s="16"/>
      <c r="I29" s="16">
        <v>233435.03000000003</v>
      </c>
      <c r="K29" s="28"/>
    </row>
    <row r="30" spans="1:11" x14ac:dyDescent="0.3">
      <c r="A30" s="15" t="s">
        <v>33</v>
      </c>
      <c r="B30" s="15"/>
      <c r="C30" s="16">
        <v>646811.66</v>
      </c>
      <c r="D30" s="16"/>
      <c r="E30" s="16"/>
      <c r="F30" s="16"/>
      <c r="G30" s="16"/>
      <c r="H30" s="16"/>
      <c r="I30" s="16">
        <v>143652.12999999995</v>
      </c>
      <c r="K30" s="28"/>
    </row>
    <row r="31" spans="1:11" x14ac:dyDescent="0.3">
      <c r="A31" s="15" t="s">
        <v>34</v>
      </c>
      <c r="B31" s="15"/>
      <c r="C31" s="16"/>
      <c r="D31" s="16"/>
      <c r="E31" s="16"/>
      <c r="F31" s="16"/>
      <c r="G31" s="16"/>
      <c r="H31" s="16"/>
      <c r="I31" s="16"/>
      <c r="K31" s="28"/>
    </row>
    <row r="32" spans="1:11" x14ac:dyDescent="0.3">
      <c r="A32" s="15" t="s">
        <v>35</v>
      </c>
      <c r="B32" s="15"/>
      <c r="C32" s="16">
        <v>161316</v>
      </c>
      <c r="D32" s="16"/>
      <c r="E32" s="16"/>
      <c r="F32" s="16"/>
      <c r="G32" s="16"/>
      <c r="H32" s="16"/>
      <c r="I32" s="16"/>
      <c r="K32" s="28"/>
    </row>
    <row r="33" spans="1:11" x14ac:dyDescent="0.3">
      <c r="A33" s="15" t="s">
        <v>36</v>
      </c>
      <c r="B33" s="15"/>
      <c r="C33" s="16">
        <v>15949290.09</v>
      </c>
      <c r="D33" s="16"/>
      <c r="E33" s="16">
        <v>15949299.930000003</v>
      </c>
      <c r="F33" s="16"/>
      <c r="G33" s="16"/>
      <c r="H33" s="16"/>
      <c r="I33" s="16">
        <v>19573.29</v>
      </c>
      <c r="K33" s="28"/>
    </row>
    <row r="34" spans="1:11" x14ac:dyDescent="0.3">
      <c r="A34" s="15" t="s">
        <v>38</v>
      </c>
      <c r="B34" s="15"/>
      <c r="C34" s="16">
        <v>535360.08000000007</v>
      </c>
      <c r="D34" s="16"/>
      <c r="E34" s="16">
        <v>535359.80000000005</v>
      </c>
      <c r="F34" s="16"/>
      <c r="G34" s="16"/>
      <c r="H34" s="16"/>
      <c r="I34" s="16">
        <v>1576384.5699999998</v>
      </c>
      <c r="K34" s="28"/>
    </row>
    <row r="35" spans="1:11" x14ac:dyDescent="0.3">
      <c r="A35" s="15" t="s">
        <v>39</v>
      </c>
      <c r="B35" s="15"/>
      <c r="C35" s="16">
        <v>2923776.83</v>
      </c>
      <c r="D35" s="16"/>
      <c r="E35" s="16"/>
      <c r="F35" s="16"/>
      <c r="G35" s="16"/>
      <c r="H35" s="16"/>
      <c r="I35" s="16">
        <v>7513573.1900000013</v>
      </c>
      <c r="K35" s="28"/>
    </row>
    <row r="36" spans="1:11" x14ac:dyDescent="0.3">
      <c r="A36" s="15" t="s">
        <v>40</v>
      </c>
      <c r="B36" s="15"/>
      <c r="C36" s="16">
        <v>148714.14999999997</v>
      </c>
      <c r="D36" s="16"/>
      <c r="E36" s="16"/>
      <c r="F36" s="16"/>
      <c r="G36" s="16"/>
      <c r="H36" s="16"/>
      <c r="I36" s="16"/>
      <c r="K36" s="28"/>
    </row>
    <row r="37" spans="1:11" x14ac:dyDescent="0.3">
      <c r="A37" s="15" t="s">
        <v>41</v>
      </c>
      <c r="B37" s="15"/>
      <c r="C37" s="16">
        <v>14518820.85</v>
      </c>
      <c r="D37" s="16"/>
      <c r="E37" s="16"/>
      <c r="F37" s="16"/>
      <c r="G37" s="16"/>
      <c r="H37" s="16"/>
      <c r="I37" s="16">
        <v>793223.30999999994</v>
      </c>
      <c r="K37" s="28"/>
    </row>
    <row r="38" spans="1:11" x14ac:dyDescent="0.3">
      <c r="A38" s="15" t="s">
        <v>42</v>
      </c>
      <c r="B38" s="15"/>
      <c r="C38" s="16">
        <v>9709081.0199999996</v>
      </c>
      <c r="D38" s="16"/>
      <c r="E38" s="16">
        <v>9709086.2200000007</v>
      </c>
      <c r="F38" s="16"/>
      <c r="G38" s="16">
        <v>9709091.6800000016</v>
      </c>
      <c r="H38" s="16"/>
      <c r="I38" s="16">
        <v>8611946.2400000002</v>
      </c>
      <c r="K38" s="28"/>
    </row>
    <row r="39" spans="1:11" x14ac:dyDescent="0.3">
      <c r="A39" s="15" t="s">
        <v>43</v>
      </c>
      <c r="B39" s="15"/>
      <c r="C39" s="16">
        <v>502555.17</v>
      </c>
      <c r="D39" s="16"/>
      <c r="E39" s="16"/>
      <c r="F39" s="16"/>
      <c r="G39" s="16"/>
      <c r="H39" s="16"/>
      <c r="I39" s="16"/>
      <c r="K39" s="28"/>
    </row>
    <row r="40" spans="1:11" x14ac:dyDescent="0.3">
      <c r="A40" s="15" t="s">
        <v>44</v>
      </c>
      <c r="B40" s="15"/>
      <c r="C40" s="16">
        <v>5222029.04</v>
      </c>
      <c r="D40" s="16"/>
      <c r="E40" s="16">
        <v>5222031.01</v>
      </c>
      <c r="F40" s="16"/>
      <c r="G40" s="16"/>
      <c r="H40" s="16"/>
      <c r="I40" s="16">
        <v>1890891.88</v>
      </c>
      <c r="K40" s="28"/>
    </row>
    <row r="41" spans="1:11" x14ac:dyDescent="0.3">
      <c r="A41" s="15" t="s">
        <v>45</v>
      </c>
      <c r="B41" s="15"/>
      <c r="C41" s="16"/>
      <c r="D41" s="16"/>
      <c r="E41" s="16"/>
      <c r="F41" s="16"/>
      <c r="G41" s="16"/>
      <c r="H41" s="16"/>
      <c r="I41" s="16"/>
      <c r="K41" s="28"/>
    </row>
    <row r="42" spans="1:11" x14ac:dyDescent="0.3">
      <c r="A42" s="15" t="s">
        <v>46</v>
      </c>
      <c r="B42" s="15"/>
      <c r="C42" s="16">
        <v>985575.9</v>
      </c>
      <c r="D42" s="16"/>
      <c r="E42" s="16">
        <v>985578.77</v>
      </c>
      <c r="F42" s="16"/>
      <c r="G42" s="16"/>
      <c r="H42" s="16"/>
      <c r="I42" s="16">
        <v>2742076.0100000002</v>
      </c>
      <c r="K42" s="28"/>
    </row>
    <row r="43" spans="1:11" x14ac:dyDescent="0.3">
      <c r="A43" s="15" t="s">
        <v>47</v>
      </c>
      <c r="B43" s="15"/>
      <c r="C43" s="16">
        <v>4162100.4400000004</v>
      </c>
      <c r="D43" s="16"/>
      <c r="E43" s="16">
        <v>4161356.8100000005</v>
      </c>
      <c r="F43" s="16"/>
      <c r="G43" s="16"/>
      <c r="H43" s="16"/>
      <c r="I43" s="16">
        <v>3839519.58</v>
      </c>
      <c r="K43" s="28"/>
    </row>
    <row r="44" spans="1:11" x14ac:dyDescent="0.3">
      <c r="A44" s="15" t="s">
        <v>48</v>
      </c>
      <c r="B44" s="15"/>
      <c r="C44" s="16">
        <v>806607.45</v>
      </c>
      <c r="D44" s="16"/>
      <c r="E44" s="16">
        <v>806605.38</v>
      </c>
      <c r="F44" s="16"/>
      <c r="G44" s="16"/>
      <c r="H44" s="16"/>
      <c r="I44" s="16"/>
      <c r="K44" s="28"/>
    </row>
    <row r="45" spans="1:11" x14ac:dyDescent="0.3">
      <c r="A45" s="15" t="s">
        <v>49</v>
      </c>
      <c r="B45" s="15"/>
      <c r="C45" s="16">
        <v>3957968.66</v>
      </c>
      <c r="D45" s="16"/>
      <c r="E45" s="16"/>
      <c r="F45" s="16"/>
      <c r="G45" s="16"/>
      <c r="H45" s="16"/>
      <c r="I45" s="16">
        <v>10632155.309999999</v>
      </c>
      <c r="K45" s="28"/>
    </row>
    <row r="46" spans="1:11" ht="9" customHeight="1" x14ac:dyDescent="0.3">
      <c r="A46" s="15"/>
      <c r="B46" s="15"/>
      <c r="C46" s="22"/>
      <c r="D46" s="15"/>
      <c r="E46" s="22"/>
      <c r="F46" s="15"/>
      <c r="G46" s="32"/>
      <c r="H46" s="15"/>
      <c r="I46" s="33"/>
      <c r="K46" s="31"/>
    </row>
    <row r="47" spans="1:11" x14ac:dyDescent="0.3">
      <c r="A47" s="15" t="s">
        <v>50</v>
      </c>
      <c r="B47" s="15"/>
      <c r="C47" s="16">
        <f>SUM(C7:C46)</f>
        <v>156197600.29999998</v>
      </c>
      <c r="D47" s="17"/>
      <c r="E47" s="16">
        <f>SUM(E7:E46)</f>
        <v>51916874.110000014</v>
      </c>
      <c r="F47" s="15"/>
      <c r="G47" s="16">
        <f>SUM(G7:G46)</f>
        <v>15310834.880000001</v>
      </c>
      <c r="H47" s="15"/>
      <c r="I47" s="16">
        <f>SUM(I7:I46)</f>
        <v>60449249.229999989</v>
      </c>
      <c r="K47" s="31"/>
    </row>
    <row r="48" spans="1:11" ht="9" customHeight="1" x14ac:dyDescent="0.3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9" customHeight="1" x14ac:dyDescent="0.3">
      <c r="A49" s="34"/>
      <c r="B49" s="34"/>
      <c r="C49" s="35"/>
      <c r="D49" s="36"/>
      <c r="E49" s="35"/>
      <c r="F49" s="34"/>
      <c r="G49" s="15"/>
      <c r="H49" s="15"/>
      <c r="I49" s="15"/>
    </row>
    <row r="50" spans="1:9" x14ac:dyDescent="0.3">
      <c r="A50" s="25" t="s">
        <v>51</v>
      </c>
      <c r="B50" s="25"/>
      <c r="C50" s="25"/>
      <c r="D50" s="25"/>
      <c r="E50" s="25"/>
      <c r="F50" s="25"/>
      <c r="G50" s="25"/>
      <c r="H50" s="25"/>
      <c r="I50" s="25"/>
    </row>
    <row r="51" spans="1:9" x14ac:dyDescent="0.3">
      <c r="A51" s="26" t="s">
        <v>52</v>
      </c>
      <c r="B51" s="26"/>
      <c r="C51" s="26"/>
      <c r="D51" s="26"/>
      <c r="E51" s="26"/>
      <c r="F51" s="26"/>
      <c r="G51" s="26"/>
      <c r="H51" s="26"/>
      <c r="I51" s="26"/>
    </row>
    <row r="53" spans="1:9" x14ac:dyDescent="0.3">
      <c r="A53" s="15"/>
      <c r="B53" s="15"/>
      <c r="C53" s="15"/>
      <c r="D53" s="15"/>
      <c r="E53" s="20"/>
      <c r="F53" s="15"/>
      <c r="G53" s="15"/>
      <c r="H53" s="15"/>
      <c r="I53" s="15"/>
    </row>
  </sheetData>
  <mergeCells count="6">
    <mergeCell ref="A1:I1"/>
    <mergeCell ref="A2:I2"/>
    <mergeCell ref="A3:I3"/>
    <mergeCell ref="A48:I48"/>
    <mergeCell ref="A50:I50"/>
    <mergeCell ref="A51:I51"/>
  </mergeCells>
  <printOptions horizontalCentered="1"/>
  <pageMargins left="0.7" right="0.7" top="0.7" bottom="0.5" header="0.5" footer="0.25"/>
  <pageSetup firstPageNumber="26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Normal="100" workbookViewId="0">
      <selection sqref="A1:I1"/>
    </sheetView>
  </sheetViews>
  <sheetFormatPr defaultColWidth="9.1796875" defaultRowHeight="13" x14ac:dyDescent="0.3"/>
  <cols>
    <col min="1" max="1" width="9.7265625" style="2" bestFit="1" customWidth="1"/>
    <col min="2" max="2" width="2.26953125" style="2" customWidth="1"/>
    <col min="3" max="3" width="17.1796875" style="2" customWidth="1"/>
    <col min="4" max="4" width="2.7265625" style="2" bestFit="1" customWidth="1"/>
    <col min="5" max="5" width="19" style="28" bestFit="1" customWidth="1"/>
    <col min="6" max="6" width="1.7265625" style="2" customWidth="1"/>
    <col min="7" max="7" width="17.26953125" style="2" customWidth="1"/>
    <col min="8" max="8" width="1.54296875" style="2" customWidth="1"/>
    <col min="9" max="9" width="17.81640625" style="2" customWidth="1"/>
    <col min="10" max="16384" width="9.1796875" style="2"/>
  </cols>
  <sheetData>
    <row r="1" spans="1:9" ht="18.5" x14ac:dyDescent="0.45">
      <c r="A1" s="1" t="s">
        <v>59</v>
      </c>
      <c r="B1" s="1"/>
      <c r="C1" s="1"/>
      <c r="D1" s="1"/>
      <c r="E1" s="1"/>
      <c r="F1" s="1"/>
      <c r="G1" s="1"/>
      <c r="H1" s="1"/>
      <c r="I1" s="1"/>
    </row>
    <row r="2" spans="1:9" ht="21" x14ac:dyDescent="0.4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21" x14ac:dyDescent="0.3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ht="18.75" customHeight="1" x14ac:dyDescent="0.35">
      <c r="A4" s="5"/>
      <c r="B4" s="5"/>
      <c r="C4" s="5" t="s">
        <v>60</v>
      </c>
      <c r="D4" s="5"/>
      <c r="E4" s="6" t="s">
        <v>61</v>
      </c>
      <c r="F4" s="7"/>
      <c r="G4" s="6" t="s">
        <v>62</v>
      </c>
      <c r="H4" s="7"/>
      <c r="I4" s="5" t="s">
        <v>63</v>
      </c>
    </row>
    <row r="5" spans="1:9" ht="14.5" x14ac:dyDescent="0.35">
      <c r="A5" s="8" t="s">
        <v>7</v>
      </c>
      <c r="B5" s="9"/>
      <c r="C5" s="10">
        <v>1E-3</v>
      </c>
      <c r="D5" s="9"/>
      <c r="E5" s="10">
        <v>1E-3</v>
      </c>
      <c r="F5" s="7"/>
      <c r="G5" s="10">
        <v>1E-3</v>
      </c>
      <c r="H5" s="7"/>
      <c r="I5" s="37">
        <v>1.6000000000000001E-4</v>
      </c>
    </row>
    <row r="6" spans="1:9" ht="9" customHeight="1" x14ac:dyDescent="0.3">
      <c r="A6" s="13"/>
      <c r="B6" s="13"/>
      <c r="C6" s="13"/>
      <c r="D6" s="13"/>
      <c r="E6" s="2"/>
    </row>
    <row r="7" spans="1:9" ht="12.25" customHeight="1" x14ac:dyDescent="0.3">
      <c r="A7" s="15" t="s">
        <v>10</v>
      </c>
      <c r="B7" s="15"/>
      <c r="C7" s="18"/>
      <c r="D7" s="15"/>
      <c r="E7" s="16">
        <v>311617.88</v>
      </c>
      <c r="F7" s="15"/>
      <c r="G7" s="18"/>
      <c r="H7" s="15"/>
      <c r="I7" s="18"/>
    </row>
    <row r="8" spans="1:9" x14ac:dyDescent="0.3">
      <c r="A8" s="15" t="s">
        <v>11</v>
      </c>
      <c r="B8" s="15"/>
      <c r="C8" s="20"/>
      <c r="D8" s="15"/>
      <c r="E8" s="38"/>
      <c r="F8" s="15"/>
      <c r="G8" s="20"/>
      <c r="H8" s="15"/>
      <c r="I8" s="20"/>
    </row>
    <row r="9" spans="1:9" x14ac:dyDescent="0.3">
      <c r="A9" s="15" t="s">
        <v>12</v>
      </c>
      <c r="B9" s="15"/>
      <c r="C9" s="20"/>
      <c r="D9" s="15"/>
      <c r="E9" s="38"/>
      <c r="F9" s="15"/>
      <c r="G9" s="20"/>
      <c r="H9" s="15"/>
      <c r="I9" s="20"/>
    </row>
    <row r="10" spans="1:9" x14ac:dyDescent="0.3">
      <c r="A10" s="15" t="s">
        <v>13</v>
      </c>
      <c r="B10" s="15"/>
      <c r="C10" s="20"/>
      <c r="D10" s="15"/>
      <c r="E10" s="16">
        <v>2063829.23</v>
      </c>
      <c r="F10" s="16"/>
      <c r="G10" s="16"/>
      <c r="H10" s="15"/>
      <c r="I10" s="19"/>
    </row>
    <row r="11" spans="1:9" x14ac:dyDescent="0.3">
      <c r="A11" s="15" t="s">
        <v>14</v>
      </c>
      <c r="B11" s="15"/>
      <c r="C11" s="20"/>
      <c r="D11" s="15"/>
      <c r="E11" s="16">
        <v>1221296.94</v>
      </c>
      <c r="F11" s="16"/>
      <c r="G11" s="16">
        <v>1220970.8</v>
      </c>
      <c r="H11" s="15"/>
      <c r="I11" s="20"/>
    </row>
    <row r="12" spans="1:9" x14ac:dyDescent="0.3">
      <c r="A12" s="15" t="s">
        <v>15</v>
      </c>
      <c r="B12" s="15"/>
      <c r="C12" s="20"/>
      <c r="D12" s="15"/>
      <c r="E12" s="16"/>
      <c r="F12" s="16"/>
      <c r="G12" s="16">
        <v>7554088.9800000004</v>
      </c>
      <c r="H12" s="15"/>
      <c r="I12" s="20"/>
    </row>
    <row r="13" spans="1:9" x14ac:dyDescent="0.3">
      <c r="A13" s="15" t="s">
        <v>16</v>
      </c>
      <c r="B13" s="15"/>
      <c r="C13" s="20"/>
      <c r="D13" s="15"/>
      <c r="E13" s="16"/>
      <c r="F13" s="16"/>
      <c r="G13" s="16">
        <v>73998.52</v>
      </c>
      <c r="H13" s="15"/>
      <c r="I13" s="20"/>
    </row>
    <row r="14" spans="1:9" x14ac:dyDescent="0.3">
      <c r="A14" s="15" t="s">
        <v>17</v>
      </c>
      <c r="B14" s="15"/>
      <c r="C14" s="20"/>
      <c r="D14" s="15"/>
      <c r="E14" s="16">
        <v>145315.42000000001</v>
      </c>
      <c r="F14" s="16"/>
      <c r="G14" s="16">
        <v>1857753.2599999998</v>
      </c>
      <c r="H14" s="15"/>
      <c r="I14" s="20"/>
    </row>
    <row r="15" spans="1:9" x14ac:dyDescent="0.3">
      <c r="A15" s="15" t="s">
        <v>18</v>
      </c>
      <c r="B15" s="15"/>
      <c r="C15" s="20"/>
      <c r="D15" s="15"/>
      <c r="E15" s="16">
        <v>920184.39999999991</v>
      </c>
      <c r="F15" s="16"/>
      <c r="G15" s="16"/>
      <c r="H15" s="15"/>
      <c r="I15" s="20"/>
    </row>
    <row r="16" spans="1:9" x14ac:dyDescent="0.3">
      <c r="A16" s="15" t="s">
        <v>19</v>
      </c>
      <c r="B16" s="15"/>
      <c r="C16" s="20"/>
      <c r="D16" s="15"/>
      <c r="E16" s="16"/>
      <c r="F16" s="16"/>
      <c r="G16" s="16">
        <v>75593.37000000001</v>
      </c>
      <c r="H16" s="15"/>
      <c r="I16" s="20"/>
    </row>
    <row r="17" spans="1:9" x14ac:dyDescent="0.3">
      <c r="A17" s="15" t="s">
        <v>20</v>
      </c>
      <c r="B17" s="15"/>
      <c r="C17" s="20"/>
      <c r="D17" s="15"/>
      <c r="E17" s="16"/>
      <c r="F17" s="16"/>
      <c r="G17" s="16"/>
      <c r="H17" s="15"/>
      <c r="I17" s="20"/>
    </row>
    <row r="18" spans="1:9" x14ac:dyDescent="0.3">
      <c r="A18" s="15" t="s">
        <v>21</v>
      </c>
      <c r="B18" s="15"/>
      <c r="C18" s="20"/>
      <c r="D18" s="15"/>
      <c r="E18" s="16"/>
      <c r="F18" s="16"/>
      <c r="G18" s="16"/>
      <c r="H18" s="15"/>
      <c r="I18" s="20"/>
    </row>
    <row r="19" spans="1:9" x14ac:dyDescent="0.3">
      <c r="A19" s="15" t="s">
        <v>22</v>
      </c>
      <c r="B19" s="15"/>
      <c r="C19" s="20"/>
      <c r="D19" s="15"/>
      <c r="E19" s="16">
        <v>1929388.1999999997</v>
      </c>
      <c r="F19" s="16"/>
      <c r="G19" s="16"/>
      <c r="H19" s="15"/>
      <c r="I19" s="20"/>
    </row>
    <row r="20" spans="1:9" x14ac:dyDescent="0.3">
      <c r="A20" s="15" t="s">
        <v>23</v>
      </c>
      <c r="B20" s="15"/>
      <c r="C20" s="20"/>
      <c r="D20" s="15"/>
      <c r="E20" s="16">
        <v>1046279.29</v>
      </c>
      <c r="F20" s="16"/>
      <c r="G20" s="16">
        <v>1045490.6700000002</v>
      </c>
      <c r="H20" s="15"/>
      <c r="I20" s="20"/>
    </row>
    <row r="21" spans="1:9" x14ac:dyDescent="0.3">
      <c r="A21" s="15" t="s">
        <v>24</v>
      </c>
      <c r="B21" s="15"/>
      <c r="C21" s="20"/>
      <c r="D21" s="15"/>
      <c r="E21" s="16"/>
      <c r="F21" s="16"/>
      <c r="G21" s="16">
        <v>1097155.8999999999</v>
      </c>
      <c r="H21" s="15"/>
      <c r="I21" s="20"/>
    </row>
    <row r="22" spans="1:9" x14ac:dyDescent="0.3">
      <c r="A22" s="15" t="s">
        <v>25</v>
      </c>
      <c r="B22" s="15"/>
      <c r="C22" s="20"/>
      <c r="D22" s="15"/>
      <c r="E22" s="16">
        <v>509016.25</v>
      </c>
      <c r="F22" s="16"/>
      <c r="G22" s="16">
        <v>509016.58</v>
      </c>
      <c r="H22" s="15"/>
      <c r="I22" s="20"/>
    </row>
    <row r="23" spans="1:9" x14ac:dyDescent="0.3">
      <c r="A23" s="15" t="s">
        <v>26</v>
      </c>
      <c r="B23" s="15"/>
      <c r="C23" s="20"/>
      <c r="D23" s="15"/>
      <c r="E23" s="16"/>
      <c r="F23" s="16"/>
      <c r="G23" s="16">
        <v>62085964.590000004</v>
      </c>
      <c r="H23" s="15"/>
      <c r="I23" s="16">
        <v>10242254.450000001</v>
      </c>
    </row>
    <row r="24" spans="1:9" x14ac:dyDescent="0.3">
      <c r="A24" s="15" t="s">
        <v>27</v>
      </c>
      <c r="B24" s="15"/>
      <c r="C24" s="20"/>
      <c r="D24" s="15"/>
      <c r="E24" s="16">
        <v>4384893.32</v>
      </c>
      <c r="F24" s="16"/>
      <c r="G24" s="16">
        <v>4377522.59</v>
      </c>
      <c r="H24" s="15"/>
      <c r="I24" s="22"/>
    </row>
    <row r="25" spans="1:9" x14ac:dyDescent="0.3">
      <c r="A25" s="15" t="s">
        <v>28</v>
      </c>
      <c r="B25" s="15"/>
      <c r="C25" s="20"/>
      <c r="D25" s="15"/>
      <c r="E25" s="16"/>
      <c r="F25" s="16"/>
      <c r="G25" s="16"/>
      <c r="H25" s="15"/>
      <c r="I25" s="22"/>
    </row>
    <row r="26" spans="1:9" x14ac:dyDescent="0.3">
      <c r="A26" s="15" t="s">
        <v>29</v>
      </c>
      <c r="B26" s="15"/>
      <c r="C26" s="20"/>
      <c r="D26" s="15"/>
      <c r="E26" s="16"/>
      <c r="F26" s="16"/>
      <c r="G26" s="16"/>
      <c r="H26" s="15"/>
      <c r="I26" s="22"/>
    </row>
    <row r="27" spans="1:9" x14ac:dyDescent="0.3">
      <c r="A27" s="15" t="s">
        <v>30</v>
      </c>
      <c r="B27" s="15"/>
      <c r="C27" s="20"/>
      <c r="D27" s="15"/>
      <c r="E27" s="16"/>
      <c r="F27" s="16"/>
      <c r="G27" s="16">
        <v>1381998.21</v>
      </c>
      <c r="H27" s="15"/>
      <c r="I27" s="22"/>
    </row>
    <row r="28" spans="1:9" x14ac:dyDescent="0.3">
      <c r="A28" s="15" t="s">
        <v>31</v>
      </c>
      <c r="B28" s="15"/>
      <c r="C28" s="20"/>
      <c r="D28" s="15"/>
      <c r="E28" s="16">
        <v>126063.9</v>
      </c>
      <c r="F28" s="16"/>
      <c r="G28" s="16"/>
      <c r="H28" s="15"/>
      <c r="I28" s="22"/>
    </row>
    <row r="29" spans="1:9" x14ac:dyDescent="0.3">
      <c r="A29" s="15" t="s">
        <v>32</v>
      </c>
      <c r="B29" s="15"/>
      <c r="C29" s="20"/>
      <c r="D29" s="15"/>
      <c r="E29" s="16">
        <v>691600.24000000011</v>
      </c>
      <c r="F29" s="16"/>
      <c r="G29" s="16">
        <v>691061.66999999993</v>
      </c>
      <c r="H29" s="15"/>
      <c r="I29" s="22"/>
    </row>
    <row r="30" spans="1:9" x14ac:dyDescent="0.3">
      <c r="A30" s="15" t="s">
        <v>33</v>
      </c>
      <c r="B30" s="15"/>
      <c r="C30" s="20"/>
      <c r="D30" s="15"/>
      <c r="E30" s="16"/>
      <c r="F30" s="16"/>
      <c r="G30" s="16">
        <v>646715.65999999992</v>
      </c>
      <c r="H30" s="15"/>
      <c r="I30" s="22"/>
    </row>
    <row r="31" spans="1:9" x14ac:dyDescent="0.3">
      <c r="A31" s="15" t="s">
        <v>34</v>
      </c>
      <c r="B31" s="15"/>
      <c r="C31" s="20"/>
      <c r="D31" s="15"/>
      <c r="E31" s="16">
        <v>270033.57</v>
      </c>
      <c r="F31" s="16"/>
      <c r="G31" s="16">
        <v>271313.23</v>
      </c>
      <c r="H31" s="15"/>
      <c r="I31" s="22"/>
    </row>
    <row r="32" spans="1:9" x14ac:dyDescent="0.3">
      <c r="A32" s="15" t="s">
        <v>35</v>
      </c>
      <c r="B32" s="15"/>
      <c r="C32" s="20"/>
      <c r="D32" s="15"/>
      <c r="E32" s="16"/>
      <c r="F32" s="16"/>
      <c r="G32" s="16"/>
      <c r="H32" s="15"/>
      <c r="I32" s="22"/>
    </row>
    <row r="33" spans="1:9" x14ac:dyDescent="0.3">
      <c r="A33" s="15" t="s">
        <v>36</v>
      </c>
      <c r="B33" s="15"/>
      <c r="C33" s="16">
        <v>16188032.749999998</v>
      </c>
      <c r="D33" s="15"/>
      <c r="E33" s="16">
        <v>15787686.149999999</v>
      </c>
      <c r="F33" s="16"/>
      <c r="G33" s="16">
        <v>5366245.5200000005</v>
      </c>
      <c r="H33" s="15"/>
      <c r="I33" s="22"/>
    </row>
    <row r="34" spans="1:9" x14ac:dyDescent="0.3">
      <c r="A34" s="15" t="s">
        <v>38</v>
      </c>
      <c r="B34" s="15"/>
      <c r="C34" s="22"/>
      <c r="D34" s="15"/>
      <c r="E34" s="16"/>
      <c r="F34" s="16"/>
      <c r="G34" s="16">
        <v>535289.94999999995</v>
      </c>
      <c r="H34" s="15"/>
      <c r="I34" s="22"/>
    </row>
    <row r="35" spans="1:9" x14ac:dyDescent="0.3">
      <c r="A35" s="15" t="s">
        <v>39</v>
      </c>
      <c r="B35" s="15"/>
      <c r="C35" s="22"/>
      <c r="D35" s="15"/>
      <c r="E35" s="16">
        <v>2923656.4199999995</v>
      </c>
      <c r="F35" s="16"/>
      <c r="G35" s="16">
        <v>2923381.05</v>
      </c>
      <c r="H35" s="15"/>
      <c r="I35" s="22"/>
    </row>
    <row r="36" spans="1:9" x14ac:dyDescent="0.3">
      <c r="A36" s="15" t="s">
        <v>40</v>
      </c>
      <c r="B36" s="15"/>
      <c r="C36" s="22"/>
      <c r="D36" s="15"/>
      <c r="E36" s="16"/>
      <c r="F36" s="16"/>
      <c r="G36" s="16">
        <v>148715.80000000005</v>
      </c>
      <c r="H36" s="15"/>
      <c r="I36" s="22"/>
    </row>
    <row r="37" spans="1:9" x14ac:dyDescent="0.3">
      <c r="A37" s="15" t="s">
        <v>41</v>
      </c>
      <c r="B37" s="15"/>
      <c r="C37" s="22"/>
      <c r="D37" s="15"/>
      <c r="E37" s="16"/>
      <c r="F37" s="16"/>
      <c r="G37" s="16">
        <v>14511129.960000001</v>
      </c>
      <c r="H37" s="15"/>
      <c r="I37" s="22"/>
    </row>
    <row r="38" spans="1:9" x14ac:dyDescent="0.3">
      <c r="A38" s="15" t="s">
        <v>42</v>
      </c>
      <c r="B38" s="15"/>
      <c r="C38" s="22"/>
      <c r="D38" s="15"/>
      <c r="E38" s="16">
        <v>9701781.3000000007</v>
      </c>
      <c r="F38" s="16"/>
      <c r="G38" s="16">
        <v>9702500.75</v>
      </c>
      <c r="H38" s="15"/>
      <c r="I38" s="22"/>
    </row>
    <row r="39" spans="1:9" x14ac:dyDescent="0.3">
      <c r="A39" s="15" t="s">
        <v>43</v>
      </c>
      <c r="B39" s="15"/>
      <c r="C39" s="22"/>
      <c r="D39" s="15"/>
      <c r="E39" s="16"/>
      <c r="F39" s="16"/>
      <c r="G39" s="16"/>
      <c r="H39" s="15"/>
      <c r="I39" s="22"/>
    </row>
    <row r="40" spans="1:9" x14ac:dyDescent="0.3">
      <c r="A40" s="15" t="s">
        <v>44</v>
      </c>
      <c r="B40" s="15"/>
      <c r="C40" s="22"/>
      <c r="D40" s="15"/>
      <c r="E40" s="16">
        <v>5221176.66</v>
      </c>
      <c r="F40" s="16"/>
      <c r="G40" s="16">
        <v>5219007.1599999992</v>
      </c>
      <c r="H40" s="15"/>
      <c r="I40" s="22"/>
    </row>
    <row r="41" spans="1:9" x14ac:dyDescent="0.3">
      <c r="A41" s="15" t="s">
        <v>45</v>
      </c>
      <c r="B41" s="15"/>
      <c r="C41" s="22"/>
      <c r="D41" s="15"/>
      <c r="E41" s="16"/>
      <c r="F41" s="16"/>
      <c r="G41" s="16">
        <v>37403.039999999994</v>
      </c>
      <c r="H41" s="15"/>
      <c r="I41" s="22"/>
    </row>
    <row r="42" spans="1:9" x14ac:dyDescent="0.3">
      <c r="A42" s="15" t="s">
        <v>46</v>
      </c>
      <c r="B42" s="15"/>
      <c r="C42" s="22"/>
      <c r="D42" s="15"/>
      <c r="E42" s="16"/>
      <c r="F42" s="16"/>
      <c r="G42" s="16">
        <v>987799.56</v>
      </c>
      <c r="H42" s="15"/>
      <c r="I42" s="22"/>
    </row>
    <row r="43" spans="1:9" x14ac:dyDescent="0.3">
      <c r="A43" s="15" t="s">
        <v>47</v>
      </c>
      <c r="B43" s="15"/>
      <c r="C43" s="22"/>
      <c r="D43" s="15"/>
      <c r="E43" s="16"/>
      <c r="F43" s="16"/>
      <c r="G43" s="16">
        <v>4158204.5599999996</v>
      </c>
      <c r="H43" s="15"/>
      <c r="I43" s="22"/>
    </row>
    <row r="44" spans="1:9" x14ac:dyDescent="0.3">
      <c r="A44" s="15" t="s">
        <v>48</v>
      </c>
      <c r="B44" s="15"/>
      <c r="C44" s="22"/>
      <c r="D44" s="15"/>
      <c r="E44" s="16">
        <v>806604.33000000007</v>
      </c>
      <c r="F44" s="16"/>
      <c r="G44" s="16"/>
      <c r="H44" s="15"/>
      <c r="I44" s="22"/>
    </row>
    <row r="45" spans="1:9" x14ac:dyDescent="0.3">
      <c r="A45" s="15" t="s">
        <v>49</v>
      </c>
      <c r="B45" s="15"/>
      <c r="C45" s="22"/>
      <c r="D45" s="15"/>
      <c r="E45" s="38"/>
      <c r="F45" s="15"/>
      <c r="G45" s="22"/>
      <c r="H45" s="15"/>
      <c r="I45" s="22"/>
    </row>
    <row r="46" spans="1:9" ht="9" customHeight="1" x14ac:dyDescent="0.3">
      <c r="A46" s="15"/>
      <c r="B46" s="15"/>
      <c r="C46" s="22"/>
      <c r="D46" s="15"/>
      <c r="E46" s="33"/>
      <c r="F46" s="15"/>
      <c r="G46" s="33"/>
      <c r="H46" s="15"/>
      <c r="I46" s="39"/>
    </row>
    <row r="47" spans="1:9" x14ac:dyDescent="0.3">
      <c r="A47" s="15" t="s">
        <v>50</v>
      </c>
      <c r="B47" s="15"/>
      <c r="C47" s="16">
        <f>SUM(C33:C46)</f>
        <v>16188032.749999998</v>
      </c>
      <c r="D47" s="15"/>
      <c r="E47" s="16">
        <f>SUM(E7:E46)</f>
        <v>48060423.5</v>
      </c>
      <c r="F47" s="15"/>
      <c r="G47" s="16">
        <f>SUM(G7:G46)</f>
        <v>126478321.38000001</v>
      </c>
      <c r="H47" s="15"/>
      <c r="I47" s="16">
        <f>SUM(I23:I46)</f>
        <v>10242254.450000001</v>
      </c>
    </row>
    <row r="48" spans="1:9" ht="9" customHeight="1" x14ac:dyDescent="0.3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9" customHeight="1" x14ac:dyDescent="0.3">
      <c r="A49" s="34"/>
      <c r="B49" s="34"/>
      <c r="C49" s="35"/>
      <c r="D49" s="36"/>
      <c r="E49" s="35"/>
      <c r="F49" s="34"/>
      <c r="G49" s="15"/>
      <c r="H49" s="15"/>
      <c r="I49" s="15"/>
    </row>
    <row r="50" spans="1:9" ht="13.15" customHeight="1" x14ac:dyDescent="0.3">
      <c r="A50" s="25" t="s">
        <v>51</v>
      </c>
      <c r="B50" s="25"/>
      <c r="C50" s="25"/>
      <c r="D50" s="25"/>
      <c r="E50" s="25"/>
      <c r="F50" s="25"/>
      <c r="G50" s="25"/>
      <c r="H50" s="25"/>
      <c r="I50" s="25"/>
    </row>
    <row r="51" spans="1:9" ht="13.15" customHeight="1" x14ac:dyDescent="0.3">
      <c r="A51" s="26" t="s">
        <v>52</v>
      </c>
      <c r="B51" s="26"/>
      <c r="C51" s="26"/>
      <c r="D51" s="26"/>
      <c r="E51" s="26"/>
      <c r="F51" s="26"/>
      <c r="G51" s="26"/>
      <c r="H51" s="26"/>
      <c r="I51" s="26"/>
    </row>
    <row r="52" spans="1:9" ht="13.15" customHeight="1" x14ac:dyDescent="0.3">
      <c r="A52" s="27" t="s">
        <v>64</v>
      </c>
      <c r="B52" s="27"/>
      <c r="C52" s="27"/>
      <c r="D52" s="27"/>
      <c r="E52" s="27"/>
      <c r="F52" s="27"/>
      <c r="G52" s="27"/>
      <c r="H52" s="27"/>
      <c r="I52" s="27"/>
    </row>
  </sheetData>
  <mergeCells count="7">
    <mergeCell ref="A52:I52"/>
    <mergeCell ref="A1:I1"/>
    <mergeCell ref="A2:I2"/>
    <mergeCell ref="A3:I3"/>
    <mergeCell ref="A48:I48"/>
    <mergeCell ref="A50:I50"/>
    <mergeCell ref="A51:I51"/>
  </mergeCells>
  <printOptions horizontalCentered="1"/>
  <pageMargins left="0.7" right="0.7" top="0.7" bottom="0.5" header="0.5" footer="0.25"/>
  <pageSetup firstPageNumber="27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Normal="100" workbookViewId="0">
      <selection sqref="A1:I1"/>
    </sheetView>
  </sheetViews>
  <sheetFormatPr defaultColWidth="9.1796875" defaultRowHeight="13" x14ac:dyDescent="0.3"/>
  <cols>
    <col min="1" max="1" width="14.26953125" style="2" customWidth="1"/>
    <col min="2" max="2" width="2.26953125" style="2" customWidth="1"/>
    <col min="3" max="3" width="17.1796875" style="2" customWidth="1"/>
    <col min="4" max="4" width="2.26953125" style="2" customWidth="1"/>
    <col min="5" max="5" width="17.26953125" style="28" customWidth="1"/>
    <col min="6" max="6" width="1.7265625" style="2" customWidth="1"/>
    <col min="7" max="7" width="17.26953125" style="2" customWidth="1"/>
    <col min="8" max="8" width="1.54296875" style="2" customWidth="1"/>
    <col min="9" max="9" width="17.81640625" style="2" customWidth="1"/>
    <col min="10" max="16384" width="9.1796875" style="2"/>
  </cols>
  <sheetData>
    <row r="1" spans="1:9" ht="18.5" x14ac:dyDescent="0.45">
      <c r="A1" s="1" t="s">
        <v>65</v>
      </c>
      <c r="B1" s="1"/>
      <c r="C1" s="1"/>
      <c r="D1" s="1"/>
      <c r="E1" s="1"/>
      <c r="F1" s="1"/>
      <c r="G1" s="1"/>
      <c r="H1" s="1"/>
      <c r="I1" s="1"/>
    </row>
    <row r="2" spans="1:9" ht="21" x14ac:dyDescent="0.4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21" x14ac:dyDescent="0.3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ht="18.75" customHeight="1" x14ac:dyDescent="0.35">
      <c r="A4" s="13"/>
      <c r="B4" s="13"/>
      <c r="C4" s="5" t="s">
        <v>66</v>
      </c>
      <c r="D4" s="7"/>
      <c r="E4" s="6" t="s">
        <v>67</v>
      </c>
      <c r="F4" s="5"/>
      <c r="G4" s="5" t="s">
        <v>68</v>
      </c>
      <c r="H4" s="7"/>
      <c r="I4" s="6" t="s">
        <v>69</v>
      </c>
    </row>
    <row r="5" spans="1:9" ht="14.5" x14ac:dyDescent="0.35">
      <c r="A5" s="8" t="s">
        <v>7</v>
      </c>
      <c r="B5" s="40"/>
      <c r="C5" s="37">
        <v>3.3E-4</v>
      </c>
      <c r="D5" s="7"/>
      <c r="E5" s="10" t="s">
        <v>70</v>
      </c>
      <c r="F5" s="9"/>
      <c r="G5" s="41">
        <v>8.9999999999999998E-4</v>
      </c>
      <c r="H5" s="7"/>
      <c r="I5" s="10">
        <v>6.5000000000000002E-2</v>
      </c>
    </row>
    <row r="6" spans="1:9" ht="9" customHeight="1" x14ac:dyDescent="0.3">
      <c r="A6" s="13"/>
      <c r="B6" s="13"/>
      <c r="E6" s="2"/>
    </row>
    <row r="7" spans="1:9" ht="12.25" customHeight="1" x14ac:dyDescent="0.3">
      <c r="A7" s="15" t="s">
        <v>10</v>
      </c>
      <c r="B7" s="15"/>
      <c r="C7" s="16"/>
      <c r="D7" s="16"/>
      <c r="E7" s="16"/>
      <c r="F7" s="16"/>
      <c r="G7" s="16">
        <v>290922.24000000005</v>
      </c>
      <c r="H7" s="16"/>
      <c r="I7" s="16"/>
    </row>
    <row r="8" spans="1:9" x14ac:dyDescent="0.3">
      <c r="A8" s="15" t="s">
        <v>11</v>
      </c>
      <c r="B8" s="15"/>
      <c r="C8" s="16"/>
      <c r="D8" s="16"/>
      <c r="E8" s="16"/>
      <c r="F8" s="16"/>
      <c r="G8" s="16">
        <v>313214.39</v>
      </c>
      <c r="H8" s="16"/>
      <c r="I8" s="16"/>
    </row>
    <row r="9" spans="1:9" x14ac:dyDescent="0.3">
      <c r="A9" s="15" t="s">
        <v>12</v>
      </c>
      <c r="B9" s="15"/>
      <c r="C9" s="16">
        <v>1449114.3100000003</v>
      </c>
      <c r="D9" s="16"/>
      <c r="E9" s="16"/>
      <c r="F9" s="16"/>
      <c r="G9" s="16">
        <v>3952226.1100000003</v>
      </c>
      <c r="H9" s="16"/>
      <c r="I9" s="16"/>
    </row>
    <row r="10" spans="1:9" x14ac:dyDescent="0.3">
      <c r="A10" s="15" t="s">
        <v>13</v>
      </c>
      <c r="B10" s="15"/>
      <c r="C10" s="16">
        <v>939738.67</v>
      </c>
      <c r="D10" s="16"/>
      <c r="E10" s="16"/>
      <c r="F10" s="16"/>
      <c r="G10" s="16">
        <v>1888268.5</v>
      </c>
      <c r="H10" s="16"/>
      <c r="I10" s="16"/>
    </row>
    <row r="11" spans="1:9" x14ac:dyDescent="0.3">
      <c r="A11" s="15" t="s">
        <v>14</v>
      </c>
      <c r="B11" s="15"/>
      <c r="C11" s="16"/>
      <c r="D11" s="16"/>
      <c r="E11" s="16"/>
      <c r="F11" s="16"/>
      <c r="G11" s="16">
        <v>1104898.8</v>
      </c>
      <c r="H11" s="16"/>
      <c r="I11" s="16"/>
    </row>
    <row r="12" spans="1:9" x14ac:dyDescent="0.3">
      <c r="A12" s="15" t="s">
        <v>15</v>
      </c>
      <c r="B12" s="15"/>
      <c r="C12" s="16">
        <v>2507325.0399999996</v>
      </c>
      <c r="D12" s="16"/>
      <c r="E12" s="16"/>
      <c r="F12" s="16"/>
      <c r="G12" s="16"/>
      <c r="H12" s="16"/>
      <c r="I12" s="16"/>
    </row>
    <row r="13" spans="1:9" x14ac:dyDescent="0.3">
      <c r="A13" s="15" t="s">
        <v>16</v>
      </c>
      <c r="B13" s="15"/>
      <c r="C13" s="16"/>
      <c r="D13" s="16"/>
      <c r="E13" s="16"/>
      <c r="F13" s="16"/>
      <c r="G13" s="16">
        <v>67140.469999999987</v>
      </c>
      <c r="H13" s="16"/>
      <c r="I13" s="16"/>
    </row>
    <row r="14" spans="1:9" x14ac:dyDescent="0.3">
      <c r="A14" s="15" t="s">
        <v>17</v>
      </c>
      <c r="B14" s="15"/>
      <c r="C14" s="16">
        <v>619675.75000000012</v>
      </c>
      <c r="D14" s="16"/>
      <c r="E14" s="16">
        <v>375213.22000000003</v>
      </c>
      <c r="F14" s="16"/>
      <c r="G14" s="16">
        <v>1690047.0799999996</v>
      </c>
      <c r="H14" s="16"/>
      <c r="I14" s="16"/>
    </row>
    <row r="15" spans="1:9" x14ac:dyDescent="0.3">
      <c r="A15" s="15" t="s">
        <v>18</v>
      </c>
      <c r="B15" s="15"/>
      <c r="C15" s="16"/>
      <c r="D15" s="16"/>
      <c r="E15" s="16"/>
      <c r="F15" s="16"/>
      <c r="G15" s="16">
        <v>835523.96</v>
      </c>
      <c r="H15" s="16"/>
      <c r="I15" s="16"/>
    </row>
    <row r="16" spans="1:9" x14ac:dyDescent="0.3">
      <c r="A16" s="15" t="s">
        <v>19</v>
      </c>
      <c r="B16" s="15"/>
      <c r="C16" s="16"/>
      <c r="D16" s="16"/>
      <c r="E16" s="16"/>
      <c r="F16" s="16"/>
      <c r="G16" s="16">
        <v>68399.94</v>
      </c>
      <c r="H16" s="16"/>
      <c r="I16" s="16"/>
    </row>
    <row r="17" spans="1:9" x14ac:dyDescent="0.3">
      <c r="A17" s="15" t="s">
        <v>20</v>
      </c>
      <c r="B17" s="15"/>
      <c r="C17" s="16">
        <v>491448.39999999991</v>
      </c>
      <c r="D17" s="16"/>
      <c r="E17" s="16"/>
      <c r="F17" s="16"/>
      <c r="G17" s="16">
        <v>1411701.95</v>
      </c>
      <c r="H17" s="16"/>
      <c r="I17" s="16"/>
    </row>
    <row r="18" spans="1:9" x14ac:dyDescent="0.3">
      <c r="A18" s="15" t="s">
        <v>21</v>
      </c>
      <c r="B18" s="15"/>
      <c r="C18" s="16"/>
      <c r="D18" s="16"/>
      <c r="E18" s="16"/>
      <c r="F18" s="16"/>
      <c r="G18" s="16">
        <v>32573.469999999998</v>
      </c>
      <c r="H18" s="16"/>
      <c r="I18" s="16"/>
    </row>
    <row r="19" spans="1:9" x14ac:dyDescent="0.3">
      <c r="A19" s="15" t="s">
        <v>22</v>
      </c>
      <c r="B19" s="15"/>
      <c r="C19" s="16"/>
      <c r="D19" s="16"/>
      <c r="E19" s="16"/>
      <c r="F19" s="16"/>
      <c r="G19" s="16">
        <v>1745753.1599999997</v>
      </c>
      <c r="H19" s="16"/>
      <c r="I19" s="16"/>
    </row>
    <row r="20" spans="1:9" x14ac:dyDescent="0.3">
      <c r="A20" s="15" t="s">
        <v>23</v>
      </c>
      <c r="B20" s="15"/>
      <c r="C20" s="16">
        <v>347046.08</v>
      </c>
      <c r="D20" s="16"/>
      <c r="E20" s="16"/>
      <c r="F20" s="16"/>
      <c r="G20" s="16">
        <v>946580.15000000014</v>
      </c>
      <c r="H20" s="16"/>
      <c r="I20" s="16"/>
    </row>
    <row r="21" spans="1:9" x14ac:dyDescent="0.3">
      <c r="A21" s="15" t="s">
        <v>24</v>
      </c>
      <c r="B21" s="15"/>
      <c r="C21" s="16"/>
      <c r="D21" s="16"/>
      <c r="E21" s="16"/>
      <c r="F21" s="16"/>
      <c r="G21" s="16">
        <v>992631.10000000021</v>
      </c>
      <c r="H21" s="16"/>
      <c r="I21" s="16"/>
    </row>
    <row r="22" spans="1:9" x14ac:dyDescent="0.3">
      <c r="A22" s="15" t="s">
        <v>25</v>
      </c>
      <c r="B22" s="15"/>
      <c r="C22" s="16"/>
      <c r="D22" s="16"/>
      <c r="E22" s="16"/>
      <c r="F22" s="16"/>
      <c r="G22" s="16">
        <v>461031.41</v>
      </c>
      <c r="H22" s="16"/>
      <c r="I22" s="16"/>
    </row>
    <row r="23" spans="1:9" x14ac:dyDescent="0.3">
      <c r="A23" s="15" t="s">
        <v>26</v>
      </c>
      <c r="B23" s="15"/>
      <c r="C23" s="16">
        <v>892134.21</v>
      </c>
      <c r="D23" s="16"/>
      <c r="E23" s="16"/>
      <c r="F23" s="16"/>
      <c r="G23" s="16"/>
      <c r="H23" s="16"/>
      <c r="I23" s="16"/>
    </row>
    <row r="24" spans="1:9" x14ac:dyDescent="0.3">
      <c r="A24" s="15" t="s">
        <v>27</v>
      </c>
      <c r="B24" s="15"/>
      <c r="C24" s="16">
        <v>1454632.02</v>
      </c>
      <c r="D24" s="16"/>
      <c r="E24" s="16"/>
      <c r="F24" s="16"/>
      <c r="G24" s="16"/>
      <c r="H24" s="16"/>
      <c r="I24" s="16"/>
    </row>
    <row r="25" spans="1:9" x14ac:dyDescent="0.3">
      <c r="A25" s="15" t="s">
        <v>28</v>
      </c>
      <c r="B25" s="15"/>
      <c r="C25" s="16"/>
      <c r="D25" s="16"/>
      <c r="E25" s="16"/>
      <c r="F25" s="16"/>
      <c r="G25" s="16">
        <v>958909.40999999992</v>
      </c>
      <c r="H25" s="16"/>
      <c r="I25" s="16"/>
    </row>
    <row r="26" spans="1:9" x14ac:dyDescent="0.3">
      <c r="A26" s="15" t="s">
        <v>29</v>
      </c>
      <c r="B26" s="15"/>
      <c r="C26" s="16"/>
      <c r="D26" s="16"/>
      <c r="E26" s="16"/>
      <c r="F26" s="16"/>
      <c r="G26" s="16">
        <v>354612.26</v>
      </c>
      <c r="H26" s="16"/>
      <c r="I26" s="16"/>
    </row>
    <row r="27" spans="1:9" x14ac:dyDescent="0.3">
      <c r="A27" s="15" t="s">
        <v>30</v>
      </c>
      <c r="B27" s="15"/>
      <c r="C27" s="16">
        <v>458763.49</v>
      </c>
      <c r="D27" s="16"/>
      <c r="E27" s="16"/>
      <c r="F27" s="16"/>
      <c r="G27" s="16">
        <v>1251619.7499999998</v>
      </c>
      <c r="H27" s="16"/>
      <c r="I27" s="16"/>
    </row>
    <row r="28" spans="1:9" x14ac:dyDescent="0.3">
      <c r="A28" s="15" t="s">
        <v>31</v>
      </c>
      <c r="B28" s="15"/>
      <c r="C28" s="16"/>
      <c r="D28" s="16"/>
      <c r="E28" s="16"/>
      <c r="F28" s="16"/>
      <c r="G28" s="16">
        <v>114070.25000000001</v>
      </c>
      <c r="H28" s="16"/>
      <c r="I28" s="16"/>
    </row>
    <row r="29" spans="1:9" x14ac:dyDescent="0.3">
      <c r="A29" s="15" t="s">
        <v>32</v>
      </c>
      <c r="B29" s="15"/>
      <c r="C29" s="16"/>
      <c r="D29" s="16"/>
      <c r="E29" s="16"/>
      <c r="F29" s="16"/>
      <c r="G29" s="16">
        <v>625967.92999999993</v>
      </c>
      <c r="H29" s="16"/>
      <c r="I29" s="16"/>
    </row>
    <row r="30" spans="1:9" x14ac:dyDescent="0.3">
      <c r="A30" s="15" t="s">
        <v>33</v>
      </c>
      <c r="B30" s="15"/>
      <c r="C30" s="16"/>
      <c r="D30" s="16"/>
      <c r="E30" s="16"/>
      <c r="F30" s="16"/>
      <c r="G30" s="16">
        <v>585003.67999999993</v>
      </c>
      <c r="H30" s="16"/>
      <c r="I30" s="16"/>
    </row>
    <row r="31" spans="1:9" x14ac:dyDescent="0.3">
      <c r="A31" s="15" t="s">
        <v>34</v>
      </c>
      <c r="B31" s="15"/>
      <c r="C31" s="16"/>
      <c r="D31" s="16"/>
      <c r="E31" s="16"/>
      <c r="F31" s="16"/>
      <c r="G31" s="16">
        <v>246653.14999999997</v>
      </c>
      <c r="H31" s="16"/>
      <c r="I31" s="16"/>
    </row>
    <row r="32" spans="1:9" x14ac:dyDescent="0.3">
      <c r="A32" s="15" t="s">
        <v>35</v>
      </c>
      <c r="B32" s="15"/>
      <c r="C32" s="16"/>
      <c r="D32" s="16"/>
      <c r="E32" s="16"/>
      <c r="F32" s="16"/>
      <c r="G32" s="16">
        <v>145943.32</v>
      </c>
      <c r="H32" s="16"/>
      <c r="I32" s="16"/>
    </row>
    <row r="33" spans="1:9" x14ac:dyDescent="0.3">
      <c r="A33" s="15" t="s">
        <v>36</v>
      </c>
      <c r="B33" s="15"/>
      <c r="C33" s="16">
        <v>3600425.55</v>
      </c>
      <c r="D33" s="16"/>
      <c r="E33" s="16"/>
      <c r="F33" s="16"/>
      <c r="G33" s="16"/>
      <c r="H33" s="16"/>
      <c r="I33" s="16">
        <v>2000000</v>
      </c>
    </row>
    <row r="34" spans="1:9" x14ac:dyDescent="0.3">
      <c r="A34" s="15" t="s">
        <v>38</v>
      </c>
      <c r="B34" s="15"/>
      <c r="C34" s="16"/>
      <c r="D34" s="16"/>
      <c r="E34" s="16"/>
      <c r="F34" s="16"/>
      <c r="G34" s="16">
        <v>484011.58999999997</v>
      </c>
      <c r="H34" s="16"/>
      <c r="I34" s="16"/>
    </row>
    <row r="35" spans="1:9" x14ac:dyDescent="0.3">
      <c r="A35" s="15" t="s">
        <v>39</v>
      </c>
      <c r="B35" s="15"/>
      <c r="C35" s="16">
        <v>969777.27</v>
      </c>
      <c r="D35" s="16"/>
      <c r="E35" s="16"/>
      <c r="F35" s="16"/>
      <c r="G35" s="16">
        <v>2644831.4900000002</v>
      </c>
      <c r="H35" s="16"/>
      <c r="I35" s="16"/>
    </row>
    <row r="36" spans="1:9" x14ac:dyDescent="0.3">
      <c r="A36" s="15" t="s">
        <v>40</v>
      </c>
      <c r="B36" s="15"/>
      <c r="C36" s="16"/>
      <c r="D36" s="16"/>
      <c r="E36" s="16"/>
      <c r="F36" s="16"/>
      <c r="G36" s="16">
        <v>134826.18000000002</v>
      </c>
      <c r="H36" s="16"/>
      <c r="I36" s="16"/>
    </row>
    <row r="37" spans="1:9" x14ac:dyDescent="0.3">
      <c r="A37" s="15" t="s">
        <v>41</v>
      </c>
      <c r="B37" s="15"/>
      <c r="C37" s="16">
        <v>4891665.6100000003</v>
      </c>
      <c r="D37" s="16"/>
      <c r="E37" s="16"/>
      <c r="F37" s="16"/>
      <c r="G37" s="16"/>
      <c r="H37" s="16"/>
      <c r="I37" s="16"/>
    </row>
    <row r="38" spans="1:9" x14ac:dyDescent="0.3">
      <c r="A38" s="15" t="s">
        <v>42</v>
      </c>
      <c r="B38" s="15"/>
      <c r="C38" s="16">
        <v>3220457.5100000002</v>
      </c>
      <c r="D38" s="16"/>
      <c r="E38" s="16"/>
      <c r="F38" s="16"/>
      <c r="G38" s="16"/>
      <c r="H38" s="16"/>
      <c r="I38" s="16"/>
    </row>
    <row r="39" spans="1:9" x14ac:dyDescent="0.3">
      <c r="A39" s="15" t="s">
        <v>43</v>
      </c>
      <c r="B39" s="15"/>
      <c r="C39" s="16"/>
      <c r="D39" s="16"/>
      <c r="E39" s="16"/>
      <c r="F39" s="16"/>
      <c r="G39" s="16">
        <v>454534.12</v>
      </c>
      <c r="H39" s="16"/>
      <c r="I39" s="16"/>
    </row>
    <row r="40" spans="1:9" x14ac:dyDescent="0.3">
      <c r="A40" s="15" t="s">
        <v>44</v>
      </c>
      <c r="B40" s="15"/>
      <c r="C40" s="16">
        <v>1648974.9199999997</v>
      </c>
      <c r="D40" s="16"/>
      <c r="E40" s="16"/>
      <c r="F40" s="16"/>
      <c r="G40" s="16"/>
      <c r="H40" s="16"/>
      <c r="I40" s="16"/>
    </row>
    <row r="41" spans="1:9" x14ac:dyDescent="0.3">
      <c r="A41" s="15" t="s">
        <v>45</v>
      </c>
      <c r="B41" s="15"/>
      <c r="C41" s="16"/>
      <c r="D41" s="16"/>
      <c r="E41" s="16"/>
      <c r="F41" s="16"/>
      <c r="G41" s="16">
        <v>33982.18</v>
      </c>
      <c r="H41" s="16"/>
      <c r="I41" s="16"/>
    </row>
    <row r="42" spans="1:9" x14ac:dyDescent="0.3">
      <c r="A42" s="15" t="s">
        <v>46</v>
      </c>
      <c r="B42" s="15"/>
      <c r="C42" s="16"/>
      <c r="D42" s="16"/>
      <c r="E42" s="16"/>
      <c r="F42" s="16"/>
      <c r="G42" s="16">
        <v>891621.08000000007</v>
      </c>
      <c r="H42" s="16"/>
      <c r="I42" s="16"/>
    </row>
    <row r="43" spans="1:9" x14ac:dyDescent="0.3">
      <c r="A43" s="15" t="s">
        <v>47</v>
      </c>
      <c r="B43" s="15"/>
      <c r="C43" s="16">
        <v>1380572.81</v>
      </c>
      <c r="D43" s="16"/>
      <c r="E43" s="16"/>
      <c r="F43" s="16"/>
      <c r="G43" s="16">
        <v>3765245.7199999997</v>
      </c>
      <c r="H43" s="16"/>
      <c r="I43" s="16"/>
    </row>
    <row r="44" spans="1:9" x14ac:dyDescent="0.3">
      <c r="A44" s="15" t="s">
        <v>48</v>
      </c>
      <c r="B44" s="15"/>
      <c r="C44" s="16"/>
      <c r="D44" s="16"/>
      <c r="E44" s="16"/>
      <c r="F44" s="16"/>
      <c r="G44" s="16">
        <v>729669.41</v>
      </c>
      <c r="H44" s="16"/>
      <c r="I44" s="16"/>
    </row>
    <row r="45" spans="1:9" x14ac:dyDescent="0.3">
      <c r="A45" s="15" t="s">
        <v>49</v>
      </c>
      <c r="B45" s="15"/>
      <c r="C45" s="16">
        <v>871909.21000000008</v>
      </c>
      <c r="D45" s="16"/>
      <c r="E45" s="16">
        <v>660292.96</v>
      </c>
      <c r="F45" s="16"/>
      <c r="G45" s="16">
        <v>3580414.8899999997</v>
      </c>
      <c r="H45" s="16"/>
      <c r="I45" s="16"/>
    </row>
    <row r="46" spans="1:9" ht="9" customHeight="1" x14ac:dyDescent="0.3">
      <c r="A46" s="15"/>
      <c r="B46" s="15"/>
      <c r="C46" s="16"/>
      <c r="D46" s="16"/>
      <c r="E46" s="16"/>
      <c r="F46" s="16"/>
      <c r="G46" s="16"/>
      <c r="H46" s="16"/>
      <c r="I46" s="16"/>
    </row>
    <row r="47" spans="1:9" x14ac:dyDescent="0.3">
      <c r="A47" s="15" t="s">
        <v>50</v>
      </c>
      <c r="B47" s="15"/>
      <c r="C47" s="16">
        <f>SUM(C7:C46)</f>
        <v>25743660.849999998</v>
      </c>
      <c r="D47" s="16"/>
      <c r="E47" s="16">
        <f>SUM(E7:E46)</f>
        <v>1035506.1799999999</v>
      </c>
      <c r="F47" s="16"/>
      <c r="G47" s="16">
        <f>SUM(G7:G46)</f>
        <v>32802829.140000004</v>
      </c>
      <c r="H47" s="16"/>
      <c r="I47" s="16">
        <f>SUM(I7:I46)</f>
        <v>2000000</v>
      </c>
    </row>
    <row r="48" spans="1:9" ht="9" customHeight="1" x14ac:dyDescent="0.3">
      <c r="A48" s="42"/>
      <c r="B48" s="42"/>
      <c r="C48" s="42"/>
      <c r="D48" s="42"/>
      <c r="E48" s="42"/>
      <c r="F48" s="42"/>
      <c r="G48" s="42"/>
      <c r="H48" s="42"/>
      <c r="I48" s="42"/>
    </row>
    <row r="49" spans="1:9" ht="9" customHeight="1" x14ac:dyDescent="0.3">
      <c r="A49" s="40"/>
      <c r="B49" s="40"/>
      <c r="C49" s="43"/>
      <c r="D49" s="44"/>
      <c r="E49" s="43"/>
      <c r="F49" s="40"/>
    </row>
    <row r="50" spans="1:9" ht="13.15" customHeight="1" x14ac:dyDescent="0.3">
      <c r="A50" s="25" t="s">
        <v>51</v>
      </c>
      <c r="B50" s="25"/>
      <c r="C50" s="25"/>
      <c r="D50" s="25"/>
      <c r="E50" s="25"/>
      <c r="F50" s="25"/>
      <c r="G50" s="25"/>
      <c r="H50" s="25"/>
      <c r="I50" s="25"/>
    </row>
    <row r="51" spans="1:9" ht="13.15" customHeight="1" x14ac:dyDescent="0.3">
      <c r="A51" s="26" t="s">
        <v>52</v>
      </c>
      <c r="B51" s="26"/>
      <c r="C51" s="26"/>
      <c r="D51" s="26"/>
      <c r="E51" s="26"/>
      <c r="F51" s="26"/>
      <c r="G51" s="26"/>
      <c r="H51" s="26"/>
      <c r="I51" s="26"/>
    </row>
    <row r="52" spans="1:9" ht="13.15" customHeight="1" x14ac:dyDescent="0.3">
      <c r="A52" s="27" t="s">
        <v>64</v>
      </c>
      <c r="B52" s="27"/>
      <c r="C52" s="27"/>
      <c r="D52" s="27"/>
      <c r="E52" s="27"/>
      <c r="F52" s="27"/>
      <c r="G52" s="27"/>
      <c r="H52" s="27"/>
      <c r="I52" s="27"/>
    </row>
    <row r="53" spans="1:9" x14ac:dyDescent="0.3">
      <c r="A53" s="45"/>
      <c r="B53" s="46"/>
      <c r="C53" s="46"/>
      <c r="D53" s="46"/>
      <c r="E53" s="46"/>
      <c r="F53" s="46"/>
      <c r="G53" s="46"/>
      <c r="H53" s="46"/>
      <c r="I53" s="46"/>
    </row>
  </sheetData>
  <mergeCells count="8">
    <mergeCell ref="A52:I52"/>
    <mergeCell ref="A53:I53"/>
    <mergeCell ref="A1:I1"/>
    <mergeCell ref="A2:I2"/>
    <mergeCell ref="A3:I3"/>
    <mergeCell ref="A48:I48"/>
    <mergeCell ref="A50:I50"/>
    <mergeCell ref="A51:I51"/>
  </mergeCells>
  <printOptions horizontalCentered="1"/>
  <pageMargins left="0.7" right="0.7" top="0.7" bottom="0.5" header="0.5" footer="0.25"/>
  <pageSetup firstPageNumber="28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Normal="100" workbookViewId="0">
      <selection sqref="A1:I1"/>
    </sheetView>
  </sheetViews>
  <sheetFormatPr defaultColWidth="9.1796875" defaultRowHeight="13" x14ac:dyDescent="0.3"/>
  <cols>
    <col min="1" max="1" width="14.26953125" style="2" customWidth="1"/>
    <col min="2" max="2" width="2.26953125" style="2" customWidth="1"/>
    <col min="3" max="3" width="17.54296875" style="2" bestFit="1" customWidth="1"/>
    <col min="4" max="4" width="1.81640625" style="2" customWidth="1"/>
    <col min="5" max="5" width="16.81640625" style="28" bestFit="1" customWidth="1"/>
    <col min="6" max="6" width="1.7265625" style="2" customWidth="1"/>
    <col min="7" max="7" width="17.26953125" style="2" customWidth="1"/>
    <col min="8" max="8" width="1.54296875" style="2" customWidth="1"/>
    <col min="9" max="9" width="17.81640625" style="2" customWidth="1"/>
    <col min="10" max="16384" width="9.1796875" style="2"/>
  </cols>
  <sheetData>
    <row r="1" spans="1:9" ht="18.5" x14ac:dyDescent="0.45">
      <c r="A1" s="1" t="s">
        <v>71</v>
      </c>
      <c r="B1" s="1"/>
      <c r="C1" s="1"/>
      <c r="D1" s="1"/>
      <c r="E1" s="1"/>
      <c r="F1" s="1"/>
      <c r="G1" s="1"/>
      <c r="H1" s="1"/>
      <c r="I1" s="1"/>
    </row>
    <row r="2" spans="1:9" ht="21" x14ac:dyDescent="0.4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21" x14ac:dyDescent="0.3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ht="18.75" customHeight="1" x14ac:dyDescent="0.35">
      <c r="A4" s="13"/>
      <c r="B4" s="13"/>
      <c r="C4" s="47" t="s">
        <v>72</v>
      </c>
      <c r="D4" s="5"/>
      <c r="E4" s="48" t="s">
        <v>73</v>
      </c>
      <c r="F4" s="5"/>
      <c r="G4" s="6" t="s">
        <v>74</v>
      </c>
      <c r="H4" s="5"/>
      <c r="I4" s="5" t="s">
        <v>75</v>
      </c>
    </row>
    <row r="5" spans="1:9" ht="14.5" x14ac:dyDescent="0.35">
      <c r="A5" s="8" t="s">
        <v>7</v>
      </c>
      <c r="B5" s="40"/>
      <c r="C5" s="49">
        <v>6.5000000000000002E-2</v>
      </c>
      <c r="D5" s="9"/>
      <c r="E5" s="49">
        <v>6.5000000000000002E-2</v>
      </c>
      <c r="F5" s="9"/>
      <c r="G5" s="10">
        <v>2E-3</v>
      </c>
      <c r="H5" s="9"/>
      <c r="I5" s="41">
        <v>2.0000000000000001E-4</v>
      </c>
    </row>
    <row r="6" spans="1:9" ht="9" customHeight="1" x14ac:dyDescent="0.3">
      <c r="A6" s="13"/>
      <c r="B6" s="13"/>
      <c r="E6" s="2"/>
    </row>
    <row r="7" spans="1:9" ht="12.25" customHeight="1" x14ac:dyDescent="0.3">
      <c r="A7" s="15" t="s">
        <v>10</v>
      </c>
      <c r="B7" s="15"/>
      <c r="C7" s="16"/>
      <c r="D7" s="16"/>
      <c r="E7" s="16"/>
      <c r="F7" s="16"/>
      <c r="G7" s="16"/>
      <c r="H7" s="16"/>
      <c r="I7" s="16"/>
    </row>
    <row r="8" spans="1:9" x14ac:dyDescent="0.3">
      <c r="A8" s="15" t="s">
        <v>11</v>
      </c>
      <c r="B8" s="15"/>
      <c r="C8" s="16"/>
      <c r="D8" s="16"/>
      <c r="E8" s="16"/>
      <c r="F8" s="16"/>
      <c r="G8" s="16"/>
      <c r="H8" s="16"/>
      <c r="I8" s="16"/>
    </row>
    <row r="9" spans="1:9" x14ac:dyDescent="0.3">
      <c r="A9" s="15" t="s">
        <v>12</v>
      </c>
      <c r="B9" s="15"/>
      <c r="C9" s="16"/>
      <c r="D9" s="16"/>
      <c r="E9" s="16">
        <v>830000.00000000012</v>
      </c>
      <c r="F9" s="16"/>
      <c r="G9" s="16"/>
      <c r="H9" s="16"/>
      <c r="I9" s="16"/>
    </row>
    <row r="10" spans="1:9" x14ac:dyDescent="0.3">
      <c r="A10" s="15" t="s">
        <v>13</v>
      </c>
      <c r="B10" s="15"/>
      <c r="C10" s="16"/>
      <c r="D10" s="16"/>
      <c r="E10" s="16">
        <v>499999.99999999994</v>
      </c>
      <c r="F10" s="16"/>
      <c r="G10" s="16"/>
      <c r="H10" s="16"/>
      <c r="I10" s="16"/>
    </row>
    <row r="11" spans="1:9" x14ac:dyDescent="0.3">
      <c r="A11" s="15" t="s">
        <v>14</v>
      </c>
      <c r="B11" s="15"/>
      <c r="C11" s="16"/>
      <c r="D11" s="16"/>
      <c r="E11" s="16"/>
      <c r="F11" s="16"/>
      <c r="G11" s="16"/>
      <c r="H11" s="16"/>
      <c r="I11" s="16"/>
    </row>
    <row r="12" spans="1:9" x14ac:dyDescent="0.3">
      <c r="A12" s="15" t="s">
        <v>15</v>
      </c>
      <c r="B12" s="15"/>
      <c r="C12" s="16"/>
      <c r="D12" s="16"/>
      <c r="E12" s="16">
        <v>219999.99999999997</v>
      </c>
      <c r="F12" s="16"/>
      <c r="G12" s="16"/>
      <c r="H12" s="16"/>
      <c r="I12" s="16"/>
    </row>
    <row r="13" spans="1:9" x14ac:dyDescent="0.3">
      <c r="A13" s="15" t="s">
        <v>16</v>
      </c>
      <c r="B13" s="15"/>
      <c r="C13" s="16"/>
      <c r="D13" s="16"/>
      <c r="E13" s="16"/>
      <c r="F13" s="16"/>
      <c r="G13" s="16"/>
      <c r="H13" s="16"/>
      <c r="I13" s="16"/>
    </row>
    <row r="14" spans="1:9" x14ac:dyDescent="0.3">
      <c r="A14" s="15" t="s">
        <v>17</v>
      </c>
      <c r="B14" s="15"/>
      <c r="C14" s="16"/>
      <c r="D14" s="16"/>
      <c r="E14" s="16"/>
      <c r="F14" s="16"/>
      <c r="G14" s="16"/>
      <c r="H14" s="16"/>
      <c r="I14" s="16"/>
    </row>
    <row r="15" spans="1:9" x14ac:dyDescent="0.3">
      <c r="A15" s="15" t="s">
        <v>18</v>
      </c>
      <c r="B15" s="15"/>
      <c r="C15" s="16"/>
      <c r="D15" s="16"/>
      <c r="E15" s="16"/>
      <c r="F15" s="16"/>
      <c r="G15" s="16"/>
      <c r="H15" s="16"/>
      <c r="I15" s="16"/>
    </row>
    <row r="16" spans="1:9" x14ac:dyDescent="0.3">
      <c r="A16" s="15" t="s">
        <v>19</v>
      </c>
      <c r="B16" s="15"/>
      <c r="C16" s="16"/>
      <c r="D16" s="16"/>
      <c r="E16" s="16"/>
      <c r="F16" s="16"/>
      <c r="G16" s="16"/>
      <c r="H16" s="16"/>
      <c r="I16" s="16"/>
    </row>
    <row r="17" spans="1:9" x14ac:dyDescent="0.3">
      <c r="A17" s="15" t="s">
        <v>20</v>
      </c>
      <c r="B17" s="15"/>
      <c r="C17" s="16"/>
      <c r="D17" s="16"/>
      <c r="E17" s="16"/>
      <c r="F17" s="16"/>
      <c r="G17" s="16"/>
      <c r="H17" s="16"/>
      <c r="I17" s="16"/>
    </row>
    <row r="18" spans="1:9" x14ac:dyDescent="0.3">
      <c r="A18" s="15" t="s">
        <v>21</v>
      </c>
      <c r="B18" s="15"/>
      <c r="C18" s="16"/>
      <c r="D18" s="16"/>
      <c r="E18" s="16"/>
      <c r="F18" s="16"/>
      <c r="G18" s="16"/>
      <c r="H18" s="16"/>
      <c r="I18" s="16"/>
    </row>
    <row r="19" spans="1:9" x14ac:dyDescent="0.3">
      <c r="A19" s="15" t="s">
        <v>22</v>
      </c>
      <c r="B19" s="15"/>
      <c r="C19" s="16"/>
      <c r="D19" s="16"/>
      <c r="E19" s="16"/>
      <c r="F19" s="16"/>
      <c r="G19" s="16"/>
      <c r="H19" s="16"/>
      <c r="I19" s="16"/>
    </row>
    <row r="20" spans="1:9" x14ac:dyDescent="0.3">
      <c r="A20" s="15" t="s">
        <v>23</v>
      </c>
      <c r="B20" s="15"/>
      <c r="C20" s="16"/>
      <c r="D20" s="16"/>
      <c r="E20" s="16"/>
      <c r="F20" s="16"/>
      <c r="G20" s="16"/>
      <c r="H20" s="16"/>
      <c r="I20" s="16"/>
    </row>
    <row r="21" spans="1:9" x14ac:dyDescent="0.3">
      <c r="A21" s="15" t="s">
        <v>24</v>
      </c>
      <c r="B21" s="15"/>
      <c r="C21" s="16"/>
      <c r="D21" s="16"/>
      <c r="E21" s="16"/>
      <c r="F21" s="16"/>
      <c r="G21" s="16"/>
      <c r="H21" s="16"/>
      <c r="I21" s="16"/>
    </row>
    <row r="22" spans="1:9" x14ac:dyDescent="0.3">
      <c r="A22" s="15" t="s">
        <v>25</v>
      </c>
      <c r="B22" s="15"/>
      <c r="C22" s="16"/>
      <c r="D22" s="16"/>
      <c r="E22" s="16"/>
      <c r="F22" s="16"/>
      <c r="G22" s="16"/>
      <c r="H22" s="16"/>
      <c r="I22" s="16"/>
    </row>
    <row r="23" spans="1:9" x14ac:dyDescent="0.3">
      <c r="A23" s="15" t="s">
        <v>26</v>
      </c>
      <c r="B23" s="15"/>
      <c r="C23" s="16">
        <v>1886060.0000000002</v>
      </c>
      <c r="D23" s="16"/>
      <c r="E23" s="16">
        <v>750000.00000000012</v>
      </c>
      <c r="F23" s="16"/>
      <c r="G23" s="16">
        <v>16917655.880000003</v>
      </c>
      <c r="H23" s="16"/>
      <c r="I23" s="16"/>
    </row>
    <row r="24" spans="1:9" x14ac:dyDescent="0.3">
      <c r="A24" s="15" t="s">
        <v>27</v>
      </c>
      <c r="B24" s="15"/>
      <c r="C24" s="16"/>
      <c r="D24" s="16"/>
      <c r="E24" s="16">
        <v>330000</v>
      </c>
      <c r="F24" s="16"/>
      <c r="G24" s="16"/>
      <c r="H24" s="16"/>
      <c r="I24" s="16"/>
    </row>
    <row r="25" spans="1:9" x14ac:dyDescent="0.3">
      <c r="A25" s="15" t="s">
        <v>28</v>
      </c>
      <c r="B25" s="15"/>
      <c r="C25" s="16"/>
      <c r="D25" s="16"/>
      <c r="E25" s="16"/>
      <c r="F25" s="16"/>
      <c r="G25" s="16"/>
      <c r="H25" s="16"/>
      <c r="I25" s="16"/>
    </row>
    <row r="26" spans="1:9" x14ac:dyDescent="0.3">
      <c r="A26" s="15" t="s">
        <v>29</v>
      </c>
      <c r="B26" s="15"/>
      <c r="C26" s="16"/>
      <c r="D26" s="16"/>
      <c r="E26" s="16"/>
      <c r="F26" s="16"/>
      <c r="G26" s="16"/>
      <c r="H26" s="16"/>
      <c r="I26" s="16"/>
    </row>
    <row r="27" spans="1:9" x14ac:dyDescent="0.3">
      <c r="A27" s="15" t="s">
        <v>30</v>
      </c>
      <c r="B27" s="15"/>
      <c r="C27" s="16"/>
      <c r="D27" s="16"/>
      <c r="E27" s="16"/>
      <c r="F27" s="16"/>
      <c r="G27" s="16"/>
      <c r="H27" s="16"/>
      <c r="I27" s="16"/>
    </row>
    <row r="28" spans="1:9" x14ac:dyDescent="0.3">
      <c r="A28" s="15" t="s">
        <v>31</v>
      </c>
      <c r="B28" s="15"/>
      <c r="C28" s="16"/>
      <c r="D28" s="16"/>
      <c r="E28" s="16"/>
      <c r="F28" s="16"/>
      <c r="G28" s="16"/>
      <c r="H28" s="16"/>
      <c r="I28" s="16"/>
    </row>
    <row r="29" spans="1:9" x14ac:dyDescent="0.3">
      <c r="A29" s="15" t="s">
        <v>32</v>
      </c>
      <c r="B29" s="15"/>
      <c r="C29" s="16"/>
      <c r="D29" s="16"/>
      <c r="E29" s="16"/>
      <c r="F29" s="16"/>
      <c r="G29" s="16"/>
      <c r="H29" s="16"/>
      <c r="I29" s="16"/>
    </row>
    <row r="30" spans="1:9" x14ac:dyDescent="0.3">
      <c r="A30" s="15" t="s">
        <v>33</v>
      </c>
      <c r="B30" s="15"/>
      <c r="C30" s="16"/>
      <c r="D30" s="16"/>
      <c r="E30" s="16"/>
      <c r="F30" s="16"/>
      <c r="G30" s="16"/>
      <c r="H30" s="16"/>
      <c r="I30" s="16"/>
    </row>
    <row r="31" spans="1:9" x14ac:dyDescent="0.3">
      <c r="A31" s="15" t="s">
        <v>34</v>
      </c>
      <c r="B31" s="15"/>
      <c r="C31" s="16"/>
      <c r="D31" s="16"/>
      <c r="E31" s="16"/>
      <c r="F31" s="16"/>
      <c r="G31" s="16"/>
      <c r="H31" s="16"/>
      <c r="I31" s="16"/>
    </row>
    <row r="32" spans="1:9" x14ac:dyDescent="0.3">
      <c r="A32" s="15" t="s">
        <v>35</v>
      </c>
      <c r="B32" s="15"/>
      <c r="C32" s="16"/>
      <c r="D32" s="16"/>
      <c r="E32" s="16"/>
      <c r="F32" s="16"/>
      <c r="G32" s="16"/>
      <c r="H32" s="16"/>
      <c r="I32" s="16"/>
    </row>
    <row r="33" spans="1:9" x14ac:dyDescent="0.3">
      <c r="A33" s="15" t="s">
        <v>36</v>
      </c>
      <c r="B33" s="15"/>
      <c r="C33" s="16">
        <v>1000000</v>
      </c>
      <c r="D33" s="16"/>
      <c r="E33" s="16">
        <v>1000000.0000000001</v>
      </c>
      <c r="F33" s="16"/>
      <c r="G33" s="16"/>
      <c r="H33" s="16"/>
      <c r="I33" s="16"/>
    </row>
    <row r="34" spans="1:9" x14ac:dyDescent="0.3">
      <c r="A34" s="15" t="s">
        <v>38</v>
      </c>
      <c r="B34" s="15"/>
      <c r="C34" s="16"/>
      <c r="D34" s="16"/>
      <c r="E34" s="16"/>
      <c r="F34" s="16"/>
      <c r="G34" s="16"/>
      <c r="H34" s="16"/>
      <c r="I34" s="16"/>
    </row>
    <row r="35" spans="1:9" x14ac:dyDescent="0.3">
      <c r="A35" s="15" t="s">
        <v>39</v>
      </c>
      <c r="B35" s="15"/>
      <c r="C35" s="16"/>
      <c r="D35" s="16"/>
      <c r="E35" s="16"/>
      <c r="F35" s="16"/>
      <c r="G35" s="16"/>
      <c r="H35" s="16"/>
      <c r="I35" s="16"/>
    </row>
    <row r="36" spans="1:9" x14ac:dyDescent="0.3">
      <c r="A36" s="15" t="s">
        <v>40</v>
      </c>
      <c r="B36" s="15"/>
      <c r="C36" s="16"/>
      <c r="D36" s="16"/>
      <c r="E36" s="16"/>
      <c r="F36" s="16"/>
      <c r="G36" s="16"/>
      <c r="H36" s="16"/>
      <c r="I36" s="16"/>
    </row>
    <row r="37" spans="1:9" x14ac:dyDescent="0.3">
      <c r="A37" s="15" t="s">
        <v>41</v>
      </c>
      <c r="B37" s="15"/>
      <c r="C37" s="16"/>
      <c r="D37" s="16"/>
      <c r="E37" s="16"/>
      <c r="F37" s="16"/>
      <c r="G37" s="16">
        <v>2208671.29</v>
      </c>
      <c r="H37" s="16"/>
      <c r="I37" s="16"/>
    </row>
    <row r="38" spans="1:9" x14ac:dyDescent="0.3">
      <c r="A38" s="15" t="s">
        <v>42</v>
      </c>
      <c r="B38" s="15"/>
      <c r="C38" s="16">
        <v>999999.99999999988</v>
      </c>
      <c r="D38" s="16"/>
      <c r="E38" s="16">
        <v>250000</v>
      </c>
      <c r="F38" s="16"/>
      <c r="G38" s="16"/>
      <c r="H38" s="16"/>
      <c r="I38" s="16">
        <v>1951063.5100000002</v>
      </c>
    </row>
    <row r="39" spans="1:9" x14ac:dyDescent="0.3">
      <c r="A39" s="15" t="s">
        <v>43</v>
      </c>
      <c r="B39" s="15"/>
      <c r="C39" s="16"/>
      <c r="D39" s="16"/>
      <c r="E39" s="16"/>
      <c r="F39" s="16"/>
      <c r="G39" s="16"/>
      <c r="H39" s="16"/>
      <c r="I39" s="16"/>
    </row>
    <row r="40" spans="1:9" x14ac:dyDescent="0.3">
      <c r="A40" s="15" t="s">
        <v>44</v>
      </c>
      <c r="B40" s="15"/>
      <c r="C40" s="16"/>
      <c r="D40" s="16"/>
      <c r="E40" s="16"/>
      <c r="F40" s="16"/>
      <c r="G40" s="16"/>
      <c r="H40" s="16"/>
      <c r="I40" s="16"/>
    </row>
    <row r="41" spans="1:9" x14ac:dyDescent="0.3">
      <c r="A41" s="15" t="s">
        <v>45</v>
      </c>
      <c r="B41" s="15"/>
      <c r="C41" s="16"/>
      <c r="D41" s="16"/>
      <c r="E41" s="16"/>
      <c r="F41" s="16"/>
      <c r="G41" s="16"/>
      <c r="H41" s="16"/>
      <c r="I41" s="16"/>
    </row>
    <row r="42" spans="1:9" x14ac:dyDescent="0.3">
      <c r="A42" s="15" t="s">
        <v>46</v>
      </c>
      <c r="B42" s="15"/>
      <c r="C42" s="16"/>
      <c r="D42" s="16"/>
      <c r="E42" s="16"/>
      <c r="F42" s="16"/>
      <c r="G42" s="16"/>
      <c r="H42" s="16"/>
      <c r="I42" s="16"/>
    </row>
    <row r="43" spans="1:9" x14ac:dyDescent="0.3">
      <c r="A43" s="15" t="s">
        <v>47</v>
      </c>
      <c r="B43" s="15"/>
      <c r="C43" s="16">
        <v>1000000</v>
      </c>
      <c r="D43" s="16"/>
      <c r="E43" s="16"/>
      <c r="F43" s="16"/>
      <c r="G43" s="16"/>
      <c r="H43" s="16"/>
      <c r="I43" s="16"/>
    </row>
    <row r="44" spans="1:9" x14ac:dyDescent="0.3">
      <c r="A44" s="15" t="s">
        <v>48</v>
      </c>
      <c r="B44" s="15"/>
      <c r="C44" s="16"/>
      <c r="D44" s="16"/>
      <c r="E44" s="16"/>
      <c r="F44" s="16"/>
      <c r="G44" s="16"/>
      <c r="H44" s="16"/>
      <c r="I44" s="16"/>
    </row>
    <row r="45" spans="1:9" x14ac:dyDescent="0.3">
      <c r="A45" s="15" t="s">
        <v>49</v>
      </c>
      <c r="B45" s="15"/>
      <c r="C45" s="16">
        <v>923622</v>
      </c>
      <c r="D45" s="16"/>
      <c r="E45" s="16"/>
      <c r="F45" s="16"/>
      <c r="G45" s="16"/>
      <c r="H45" s="16"/>
      <c r="I45" s="16"/>
    </row>
    <row r="46" spans="1:9" ht="9" customHeight="1" x14ac:dyDescent="0.3">
      <c r="A46" s="15"/>
      <c r="B46" s="15"/>
      <c r="C46" s="16"/>
      <c r="D46" s="16"/>
      <c r="E46" s="16"/>
      <c r="F46" s="16"/>
      <c r="G46" s="16"/>
      <c r="H46" s="16"/>
      <c r="I46" s="16"/>
    </row>
    <row r="47" spans="1:9" x14ac:dyDescent="0.3">
      <c r="A47" s="15" t="s">
        <v>50</v>
      </c>
      <c r="B47" s="15"/>
      <c r="C47" s="16">
        <f>SUM(C7:C46)</f>
        <v>5809682</v>
      </c>
      <c r="D47" s="16"/>
      <c r="E47" s="16">
        <f>SUM(E7:E46)</f>
        <v>3880000</v>
      </c>
      <c r="F47" s="16"/>
      <c r="G47" s="16">
        <f>SUM(G7:G46)</f>
        <v>19126327.170000002</v>
      </c>
      <c r="H47" s="16"/>
      <c r="I47" s="16">
        <f>SUM(I7:I46)</f>
        <v>1951063.5100000002</v>
      </c>
    </row>
    <row r="48" spans="1:9" ht="9" customHeight="1" x14ac:dyDescent="0.3">
      <c r="A48" s="42"/>
      <c r="B48" s="42"/>
      <c r="C48" s="42"/>
      <c r="D48" s="42"/>
      <c r="E48" s="42"/>
      <c r="F48" s="42"/>
      <c r="G48" s="42"/>
      <c r="H48" s="42"/>
      <c r="I48" s="42"/>
    </row>
    <row r="49" spans="1:9" ht="9" customHeight="1" x14ac:dyDescent="0.3">
      <c r="A49" s="40"/>
      <c r="B49" s="40"/>
      <c r="C49" s="43"/>
      <c r="D49" s="44"/>
      <c r="E49" s="43"/>
      <c r="F49" s="40"/>
    </row>
    <row r="50" spans="1:9" ht="13.15" customHeight="1" x14ac:dyDescent="0.3">
      <c r="A50" s="25" t="s">
        <v>51</v>
      </c>
      <c r="B50" s="25"/>
      <c r="C50" s="25"/>
      <c r="D50" s="25"/>
      <c r="E50" s="25"/>
      <c r="F50" s="25"/>
      <c r="G50" s="25"/>
      <c r="H50" s="25"/>
      <c r="I50" s="25"/>
    </row>
    <row r="51" spans="1:9" ht="13.15" customHeight="1" x14ac:dyDescent="0.3">
      <c r="A51" s="26" t="s">
        <v>52</v>
      </c>
      <c r="B51" s="26"/>
      <c r="C51" s="26"/>
      <c r="D51" s="26"/>
      <c r="E51" s="26"/>
      <c r="F51" s="26"/>
      <c r="G51" s="26"/>
      <c r="H51" s="26"/>
      <c r="I51" s="26"/>
    </row>
    <row r="52" spans="1:9" ht="13.15" customHeight="1" x14ac:dyDescent="0.3">
      <c r="A52" s="27" t="s">
        <v>64</v>
      </c>
      <c r="B52" s="27"/>
      <c r="C52" s="27"/>
      <c r="D52" s="27"/>
      <c r="E52" s="27"/>
      <c r="F52" s="27"/>
      <c r="G52" s="27"/>
      <c r="H52" s="27"/>
      <c r="I52" s="27"/>
    </row>
  </sheetData>
  <mergeCells count="7">
    <mergeCell ref="A52:I52"/>
    <mergeCell ref="A1:I1"/>
    <mergeCell ref="A2:I2"/>
    <mergeCell ref="A3:I3"/>
    <mergeCell ref="A48:I48"/>
    <mergeCell ref="A50:I50"/>
    <mergeCell ref="A51:I51"/>
  </mergeCells>
  <printOptions horizontalCentered="1"/>
  <pageMargins left="0.7" right="0.7" top="0.7" bottom="0.5" header="0.5" footer="0.25"/>
  <pageSetup firstPageNumber="29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16A</vt:lpstr>
      <vt:lpstr>16B</vt:lpstr>
      <vt:lpstr>16C</vt:lpstr>
      <vt:lpstr>16D</vt:lpstr>
      <vt:lpstr>16E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Diana (DOR)</dc:creator>
  <cp:lastModifiedBy>Brown, Diana (DOR)</cp:lastModifiedBy>
  <dcterms:created xsi:type="dcterms:W3CDTF">2018-01-03T21:10:22Z</dcterms:created>
  <dcterms:modified xsi:type="dcterms:W3CDTF">2018-01-03T21:10:46Z</dcterms:modified>
</cp:coreProperties>
</file>