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ax Statistics\2017\Internet\"/>
    </mc:Choice>
  </mc:AlternateContent>
  <bookViews>
    <workbookView xWindow="0" yWindow="0" windowWidth="12800" windowHeight="7080"/>
  </bookViews>
  <sheets>
    <sheet name="Table 12" sheetId="1" r:id="rId1"/>
  </sheets>
  <externalReferences>
    <externalReference r:id="rId2"/>
  </externalReferences>
  <definedNames>
    <definedName name="_xlnm.Print_Area" localSheetId="0">'Table 12'!$A$1:$E$87</definedName>
    <definedName name="_xlnm.Print_Titles" localSheetId="0">'Table 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3" i="1" l="1"/>
  <c r="E81" i="1"/>
  <c r="E80" i="1"/>
  <c r="E77" i="1"/>
  <c r="E76" i="1"/>
  <c r="E75" i="1"/>
  <c r="E74" i="1"/>
  <c r="E73" i="1"/>
  <c r="E72" i="1"/>
  <c r="E71" i="1"/>
  <c r="E70" i="1"/>
  <c r="E69" i="1"/>
  <c r="E66" i="1"/>
  <c r="E65" i="1"/>
  <c r="E64" i="1"/>
  <c r="E63" i="1"/>
  <c r="E62" i="1"/>
  <c r="E61" i="1"/>
  <c r="E57" i="1"/>
  <c r="E56" i="1"/>
  <c r="E55" i="1"/>
  <c r="E52" i="1"/>
  <c r="E51" i="1"/>
  <c r="E50" i="1"/>
  <c r="E49" i="1"/>
  <c r="E48" i="1"/>
  <c r="E47" i="1"/>
  <c r="E44" i="1"/>
  <c r="E43" i="1"/>
  <c r="E42" i="1"/>
  <c r="E41" i="1"/>
  <c r="E40" i="1"/>
  <c r="E37" i="1"/>
  <c r="E36" i="1"/>
  <c r="E35" i="1"/>
  <c r="E34" i="1"/>
  <c r="E33" i="1"/>
  <c r="E32" i="1"/>
  <c r="E31" i="1"/>
  <c r="E30" i="1"/>
  <c r="E29" i="1"/>
  <c r="E28" i="1"/>
  <c r="E27" i="1"/>
  <c r="E26" i="1"/>
  <c r="E25" i="1"/>
  <c r="E24" i="1"/>
  <c r="E21" i="1"/>
  <c r="E20" i="1"/>
  <c r="E19" i="1"/>
  <c r="E16" i="1"/>
  <c r="E15" i="1"/>
  <c r="E14" i="1"/>
  <c r="E13" i="1"/>
  <c r="E12" i="1"/>
  <c r="E11" i="1"/>
  <c r="E10" i="1"/>
  <c r="E9" i="1"/>
  <c r="E8" i="1"/>
  <c r="E7" i="1"/>
  <c r="A3" i="1"/>
</calcChain>
</file>

<file path=xl/sharedStrings.xml><?xml version="1.0" encoding="utf-8"?>
<sst xmlns="http://schemas.openxmlformats.org/spreadsheetml/2006/main" count="96" uniqueCount="96">
  <si>
    <t>Table 12</t>
  </si>
  <si>
    <t>NEW TAXPAYER ACCOUNTS - DEPARTMENT OF REVENUE</t>
  </si>
  <si>
    <t xml:space="preserve">Industry     </t>
  </si>
  <si>
    <t xml:space="preserve">  NAICS</t>
  </si>
  <si>
    <t>Manufacturing</t>
  </si>
  <si>
    <t>31-33</t>
  </si>
  <si>
    <t>Food &amp; beverages</t>
  </si>
  <si>
    <t>311-312</t>
  </si>
  <si>
    <t>Textiles &amp; apparel</t>
  </si>
  <si>
    <t>313-316</t>
  </si>
  <si>
    <t>Lumber, wood &amp; paper</t>
  </si>
  <si>
    <t>321-322</t>
  </si>
  <si>
    <t>Petroleum, chemicals, plastics</t>
  </si>
  <si>
    <t>324-327</t>
  </si>
  <si>
    <t>Metal products</t>
  </si>
  <si>
    <t>331-332</t>
  </si>
  <si>
    <t>Industrial machinery</t>
  </si>
  <si>
    <t>Computers &amp; electronics</t>
  </si>
  <si>
    <t>Appliances &amp; electrical equip.</t>
  </si>
  <si>
    <t>Transportation equipment</t>
  </si>
  <si>
    <t>Other manufacturing</t>
  </si>
  <si>
    <t>323, 337, 339</t>
  </si>
  <si>
    <t>Wholesale Trade</t>
  </si>
  <si>
    <t>Durable goods</t>
  </si>
  <si>
    <t>Nondurable goods</t>
  </si>
  <si>
    <t>Other wholesaling</t>
  </si>
  <si>
    <t>Retail trade</t>
  </si>
  <si>
    <t>44-45</t>
  </si>
  <si>
    <t>Motor vehicles &amp; parts</t>
  </si>
  <si>
    <t>Furniture &amp; home furnishings</t>
  </si>
  <si>
    <t>Electronics &amp; appliances</t>
  </si>
  <si>
    <t>Building materials</t>
  </si>
  <si>
    <t>Lawn &amp; garden supply</t>
  </si>
  <si>
    <t>Food &amp; beverages (off-premises)</t>
  </si>
  <si>
    <t>Health &amp; personal care</t>
  </si>
  <si>
    <t>Gas stations (&amp; mini-marts w/ pumps)</t>
  </si>
  <si>
    <t>Apparel &amp; accessories</t>
  </si>
  <si>
    <t>Sporting goods, hobby, book stores</t>
  </si>
  <si>
    <t>Department stores</t>
  </si>
  <si>
    <t>General merchandise</t>
  </si>
  <si>
    <t>E-commerce &amp; mail order</t>
  </si>
  <si>
    <t>Misc. retailers</t>
  </si>
  <si>
    <t>453, 4542-4543</t>
  </si>
  <si>
    <t>Other Business Activities</t>
  </si>
  <si>
    <t>Ag., forestry, fishing, mining</t>
  </si>
  <si>
    <t>11, 21</t>
  </si>
  <si>
    <t>Utilities: electric, nat. gas, water/sewer</t>
  </si>
  <si>
    <t>Construction</t>
  </si>
  <si>
    <t>Transportation (passenger &amp; freight)</t>
  </si>
  <si>
    <t>48, 492</t>
  </si>
  <si>
    <t>Warehouses</t>
  </si>
  <si>
    <t>Information</t>
  </si>
  <si>
    <t>Publishing</t>
  </si>
  <si>
    <t>5111, 516</t>
  </si>
  <si>
    <t>Software development</t>
  </si>
  <si>
    <t>Motion picture &amp; audio recording</t>
  </si>
  <si>
    <t>Radio &amp; TV broadcasting; cable TV</t>
  </si>
  <si>
    <t>Telephone &amp; telecommunications</t>
  </si>
  <si>
    <t>Information &amp; data processing services</t>
  </si>
  <si>
    <t>518-519</t>
  </si>
  <si>
    <t>Finance, Insurance, Real Estate</t>
  </si>
  <si>
    <t>52-53</t>
  </si>
  <si>
    <t>Banking, credit &amp; securities</t>
  </si>
  <si>
    <t>521-523, 525</t>
  </si>
  <si>
    <t>Insurance agents &amp; brokers</t>
  </si>
  <si>
    <t>Real estate agents &amp; brokers</t>
  </si>
  <si>
    <t>Services</t>
  </si>
  <si>
    <t>BUSINESS SERVICES:</t>
  </si>
  <si>
    <t>Rental of tangible personal property</t>
  </si>
  <si>
    <t>532-533</t>
  </si>
  <si>
    <t>Legal services</t>
  </si>
  <si>
    <t>Accounting services</t>
  </si>
  <si>
    <t>Architectural &amp; engineering services</t>
  </si>
  <si>
    <t>5413-5414</t>
  </si>
  <si>
    <t>Computer services</t>
  </si>
  <si>
    <t>Other business services</t>
  </si>
  <si>
    <t>5416-5419, 55-56</t>
  </si>
  <si>
    <t>PERSONAL SERVICES:</t>
  </si>
  <si>
    <t>Health services</t>
  </si>
  <si>
    <t>Arts, entertainment, recreation</t>
  </si>
  <si>
    <t>Accommodations</t>
  </si>
  <si>
    <t>Restaurants &amp; Food Services</t>
  </si>
  <si>
    <t>7223, 7225</t>
  </si>
  <si>
    <t>Drinking Places</t>
  </si>
  <si>
    <t>Auto repair &amp; services</t>
  </si>
  <si>
    <t>Personal care (beauty, barber, etc.)</t>
  </si>
  <si>
    <t>8121-8122</t>
  </si>
  <si>
    <t>Laundry &amp; dry cleaning</t>
  </si>
  <si>
    <t>Other personal services</t>
  </si>
  <si>
    <t>OTHER SERVICES:</t>
  </si>
  <si>
    <t>Schools &amp; government</t>
  </si>
  <si>
    <t>491, 61, 92</t>
  </si>
  <si>
    <t>Other services</t>
  </si>
  <si>
    <t>8112-8114, 813-814, 99</t>
  </si>
  <si>
    <t>TOTAL NEW ACCOUNTS</t>
  </si>
  <si>
    <t xml:space="preserve">Note: Based on opening date and the North American Industry Classification System(NAICS), as determined by the industrial category indicated on Master Business Application.  Includes new businesses,  reorganizations of existing firms, reopens of former accounts, and firms with no activity; excludes miscellaneous tax and nonclassified accounts.  Non-retail firms with less than $12,000 annual gross income are not registered.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</si>
</sst>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4" x14ac:knownFonts="1">
    <font>
      <sz val="10"/>
      <name val="Arial"/>
    </font>
    <font>
      <b/>
      <sz val="14"/>
      <name val="Calibri"/>
      <family val="2"/>
      <scheme val="minor"/>
    </font>
    <font>
      <b/>
      <sz val="10"/>
      <name val="Calibri"/>
      <family val="2"/>
      <scheme val="minor"/>
    </font>
    <font>
      <b/>
      <sz val="9"/>
      <name val="Calibri"/>
      <family val="2"/>
      <scheme val="minor"/>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xf>
    <xf numFmtId="0" fontId="2"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3" xfId="0" applyNumberFormat="1" applyFont="1" applyBorder="1" applyAlignment="1">
      <alignment vertical="center"/>
    </xf>
    <xf numFmtId="16" fontId="2" fillId="0" borderId="0" xfId="0" applyNumberFormat="1" applyFont="1"/>
    <xf numFmtId="164" fontId="2" fillId="0" borderId="0" xfId="0" quotePrefix="1" applyNumberFormat="1" applyFont="1" applyAlignment="1">
      <alignment horizontal="left"/>
    </xf>
    <xf numFmtId="3" fontId="2" fillId="0" borderId="0" xfId="0" applyNumberFormat="1" applyFont="1"/>
    <xf numFmtId="0" fontId="3" fillId="0" borderId="0" xfId="0" applyFont="1"/>
    <xf numFmtId="0" fontId="3" fillId="0" borderId="0" xfId="0" applyFont="1" applyAlignment="1">
      <alignment horizontal="left"/>
    </xf>
    <xf numFmtId="3" fontId="3" fillId="0" borderId="0" xfId="0" applyNumberFormat="1" applyFont="1"/>
    <xf numFmtId="16" fontId="3" fillId="0" borderId="0" xfId="0" applyNumberFormat="1" applyFont="1"/>
    <xf numFmtId="0" fontId="3" fillId="0" borderId="2" xfId="0" applyFont="1" applyBorder="1"/>
    <xf numFmtId="3" fontId="3" fillId="0" borderId="2" xfId="0" applyNumberFormat="1" applyFont="1" applyBorder="1" applyAlignment="1">
      <alignment horizontal="left"/>
    </xf>
    <xf numFmtId="3" fontId="3" fillId="0" borderId="2" xfId="0" applyNumberFormat="1" applyFont="1" applyBorder="1"/>
    <xf numFmtId="0" fontId="2" fillId="0" borderId="0" xfId="0" applyFont="1" applyBorder="1"/>
    <xf numFmtId="3" fontId="2" fillId="0" borderId="0" xfId="0" applyNumberFormat="1" applyFont="1" applyBorder="1" applyAlignment="1">
      <alignment horizontal="left"/>
    </xf>
    <xf numFmtId="3" fontId="2" fillId="0" borderId="0" xfId="0" applyNumberFormat="1" applyFont="1" applyBorder="1"/>
    <xf numFmtId="0" fontId="3" fillId="0" borderId="0" xfId="0" applyFont="1" applyAlignment="1">
      <alignment horizontal="left" wrapText="1"/>
    </xf>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x%20Statistics/2017/Table%2012%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2 - Raw Data"/>
      <sheetName val="Table 12"/>
    </sheetNames>
    <sheetDataSet>
      <sheetData sheetId="0">
        <row r="3">
          <cell r="C3">
            <v>604</v>
          </cell>
        </row>
        <row r="4">
          <cell r="C4">
            <v>293</v>
          </cell>
        </row>
        <row r="5">
          <cell r="C5">
            <v>104</v>
          </cell>
        </row>
        <row r="6">
          <cell r="C6">
            <v>226</v>
          </cell>
        </row>
        <row r="7">
          <cell r="C7">
            <v>166</v>
          </cell>
        </row>
        <row r="8">
          <cell r="C8">
            <v>79</v>
          </cell>
        </row>
        <row r="9">
          <cell r="C9">
            <v>53</v>
          </cell>
        </row>
        <row r="10">
          <cell r="C10">
            <v>32</v>
          </cell>
        </row>
        <row r="11">
          <cell r="C11">
            <v>61</v>
          </cell>
        </row>
        <row r="12">
          <cell r="C12">
            <v>783</v>
          </cell>
        </row>
        <row r="14">
          <cell r="C14">
            <v>952</v>
          </cell>
        </row>
        <row r="15">
          <cell r="C15">
            <v>1420</v>
          </cell>
        </row>
        <row r="16">
          <cell r="C16">
            <v>105</v>
          </cell>
        </row>
        <row r="18">
          <cell r="C18">
            <v>488</v>
          </cell>
        </row>
        <row r="19">
          <cell r="C19">
            <v>549</v>
          </cell>
        </row>
        <row r="20">
          <cell r="C20">
            <v>679</v>
          </cell>
        </row>
        <row r="21">
          <cell r="C21">
            <v>218</v>
          </cell>
        </row>
        <row r="22">
          <cell r="C22">
            <v>197</v>
          </cell>
        </row>
        <row r="23">
          <cell r="C23">
            <v>829</v>
          </cell>
        </row>
        <row r="24">
          <cell r="C24">
            <v>1640</v>
          </cell>
        </row>
        <row r="25">
          <cell r="C25">
            <v>110</v>
          </cell>
        </row>
        <row r="26">
          <cell r="C26">
            <v>2851</v>
          </cell>
        </row>
        <row r="27">
          <cell r="C27">
            <v>1014</v>
          </cell>
        </row>
        <row r="28">
          <cell r="C28">
            <v>3</v>
          </cell>
        </row>
        <row r="29">
          <cell r="C29">
            <v>59</v>
          </cell>
        </row>
        <row r="30">
          <cell r="C30">
            <v>312</v>
          </cell>
        </row>
        <row r="31">
          <cell r="C31">
            <v>5898</v>
          </cell>
        </row>
        <row r="33">
          <cell r="C33">
            <v>1044</v>
          </cell>
        </row>
        <row r="34">
          <cell r="C34">
            <v>40</v>
          </cell>
        </row>
        <row r="35">
          <cell r="C35">
            <v>10600</v>
          </cell>
        </row>
        <row r="36">
          <cell r="C36">
            <v>5348</v>
          </cell>
        </row>
        <row r="37">
          <cell r="C37">
            <v>26</v>
          </cell>
        </row>
        <row r="39">
          <cell r="C39">
            <v>129</v>
          </cell>
        </row>
        <row r="40">
          <cell r="C40">
            <v>44</v>
          </cell>
        </row>
        <row r="41">
          <cell r="C41">
            <v>548</v>
          </cell>
        </row>
        <row r="42">
          <cell r="C42">
            <v>19</v>
          </cell>
        </row>
        <row r="43">
          <cell r="C43">
            <v>111</v>
          </cell>
        </row>
        <row r="44">
          <cell r="C44">
            <v>477</v>
          </cell>
        </row>
        <row r="46">
          <cell r="C46">
            <v>1493</v>
          </cell>
        </row>
        <row r="47">
          <cell r="C47">
            <v>522</v>
          </cell>
        </row>
        <row r="48">
          <cell r="C48">
            <v>3366</v>
          </cell>
        </row>
        <row r="51">
          <cell r="C51">
            <v>393</v>
          </cell>
        </row>
        <row r="52">
          <cell r="C52">
            <v>802</v>
          </cell>
        </row>
        <row r="53">
          <cell r="C53">
            <v>1041</v>
          </cell>
        </row>
        <row r="54">
          <cell r="C54">
            <v>2290</v>
          </cell>
        </row>
        <row r="55">
          <cell r="C55">
            <v>3017</v>
          </cell>
        </row>
        <row r="56">
          <cell r="C56">
            <v>16207</v>
          </cell>
        </row>
        <row r="58">
          <cell r="C58">
            <v>4737</v>
          </cell>
        </row>
        <row r="59">
          <cell r="C59">
            <v>2389</v>
          </cell>
        </row>
        <row r="60">
          <cell r="C60">
            <v>551</v>
          </cell>
        </row>
        <row r="61">
          <cell r="C61">
            <v>2751</v>
          </cell>
        </row>
        <row r="62">
          <cell r="C62">
            <v>137</v>
          </cell>
        </row>
        <row r="63">
          <cell r="C63">
            <v>1061</v>
          </cell>
        </row>
        <row r="64">
          <cell r="C64">
            <v>2826</v>
          </cell>
        </row>
        <row r="65">
          <cell r="C65">
            <v>62</v>
          </cell>
        </row>
        <row r="66">
          <cell r="C66">
            <v>2204</v>
          </cell>
        </row>
        <row r="68">
          <cell r="C68">
            <v>2431</v>
          </cell>
        </row>
        <row r="69">
          <cell r="C69">
            <v>1703</v>
          </cell>
        </row>
        <row r="70">
          <cell r="C70">
            <v>88094</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abSelected="1" zoomScaleNormal="100" workbookViewId="0">
      <selection sqref="A1:E1"/>
    </sheetView>
  </sheetViews>
  <sheetFormatPr defaultColWidth="9.1796875" defaultRowHeight="13" x14ac:dyDescent="0.3"/>
  <cols>
    <col min="1" max="1" width="4.81640625" style="2" customWidth="1"/>
    <col min="2" max="2" width="32.1796875" style="2" bestFit="1" customWidth="1"/>
    <col min="3" max="3" width="17.54296875" style="22" bestFit="1" customWidth="1"/>
    <col min="4" max="4" width="10.54296875" style="2" customWidth="1"/>
    <col min="5" max="5" width="10.54296875" style="10" customWidth="1"/>
    <col min="6" max="16384" width="9.1796875" style="2"/>
  </cols>
  <sheetData>
    <row r="1" spans="1:5" ht="18" customHeight="1" x14ac:dyDescent="0.45">
      <c r="A1" s="1" t="s">
        <v>0</v>
      </c>
      <c r="B1" s="1"/>
      <c r="C1" s="1"/>
      <c r="D1" s="1"/>
      <c r="E1" s="1"/>
    </row>
    <row r="2" spans="1:5" ht="18.75" customHeight="1" x14ac:dyDescent="0.45">
      <c r="A2" s="3" t="s">
        <v>1</v>
      </c>
      <c r="B2" s="3"/>
      <c r="C2" s="3"/>
      <c r="D2" s="3"/>
      <c r="E2" s="3"/>
    </row>
    <row r="3" spans="1:5" ht="17.5" customHeight="1" x14ac:dyDescent="0.45">
      <c r="A3" s="4" t="str">
        <f>"Statewide by Industry - Calendar Years "&amp;D4&amp;" and "&amp;E4</f>
        <v>Statewide by Industry - Calendar Years 2015 and 2016</v>
      </c>
      <c r="B3" s="4"/>
      <c r="C3" s="4"/>
      <c r="D3" s="4"/>
      <c r="E3" s="4"/>
    </row>
    <row r="4" spans="1:5" ht="22.75" customHeight="1" x14ac:dyDescent="0.3">
      <c r="A4" s="5" t="s">
        <v>2</v>
      </c>
      <c r="B4" s="5"/>
      <c r="C4" s="6" t="s">
        <v>3</v>
      </c>
      <c r="D4" s="7">
        <v>2015</v>
      </c>
      <c r="E4" s="7">
        <v>2016</v>
      </c>
    </row>
    <row r="5" spans="1:5" x14ac:dyDescent="0.3">
      <c r="B5" s="8"/>
      <c r="C5" s="9"/>
      <c r="D5" s="10"/>
    </row>
    <row r="6" spans="1:5" x14ac:dyDescent="0.3">
      <c r="A6" s="11" t="s">
        <v>4</v>
      </c>
      <c r="B6" s="11"/>
      <c r="C6" s="12" t="s">
        <v>5</v>
      </c>
      <c r="D6" s="13"/>
      <c r="E6" s="13"/>
    </row>
    <row r="7" spans="1:5" x14ac:dyDescent="0.3">
      <c r="A7" s="11"/>
      <c r="B7" s="11" t="s">
        <v>6</v>
      </c>
      <c r="C7" s="12" t="s">
        <v>7</v>
      </c>
      <c r="D7" s="13">
        <v>670</v>
      </c>
      <c r="E7" s="13">
        <f>'[1]Table 12 - Raw Data'!C3</f>
        <v>604</v>
      </c>
    </row>
    <row r="8" spans="1:5" x14ac:dyDescent="0.3">
      <c r="A8" s="11"/>
      <c r="B8" s="11" t="s">
        <v>8</v>
      </c>
      <c r="C8" s="12" t="s">
        <v>9</v>
      </c>
      <c r="D8" s="13">
        <v>374</v>
      </c>
      <c r="E8" s="13">
        <f>'[1]Table 12 - Raw Data'!C4</f>
        <v>293</v>
      </c>
    </row>
    <row r="9" spans="1:5" x14ac:dyDescent="0.3">
      <c r="A9" s="11"/>
      <c r="B9" s="11" t="s">
        <v>10</v>
      </c>
      <c r="C9" s="12" t="s">
        <v>11</v>
      </c>
      <c r="D9" s="13">
        <v>178</v>
      </c>
      <c r="E9" s="13">
        <f>'[1]Table 12 - Raw Data'!C5</f>
        <v>104</v>
      </c>
    </row>
    <row r="10" spans="1:5" x14ac:dyDescent="0.3">
      <c r="A10" s="11"/>
      <c r="B10" s="11" t="s">
        <v>12</v>
      </c>
      <c r="C10" s="12" t="s">
        <v>13</v>
      </c>
      <c r="D10" s="13">
        <v>352</v>
      </c>
      <c r="E10" s="13">
        <f>'[1]Table 12 - Raw Data'!C6</f>
        <v>226</v>
      </c>
    </row>
    <row r="11" spans="1:5" x14ac:dyDescent="0.3">
      <c r="A11" s="11"/>
      <c r="B11" s="11" t="s">
        <v>14</v>
      </c>
      <c r="C11" s="12" t="s">
        <v>15</v>
      </c>
      <c r="D11" s="13">
        <v>237</v>
      </c>
      <c r="E11" s="13">
        <f>'[1]Table 12 - Raw Data'!C7</f>
        <v>166</v>
      </c>
    </row>
    <row r="12" spans="1:5" x14ac:dyDescent="0.3">
      <c r="A12" s="11"/>
      <c r="B12" s="11" t="s">
        <v>16</v>
      </c>
      <c r="C12" s="12">
        <v>333</v>
      </c>
      <c r="D12" s="13">
        <v>85</v>
      </c>
      <c r="E12" s="13">
        <f>'[1]Table 12 - Raw Data'!C8</f>
        <v>79</v>
      </c>
    </row>
    <row r="13" spans="1:5" x14ac:dyDescent="0.3">
      <c r="A13" s="11"/>
      <c r="B13" s="11" t="s">
        <v>17</v>
      </c>
      <c r="C13" s="12">
        <v>334</v>
      </c>
      <c r="D13" s="13">
        <v>84</v>
      </c>
      <c r="E13" s="13">
        <f>'[1]Table 12 - Raw Data'!C9</f>
        <v>53</v>
      </c>
    </row>
    <row r="14" spans="1:5" x14ac:dyDescent="0.3">
      <c r="A14" s="11"/>
      <c r="B14" s="11" t="s">
        <v>18</v>
      </c>
      <c r="C14" s="12">
        <v>335</v>
      </c>
      <c r="D14" s="13">
        <v>39</v>
      </c>
      <c r="E14" s="13">
        <f>'[1]Table 12 - Raw Data'!C10</f>
        <v>32</v>
      </c>
    </row>
    <row r="15" spans="1:5" x14ac:dyDescent="0.3">
      <c r="A15" s="11"/>
      <c r="B15" s="11" t="s">
        <v>19</v>
      </c>
      <c r="C15" s="12">
        <v>336</v>
      </c>
      <c r="D15" s="13">
        <v>85</v>
      </c>
      <c r="E15" s="13">
        <f>'[1]Table 12 - Raw Data'!C11</f>
        <v>61</v>
      </c>
    </row>
    <row r="16" spans="1:5" x14ac:dyDescent="0.3">
      <c r="A16" s="11"/>
      <c r="B16" s="11" t="s">
        <v>20</v>
      </c>
      <c r="C16" s="12" t="s">
        <v>21</v>
      </c>
      <c r="D16" s="13">
        <v>883</v>
      </c>
      <c r="E16" s="13">
        <f>'[1]Table 12 - Raw Data'!C12</f>
        <v>783</v>
      </c>
    </row>
    <row r="17" spans="1:5" ht="11.25" customHeight="1" x14ac:dyDescent="0.3">
      <c r="A17" s="11"/>
      <c r="B17" s="11"/>
      <c r="C17" s="12"/>
      <c r="D17" s="13"/>
      <c r="E17" s="13"/>
    </row>
    <row r="18" spans="1:5" x14ac:dyDescent="0.3">
      <c r="A18" s="11" t="s">
        <v>22</v>
      </c>
      <c r="B18" s="11"/>
      <c r="C18" s="12">
        <v>42</v>
      </c>
      <c r="D18" s="13"/>
      <c r="E18" s="13"/>
    </row>
    <row r="19" spans="1:5" x14ac:dyDescent="0.3">
      <c r="A19" s="11"/>
      <c r="B19" s="11" t="s">
        <v>23</v>
      </c>
      <c r="C19" s="12">
        <v>423</v>
      </c>
      <c r="D19" s="13">
        <v>1603</v>
      </c>
      <c r="E19" s="13">
        <f>'[1]Table 12 - Raw Data'!C14</f>
        <v>952</v>
      </c>
    </row>
    <row r="20" spans="1:5" x14ac:dyDescent="0.3">
      <c r="A20" s="11"/>
      <c r="B20" s="11" t="s">
        <v>24</v>
      </c>
      <c r="C20" s="12">
        <v>424</v>
      </c>
      <c r="D20" s="13">
        <v>1516</v>
      </c>
      <c r="E20" s="13">
        <f>'[1]Table 12 - Raw Data'!C15</f>
        <v>1420</v>
      </c>
    </row>
    <row r="21" spans="1:5" x14ac:dyDescent="0.3">
      <c r="A21" s="11"/>
      <c r="B21" s="11" t="s">
        <v>25</v>
      </c>
      <c r="C21" s="12">
        <v>425</v>
      </c>
      <c r="D21" s="13">
        <v>113</v>
      </c>
      <c r="E21" s="13">
        <f>'[1]Table 12 - Raw Data'!C16</f>
        <v>105</v>
      </c>
    </row>
    <row r="22" spans="1:5" x14ac:dyDescent="0.3">
      <c r="A22" s="11"/>
      <c r="B22" s="11"/>
      <c r="C22" s="12"/>
      <c r="D22" s="13"/>
      <c r="E22" s="13"/>
    </row>
    <row r="23" spans="1:5" x14ac:dyDescent="0.3">
      <c r="A23" s="11" t="s">
        <v>26</v>
      </c>
      <c r="B23" s="11"/>
      <c r="C23" s="12" t="s">
        <v>27</v>
      </c>
      <c r="D23" s="13"/>
      <c r="E23" s="13"/>
    </row>
    <row r="24" spans="1:5" x14ac:dyDescent="0.3">
      <c r="A24" s="11"/>
      <c r="B24" s="11" t="s">
        <v>28</v>
      </c>
      <c r="C24" s="12">
        <v>441</v>
      </c>
      <c r="D24" s="13">
        <v>513</v>
      </c>
      <c r="E24" s="13">
        <f>'[1]Table 12 - Raw Data'!C18</f>
        <v>488</v>
      </c>
    </row>
    <row r="25" spans="1:5" x14ac:dyDescent="0.3">
      <c r="A25" s="11"/>
      <c r="B25" s="11" t="s">
        <v>29</v>
      </c>
      <c r="C25" s="12">
        <v>442</v>
      </c>
      <c r="D25" s="13">
        <v>443</v>
      </c>
      <c r="E25" s="13">
        <f>'[1]Table 12 - Raw Data'!C19</f>
        <v>549</v>
      </c>
    </row>
    <row r="26" spans="1:5" x14ac:dyDescent="0.3">
      <c r="A26" s="11"/>
      <c r="B26" s="11" t="s">
        <v>30</v>
      </c>
      <c r="C26" s="12">
        <v>443</v>
      </c>
      <c r="D26" s="13">
        <v>655</v>
      </c>
      <c r="E26" s="13">
        <f>'[1]Table 12 - Raw Data'!C20</f>
        <v>679</v>
      </c>
    </row>
    <row r="27" spans="1:5" x14ac:dyDescent="0.3">
      <c r="A27" s="11"/>
      <c r="B27" s="11" t="s">
        <v>31</v>
      </c>
      <c r="C27" s="12">
        <v>4441</v>
      </c>
      <c r="D27" s="13">
        <v>218</v>
      </c>
      <c r="E27" s="13">
        <f>'[1]Table 12 - Raw Data'!C21</f>
        <v>218</v>
      </c>
    </row>
    <row r="28" spans="1:5" x14ac:dyDescent="0.3">
      <c r="A28" s="11"/>
      <c r="B28" s="11" t="s">
        <v>32</v>
      </c>
      <c r="C28" s="12">
        <v>4442</v>
      </c>
      <c r="D28" s="13">
        <v>192</v>
      </c>
      <c r="E28" s="13">
        <f>'[1]Table 12 - Raw Data'!C22</f>
        <v>197</v>
      </c>
    </row>
    <row r="29" spans="1:5" x14ac:dyDescent="0.3">
      <c r="A29" s="11"/>
      <c r="B29" s="11" t="s">
        <v>33</v>
      </c>
      <c r="C29" s="12">
        <v>445</v>
      </c>
      <c r="D29" s="13">
        <v>841</v>
      </c>
      <c r="E29" s="13">
        <f>'[1]Table 12 - Raw Data'!C23</f>
        <v>829</v>
      </c>
    </row>
    <row r="30" spans="1:5" x14ac:dyDescent="0.3">
      <c r="A30" s="11"/>
      <c r="B30" s="11" t="s">
        <v>34</v>
      </c>
      <c r="C30" s="12">
        <v>446</v>
      </c>
      <c r="D30" s="13">
        <v>1172</v>
      </c>
      <c r="E30" s="13">
        <f>'[1]Table 12 - Raw Data'!C24</f>
        <v>1640</v>
      </c>
    </row>
    <row r="31" spans="1:5" x14ac:dyDescent="0.3">
      <c r="A31" s="11"/>
      <c r="B31" s="11" t="s">
        <v>35</v>
      </c>
      <c r="C31" s="12">
        <v>447</v>
      </c>
      <c r="D31" s="13">
        <v>108</v>
      </c>
      <c r="E31" s="13">
        <f>'[1]Table 12 - Raw Data'!C25</f>
        <v>110</v>
      </c>
    </row>
    <row r="32" spans="1:5" x14ac:dyDescent="0.3">
      <c r="A32" s="11"/>
      <c r="B32" s="11" t="s">
        <v>36</v>
      </c>
      <c r="C32" s="12">
        <v>448</v>
      </c>
      <c r="D32" s="13">
        <v>1650</v>
      </c>
      <c r="E32" s="13">
        <f>'[1]Table 12 - Raw Data'!C26</f>
        <v>2851</v>
      </c>
    </row>
    <row r="33" spans="1:5" x14ac:dyDescent="0.3">
      <c r="A33" s="11"/>
      <c r="B33" s="11" t="s">
        <v>37</v>
      </c>
      <c r="C33" s="12">
        <v>451</v>
      </c>
      <c r="D33" s="13">
        <v>1041</v>
      </c>
      <c r="E33" s="13">
        <f>'[1]Table 12 - Raw Data'!C27</f>
        <v>1014</v>
      </c>
    </row>
    <row r="34" spans="1:5" x14ac:dyDescent="0.3">
      <c r="A34" s="11"/>
      <c r="B34" s="11" t="s">
        <v>38</v>
      </c>
      <c r="C34" s="12">
        <v>4521</v>
      </c>
      <c r="D34" s="13">
        <v>1</v>
      </c>
      <c r="E34" s="13">
        <f>'[1]Table 12 - Raw Data'!C28</f>
        <v>3</v>
      </c>
    </row>
    <row r="35" spans="1:5" x14ac:dyDescent="0.3">
      <c r="A35" s="11"/>
      <c r="B35" s="11" t="s">
        <v>39</v>
      </c>
      <c r="C35" s="12">
        <v>4529</v>
      </c>
      <c r="D35" s="13">
        <v>72</v>
      </c>
      <c r="E35" s="13">
        <f>'[1]Table 12 - Raw Data'!C29</f>
        <v>59</v>
      </c>
    </row>
    <row r="36" spans="1:5" x14ac:dyDescent="0.3">
      <c r="A36" s="11"/>
      <c r="B36" s="11" t="s">
        <v>40</v>
      </c>
      <c r="C36" s="12">
        <v>4541</v>
      </c>
      <c r="D36" s="13">
        <v>451</v>
      </c>
      <c r="E36" s="13">
        <f>'[1]Table 12 - Raw Data'!C30</f>
        <v>312</v>
      </c>
    </row>
    <row r="37" spans="1:5" x14ac:dyDescent="0.3">
      <c r="A37" s="11"/>
      <c r="B37" s="11" t="s">
        <v>41</v>
      </c>
      <c r="C37" s="12" t="s">
        <v>42</v>
      </c>
      <c r="D37" s="13">
        <v>5188</v>
      </c>
      <c r="E37" s="13">
        <f>'[1]Table 12 - Raw Data'!C31</f>
        <v>5898</v>
      </c>
    </row>
    <row r="38" spans="1:5" ht="12.25" customHeight="1" x14ac:dyDescent="0.3">
      <c r="A38" s="11"/>
      <c r="B38" s="11"/>
      <c r="C38" s="12"/>
      <c r="D38" s="13"/>
      <c r="E38" s="13"/>
    </row>
    <row r="39" spans="1:5" x14ac:dyDescent="0.3">
      <c r="A39" s="11" t="s">
        <v>43</v>
      </c>
      <c r="B39" s="11"/>
      <c r="C39" s="12"/>
      <c r="D39" s="13"/>
      <c r="E39" s="13"/>
    </row>
    <row r="40" spans="1:5" x14ac:dyDescent="0.3">
      <c r="A40" s="11"/>
      <c r="B40" s="11" t="s">
        <v>44</v>
      </c>
      <c r="C40" s="12" t="s">
        <v>45</v>
      </c>
      <c r="D40" s="13">
        <v>1158</v>
      </c>
      <c r="E40" s="13">
        <f>'[1]Table 12 - Raw Data'!C33</f>
        <v>1044</v>
      </c>
    </row>
    <row r="41" spans="1:5" x14ac:dyDescent="0.3">
      <c r="A41" s="11"/>
      <c r="B41" s="11" t="s">
        <v>46</v>
      </c>
      <c r="C41" s="12">
        <v>22</v>
      </c>
      <c r="D41" s="13">
        <v>33</v>
      </c>
      <c r="E41" s="13">
        <f>'[1]Table 12 - Raw Data'!C34</f>
        <v>40</v>
      </c>
    </row>
    <row r="42" spans="1:5" x14ac:dyDescent="0.3">
      <c r="A42" s="11"/>
      <c r="B42" s="11" t="s">
        <v>47</v>
      </c>
      <c r="C42" s="12">
        <v>23</v>
      </c>
      <c r="D42" s="13">
        <v>9972</v>
      </c>
      <c r="E42" s="13">
        <f>'[1]Table 12 - Raw Data'!C35</f>
        <v>10600</v>
      </c>
    </row>
    <row r="43" spans="1:5" x14ac:dyDescent="0.3">
      <c r="A43" s="11"/>
      <c r="B43" s="11" t="s">
        <v>48</v>
      </c>
      <c r="C43" s="12" t="s">
        <v>49</v>
      </c>
      <c r="D43" s="13">
        <v>4548</v>
      </c>
      <c r="E43" s="13">
        <f>'[1]Table 12 - Raw Data'!C36</f>
        <v>5348</v>
      </c>
    </row>
    <row r="44" spans="1:5" x14ac:dyDescent="0.3">
      <c r="A44" s="11"/>
      <c r="B44" s="11" t="s">
        <v>50</v>
      </c>
      <c r="C44" s="12">
        <v>493</v>
      </c>
      <c r="D44" s="13">
        <v>39</v>
      </c>
      <c r="E44" s="13">
        <f>'[1]Table 12 - Raw Data'!C37</f>
        <v>26</v>
      </c>
    </row>
    <row r="45" spans="1:5" x14ac:dyDescent="0.3">
      <c r="A45" s="11"/>
      <c r="B45" s="11"/>
      <c r="C45" s="12"/>
      <c r="D45" s="13"/>
      <c r="E45" s="13"/>
    </row>
    <row r="46" spans="1:5" x14ac:dyDescent="0.3">
      <c r="A46" s="11" t="s">
        <v>51</v>
      </c>
      <c r="B46" s="14"/>
      <c r="C46" s="12">
        <v>51</v>
      </c>
      <c r="D46" s="13"/>
      <c r="E46" s="13"/>
    </row>
    <row r="47" spans="1:5" x14ac:dyDescent="0.3">
      <c r="A47" s="11"/>
      <c r="B47" s="11" t="s">
        <v>52</v>
      </c>
      <c r="C47" s="12" t="s">
        <v>53</v>
      </c>
      <c r="D47" s="13">
        <v>182</v>
      </c>
      <c r="E47" s="13">
        <f>'[1]Table 12 - Raw Data'!C39</f>
        <v>129</v>
      </c>
    </row>
    <row r="48" spans="1:5" x14ac:dyDescent="0.3">
      <c r="A48" s="11"/>
      <c r="B48" s="11" t="s">
        <v>54</v>
      </c>
      <c r="C48" s="12">
        <v>5112</v>
      </c>
      <c r="D48" s="13">
        <v>81</v>
      </c>
      <c r="E48" s="13">
        <f>'[1]Table 12 - Raw Data'!C40</f>
        <v>44</v>
      </c>
    </row>
    <row r="49" spans="1:5" x14ac:dyDescent="0.3">
      <c r="A49" s="11"/>
      <c r="B49" s="11" t="s">
        <v>55</v>
      </c>
      <c r="C49" s="12">
        <v>512</v>
      </c>
      <c r="D49" s="13">
        <v>588</v>
      </c>
      <c r="E49" s="13">
        <f>'[1]Table 12 - Raw Data'!C41</f>
        <v>548</v>
      </c>
    </row>
    <row r="50" spans="1:5" x14ac:dyDescent="0.3">
      <c r="A50" s="11"/>
      <c r="B50" s="11" t="s">
        <v>56</v>
      </c>
      <c r="C50" s="12">
        <v>515</v>
      </c>
      <c r="D50" s="13">
        <v>27</v>
      </c>
      <c r="E50" s="13">
        <f>'[1]Table 12 - Raw Data'!C42</f>
        <v>19</v>
      </c>
    </row>
    <row r="51" spans="1:5" x14ac:dyDescent="0.3">
      <c r="A51" s="11"/>
      <c r="B51" s="11" t="s">
        <v>57</v>
      </c>
      <c r="C51" s="12">
        <v>517</v>
      </c>
      <c r="D51" s="13">
        <v>116</v>
      </c>
      <c r="E51" s="13">
        <f>'[1]Table 12 - Raw Data'!C43</f>
        <v>111</v>
      </c>
    </row>
    <row r="52" spans="1:5" x14ac:dyDescent="0.3">
      <c r="A52" s="11"/>
      <c r="B52" s="11" t="s">
        <v>58</v>
      </c>
      <c r="C52" s="12" t="s">
        <v>59</v>
      </c>
      <c r="D52" s="13">
        <v>534</v>
      </c>
      <c r="E52" s="13">
        <f>'[1]Table 12 - Raw Data'!C44</f>
        <v>477</v>
      </c>
    </row>
    <row r="53" spans="1:5" x14ac:dyDescent="0.3">
      <c r="A53" s="11"/>
      <c r="B53" s="11"/>
      <c r="C53" s="12"/>
      <c r="D53" s="13"/>
      <c r="E53" s="13"/>
    </row>
    <row r="54" spans="1:5" x14ac:dyDescent="0.3">
      <c r="A54" s="11" t="s">
        <v>60</v>
      </c>
      <c r="B54" s="11"/>
      <c r="C54" s="12" t="s">
        <v>61</v>
      </c>
      <c r="D54" s="13"/>
      <c r="E54" s="13"/>
    </row>
    <row r="55" spans="1:5" x14ac:dyDescent="0.3">
      <c r="A55" s="11"/>
      <c r="B55" s="11" t="s">
        <v>62</v>
      </c>
      <c r="C55" s="12" t="s">
        <v>63</v>
      </c>
      <c r="D55" s="13">
        <v>1316</v>
      </c>
      <c r="E55" s="13">
        <f>'[1]Table 12 - Raw Data'!C46</f>
        <v>1493</v>
      </c>
    </row>
    <row r="56" spans="1:5" x14ac:dyDescent="0.3">
      <c r="A56" s="11"/>
      <c r="B56" s="11" t="s">
        <v>64</v>
      </c>
      <c r="C56" s="12">
        <v>524</v>
      </c>
      <c r="D56" s="13">
        <v>586</v>
      </c>
      <c r="E56" s="13">
        <f>'[1]Table 12 - Raw Data'!C47</f>
        <v>522</v>
      </c>
    </row>
    <row r="57" spans="1:5" x14ac:dyDescent="0.3">
      <c r="A57" s="11"/>
      <c r="B57" s="11" t="s">
        <v>65</v>
      </c>
      <c r="C57" s="12">
        <v>531</v>
      </c>
      <c r="D57" s="13">
        <v>3366</v>
      </c>
      <c r="E57" s="13">
        <f>'[1]Table 12 - Raw Data'!C48</f>
        <v>3366</v>
      </c>
    </row>
    <row r="58" spans="1:5" x14ac:dyDescent="0.3">
      <c r="A58" s="11"/>
      <c r="B58" s="11"/>
      <c r="C58" s="12"/>
      <c r="D58" s="13"/>
      <c r="E58" s="13"/>
    </row>
    <row r="59" spans="1:5" x14ac:dyDescent="0.3">
      <c r="A59" s="11" t="s">
        <v>66</v>
      </c>
      <c r="B59" s="11"/>
      <c r="C59" s="12"/>
      <c r="D59" s="13"/>
      <c r="E59" s="13"/>
    </row>
    <row r="60" spans="1:5" x14ac:dyDescent="0.3">
      <c r="A60" s="11"/>
      <c r="B60" s="11" t="s">
        <v>67</v>
      </c>
      <c r="C60" s="12"/>
      <c r="D60" s="13"/>
      <c r="E60" s="13"/>
    </row>
    <row r="61" spans="1:5" x14ac:dyDescent="0.3">
      <c r="A61" s="11"/>
      <c r="B61" s="11" t="s">
        <v>68</v>
      </c>
      <c r="C61" s="12" t="s">
        <v>69</v>
      </c>
      <c r="D61" s="13">
        <v>433</v>
      </c>
      <c r="E61" s="13">
        <f>'[1]Table 12 - Raw Data'!C51</f>
        <v>393</v>
      </c>
    </row>
    <row r="62" spans="1:5" x14ac:dyDescent="0.3">
      <c r="A62" s="11"/>
      <c r="B62" s="11" t="s">
        <v>70</v>
      </c>
      <c r="C62" s="12">
        <v>5411</v>
      </c>
      <c r="D62" s="13">
        <v>899</v>
      </c>
      <c r="E62" s="13">
        <f>'[1]Table 12 - Raw Data'!C52</f>
        <v>802</v>
      </c>
    </row>
    <row r="63" spans="1:5" x14ac:dyDescent="0.3">
      <c r="A63" s="11"/>
      <c r="B63" s="11" t="s">
        <v>71</v>
      </c>
      <c r="C63" s="12">
        <v>5412</v>
      </c>
      <c r="D63" s="13">
        <v>1047</v>
      </c>
      <c r="E63" s="13">
        <f>'[1]Table 12 - Raw Data'!C53</f>
        <v>1041</v>
      </c>
    </row>
    <row r="64" spans="1:5" x14ac:dyDescent="0.3">
      <c r="A64" s="11"/>
      <c r="B64" s="11" t="s">
        <v>72</v>
      </c>
      <c r="C64" s="12" t="s">
        <v>73</v>
      </c>
      <c r="D64" s="13">
        <v>2151</v>
      </c>
      <c r="E64" s="13">
        <f>'[1]Table 12 - Raw Data'!C54</f>
        <v>2290</v>
      </c>
    </row>
    <row r="65" spans="1:5" x14ac:dyDescent="0.3">
      <c r="A65" s="11"/>
      <c r="B65" s="11" t="s">
        <v>74</v>
      </c>
      <c r="C65" s="12">
        <v>5415</v>
      </c>
      <c r="D65" s="13">
        <v>3175</v>
      </c>
      <c r="E65" s="13">
        <f>'[1]Table 12 - Raw Data'!C55</f>
        <v>3017</v>
      </c>
    </row>
    <row r="66" spans="1:5" x14ac:dyDescent="0.3">
      <c r="A66" s="11"/>
      <c r="B66" s="11" t="s">
        <v>75</v>
      </c>
      <c r="C66" s="12" t="s">
        <v>76</v>
      </c>
      <c r="D66" s="13">
        <v>16256</v>
      </c>
      <c r="E66" s="13">
        <f>'[1]Table 12 - Raw Data'!C56</f>
        <v>16207</v>
      </c>
    </row>
    <row r="67" spans="1:5" x14ac:dyDescent="0.3">
      <c r="A67" s="11"/>
      <c r="B67" s="11"/>
      <c r="C67" s="12"/>
      <c r="D67" s="13"/>
      <c r="E67" s="13"/>
    </row>
    <row r="68" spans="1:5" x14ac:dyDescent="0.3">
      <c r="A68" s="11"/>
      <c r="B68" s="11" t="s">
        <v>77</v>
      </c>
      <c r="C68" s="12"/>
      <c r="D68" s="13"/>
      <c r="E68" s="13"/>
    </row>
    <row r="69" spans="1:5" x14ac:dyDescent="0.3">
      <c r="A69" s="11"/>
      <c r="B69" s="11" t="s">
        <v>78</v>
      </c>
      <c r="C69" s="12">
        <v>62</v>
      </c>
      <c r="D69" s="13">
        <v>4691</v>
      </c>
      <c r="E69" s="13">
        <f>'[1]Table 12 - Raw Data'!C58</f>
        <v>4737</v>
      </c>
    </row>
    <row r="70" spans="1:5" x14ac:dyDescent="0.3">
      <c r="A70" s="11"/>
      <c r="B70" s="11" t="s">
        <v>79</v>
      </c>
      <c r="C70" s="12">
        <v>71</v>
      </c>
      <c r="D70" s="13">
        <v>2862</v>
      </c>
      <c r="E70" s="13">
        <f>'[1]Table 12 - Raw Data'!C59</f>
        <v>2389</v>
      </c>
    </row>
    <row r="71" spans="1:5" x14ac:dyDescent="0.3">
      <c r="A71" s="11"/>
      <c r="B71" s="11" t="s">
        <v>80</v>
      </c>
      <c r="C71" s="12">
        <v>721</v>
      </c>
      <c r="D71" s="13">
        <v>564</v>
      </c>
      <c r="E71" s="13">
        <f>'[1]Table 12 - Raw Data'!C60</f>
        <v>551</v>
      </c>
    </row>
    <row r="72" spans="1:5" x14ac:dyDescent="0.3">
      <c r="A72" s="11"/>
      <c r="B72" s="11" t="s">
        <v>81</v>
      </c>
      <c r="C72" s="12" t="s">
        <v>82</v>
      </c>
      <c r="D72" s="13">
        <v>2730</v>
      </c>
      <c r="E72" s="13">
        <f>'[1]Table 12 - Raw Data'!C61</f>
        <v>2751</v>
      </c>
    </row>
    <row r="73" spans="1:5" x14ac:dyDescent="0.3">
      <c r="A73" s="11"/>
      <c r="B73" s="11" t="s">
        <v>83</v>
      </c>
      <c r="C73" s="12">
        <v>7224</v>
      </c>
      <c r="D73" s="13">
        <v>145</v>
      </c>
      <c r="E73" s="13">
        <f>'[1]Table 12 - Raw Data'!C62</f>
        <v>137</v>
      </c>
    </row>
    <row r="74" spans="1:5" x14ac:dyDescent="0.3">
      <c r="A74" s="11"/>
      <c r="B74" s="11" t="s">
        <v>84</v>
      </c>
      <c r="C74" s="12">
        <v>8111</v>
      </c>
      <c r="D74" s="13">
        <v>1173</v>
      </c>
      <c r="E74" s="13">
        <f>'[1]Table 12 - Raw Data'!C63</f>
        <v>1061</v>
      </c>
    </row>
    <row r="75" spans="1:5" x14ac:dyDescent="0.3">
      <c r="A75" s="11"/>
      <c r="B75" s="11" t="s">
        <v>85</v>
      </c>
      <c r="C75" s="12" t="s">
        <v>86</v>
      </c>
      <c r="D75" s="13">
        <v>2781</v>
      </c>
      <c r="E75" s="13">
        <f>'[1]Table 12 - Raw Data'!C64</f>
        <v>2826</v>
      </c>
    </row>
    <row r="76" spans="1:5" x14ac:dyDescent="0.3">
      <c r="A76" s="11"/>
      <c r="B76" s="11" t="s">
        <v>87</v>
      </c>
      <c r="C76" s="12">
        <v>8123</v>
      </c>
      <c r="D76" s="13">
        <v>77</v>
      </c>
      <c r="E76" s="13">
        <f>'[1]Table 12 - Raw Data'!C65</f>
        <v>62</v>
      </c>
    </row>
    <row r="77" spans="1:5" x14ac:dyDescent="0.3">
      <c r="A77" s="11"/>
      <c r="B77" s="11" t="s">
        <v>88</v>
      </c>
      <c r="C77" s="12">
        <v>8129</v>
      </c>
      <c r="D77" s="13">
        <v>2248</v>
      </c>
      <c r="E77" s="13">
        <f>'[1]Table 12 - Raw Data'!C66</f>
        <v>2204</v>
      </c>
    </row>
    <row r="78" spans="1:5" x14ac:dyDescent="0.3">
      <c r="A78" s="11"/>
      <c r="B78" s="11"/>
      <c r="C78" s="12"/>
      <c r="D78" s="13"/>
      <c r="E78" s="13"/>
    </row>
    <row r="79" spans="1:5" x14ac:dyDescent="0.3">
      <c r="A79" s="11"/>
      <c r="B79" s="11" t="s">
        <v>89</v>
      </c>
      <c r="C79" s="12"/>
      <c r="D79" s="13"/>
      <c r="E79" s="13"/>
    </row>
    <row r="80" spans="1:5" x14ac:dyDescent="0.3">
      <c r="A80" s="11"/>
      <c r="B80" s="11" t="s">
        <v>90</v>
      </c>
      <c r="C80" s="12" t="s">
        <v>91</v>
      </c>
      <c r="D80" s="13">
        <v>2377</v>
      </c>
      <c r="E80" s="13">
        <f>'[1]Table 12 - Raw Data'!C68</f>
        <v>2431</v>
      </c>
    </row>
    <row r="81" spans="1:6" x14ac:dyDescent="0.3">
      <c r="A81" s="11"/>
      <c r="B81" s="11" t="s">
        <v>92</v>
      </c>
      <c r="C81" s="12" t="s">
        <v>93</v>
      </c>
      <c r="D81" s="13">
        <v>2010</v>
      </c>
      <c r="E81" s="13">
        <f>'[1]Table 12 - Raw Data'!C69</f>
        <v>1703</v>
      </c>
    </row>
    <row r="82" spans="1:6" x14ac:dyDescent="0.3">
      <c r="A82" s="11"/>
      <c r="B82" s="11"/>
      <c r="C82" s="12"/>
      <c r="D82" s="13"/>
      <c r="E82" s="13"/>
    </row>
    <row r="83" spans="1:6" x14ac:dyDescent="0.3">
      <c r="A83" s="15" t="s">
        <v>94</v>
      </c>
      <c r="B83" s="15"/>
      <c r="C83" s="16"/>
      <c r="D83" s="17">
        <v>86929</v>
      </c>
      <c r="E83" s="17">
        <f>'[1]Table 12 - Raw Data'!C70</f>
        <v>88094</v>
      </c>
    </row>
    <row r="84" spans="1:6" ht="9.75" customHeight="1" x14ac:dyDescent="0.3">
      <c r="A84" s="18"/>
      <c r="B84" s="18"/>
      <c r="C84" s="19"/>
      <c r="D84" s="20"/>
      <c r="E84" s="20"/>
    </row>
    <row r="85" spans="1:6" ht="48.75" customHeight="1" x14ac:dyDescent="0.3">
      <c r="A85" s="21" t="s">
        <v>95</v>
      </c>
      <c r="B85" s="21"/>
      <c r="C85" s="21"/>
      <c r="D85" s="21"/>
      <c r="E85" s="21"/>
    </row>
    <row r="86" spans="1:6" x14ac:dyDescent="0.3">
      <c r="A86" s="11"/>
      <c r="B86" s="11"/>
      <c r="C86" s="12"/>
      <c r="D86" s="11"/>
      <c r="E86" s="13"/>
      <c r="F86" s="11"/>
    </row>
    <row r="87" spans="1:6" x14ac:dyDescent="0.3">
      <c r="A87" s="11"/>
    </row>
  </sheetData>
  <mergeCells count="4">
    <mergeCell ref="A1:E1"/>
    <mergeCell ref="A2:E2"/>
    <mergeCell ref="A3:E3"/>
    <mergeCell ref="A85:E85"/>
  </mergeCells>
  <printOptions horizontalCentered="1"/>
  <pageMargins left="1" right="1" top="0.75" bottom="0.71" header="0.5" footer="0.49"/>
  <pageSetup scale="89" firstPageNumber="20" orientation="portrait" useFirstPageNumber="1" r:id="rId1"/>
  <headerFooter alignWithMargins="0">
    <oddFooter>&amp;C&amp;P</oddFooter>
  </headerFooter>
  <rowBreaks count="1" manualBreakCount="1">
    <brk id="5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12</vt:lpstr>
      <vt:lpstr>'Table 12'!Print_Area</vt:lpstr>
      <vt:lpstr>'Table 12'!Print_Titles</vt:lpstr>
    </vt:vector>
  </TitlesOfParts>
  <Company>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Diana (DOR)</dc:creator>
  <cp:lastModifiedBy>Brown, Diana (DOR)</cp:lastModifiedBy>
  <dcterms:created xsi:type="dcterms:W3CDTF">2018-01-03T21:07:14Z</dcterms:created>
  <dcterms:modified xsi:type="dcterms:W3CDTF">2018-01-03T21:07:27Z</dcterms:modified>
</cp:coreProperties>
</file>