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ff\TPS Transfer\WebSection\CINDY\Drupal docs\"/>
    </mc:Choice>
  </mc:AlternateContent>
  <xr:revisionPtr revIDLastSave="0" documentId="8_{A8631892-BFBB-4475-9E6B-AAE735517BA9}" xr6:coauthVersionLast="47" xr6:coauthVersionMax="47" xr10:uidLastSave="{00000000-0000-0000-0000-000000000000}"/>
  <bookViews>
    <workbookView xWindow="1872" yWindow="1884" windowWidth="17280" windowHeight="8976" xr2:uid="{EFCBF066-E88B-466C-BB21-2B67CA505B10}"/>
  </bookViews>
  <sheets>
    <sheet name="State REET Calcul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E22" i="1" s="1"/>
  <c r="C23" i="1"/>
  <c r="E23" i="1" s="1"/>
  <c r="C21" i="1"/>
  <c r="C20" i="1"/>
  <c r="E20" i="1" s="1"/>
  <c r="C24" i="1" l="1"/>
  <c r="E21" i="1"/>
  <c r="E24" i="1" s="1"/>
</calcChain>
</file>

<file path=xl/sharedStrings.xml><?xml version="1.0" encoding="utf-8"?>
<sst xmlns="http://schemas.openxmlformats.org/spreadsheetml/2006/main" count="21" uniqueCount="21">
  <si>
    <t xml:space="preserve">State Real Estate Excise Tax Calculation </t>
  </si>
  <si>
    <t xml:space="preserve">   The local REET tax is calculated separately and is in addition to the state REET tax.</t>
  </si>
  <si>
    <t xml:space="preserve">   This form does not apply to transactions of property predominantly used for agriculture or timberland.</t>
  </si>
  <si>
    <t>Instructions</t>
  </si>
  <si>
    <t xml:space="preserve">   Enter the taxable selling price.</t>
  </si>
  <si>
    <t xml:space="preserve">   The form will calculate the state REET tax.</t>
  </si>
  <si>
    <t xml:space="preserve">   The taxable selling price excludes the deduction for personal property and any exemption claimed.</t>
  </si>
  <si>
    <t xml:space="preserve">  Taxable selling price</t>
  </si>
  <si>
    <t>Threshold</t>
  </si>
  <si>
    <t>Portion of taxable amount within threshold</t>
  </si>
  <si>
    <t>Rate</t>
  </si>
  <si>
    <t>State REET tax</t>
  </si>
  <si>
    <t>Totals</t>
  </si>
  <si>
    <t>Effective Jan. 1, 2023</t>
  </si>
  <si>
    <t>Use this form to calculate the state REET tax due for sales occurring on or after Jan. 1, 2023.</t>
  </si>
  <si>
    <t>Equal to or less than 525,000</t>
  </si>
  <si>
    <t>525,000.01 - 1,525,000</t>
  </si>
  <si>
    <t>1,525,000.01 to 3,025,000</t>
  </si>
  <si>
    <t xml:space="preserve">Above 3,025,000.01 </t>
  </si>
  <si>
    <t xml:space="preserve">   For sales occurring prior to Jan. 1, 2020 use the rates in the "More Information" column at dor.wa.gov/REET</t>
  </si>
  <si>
    <t xml:space="preserve">   For sales occurring Jan. 1, 2020 to  Dec. 31, 2022, use the tax calculator for that time frame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</si>
</sst>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0" fontId="0" fillId="0" borderId="0" xfId="2" applyNumberFormat="1" applyFont="1"/>
    <xf numFmtId="0" fontId="0" fillId="0" borderId="1" xfId="0" applyBorder="1"/>
    <xf numFmtId="0" fontId="0" fillId="0" borderId="2" xfId="0" applyBorder="1"/>
    <xf numFmtId="0" fontId="2" fillId="0" borderId="4" xfId="0" applyFont="1" applyBorder="1"/>
    <xf numFmtId="0" fontId="0" fillId="0" borderId="0" xfId="0" applyBorder="1"/>
    <xf numFmtId="0" fontId="3" fillId="0" borderId="0" xfId="0" applyFont="1"/>
    <xf numFmtId="164" fontId="0" fillId="0" borderId="0" xfId="1" applyNumberFormat="1" applyFont="1"/>
    <xf numFmtId="0" fontId="4" fillId="0" borderId="0" xfId="0" applyFont="1"/>
    <xf numFmtId="164" fontId="0" fillId="0" borderId="0" xfId="1" applyNumberFormat="1" applyFont="1" applyBorder="1"/>
    <xf numFmtId="10" fontId="0" fillId="0" borderId="0" xfId="2" applyNumberFormat="1" applyFont="1" applyBorder="1"/>
    <xf numFmtId="43" fontId="0" fillId="0" borderId="0" xfId="1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9" xfId="0" applyBorder="1"/>
    <xf numFmtId="10" fontId="0" fillId="0" borderId="6" xfId="2" applyNumberFormat="1" applyFont="1" applyBorder="1"/>
    <xf numFmtId="10" fontId="0" fillId="0" borderId="10" xfId="2" applyNumberFormat="1" applyFont="1" applyBorder="1"/>
    <xf numFmtId="10" fontId="0" fillId="0" borderId="5" xfId="2" applyNumberFormat="1" applyFont="1" applyBorder="1"/>
    <xf numFmtId="0" fontId="0" fillId="2" borderId="5" xfId="0" applyFill="1" applyBorder="1"/>
    <xf numFmtId="43" fontId="0" fillId="0" borderId="3" xfId="1" applyFont="1" applyBorder="1"/>
    <xf numFmtId="43" fontId="0" fillId="0" borderId="1" xfId="1" applyFont="1" applyBorder="1"/>
    <xf numFmtId="43" fontId="0" fillId="0" borderId="9" xfId="1" applyFont="1" applyBorder="1"/>
    <xf numFmtId="43" fontId="0" fillId="0" borderId="2" xfId="1" applyFont="1" applyBorder="1"/>
    <xf numFmtId="43" fontId="0" fillId="0" borderId="0" xfId="1" applyFont="1"/>
    <xf numFmtId="0" fontId="0" fillId="0" borderId="0" xfId="0" quotePrefix="1"/>
    <xf numFmtId="0" fontId="0" fillId="0" borderId="0" xfId="0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9A4F2-A319-43D4-B64E-D109E43E7196}">
  <dimension ref="B3:M25"/>
  <sheetViews>
    <sheetView showGridLines="0" tabSelected="1" workbookViewId="0">
      <selection activeCell="B3" sqref="B3"/>
    </sheetView>
  </sheetViews>
  <sheetFormatPr defaultRowHeight="14.4" x14ac:dyDescent="0.3"/>
  <cols>
    <col min="2" max="2" width="33.6640625" customWidth="1"/>
    <col min="3" max="3" width="25.6640625" customWidth="1"/>
    <col min="5" max="5" width="18.88671875" customWidth="1"/>
    <col min="8" max="8" width="12.88671875" bestFit="1" customWidth="1"/>
    <col min="9" max="9" width="13.109375" customWidth="1"/>
    <col min="11" max="11" width="12.88671875" style="24" bestFit="1" customWidth="1"/>
  </cols>
  <sheetData>
    <row r="3" spans="2:5" ht="18" x14ac:dyDescent="0.35">
      <c r="B3" s="7" t="s">
        <v>0</v>
      </c>
      <c r="C3" s="8"/>
      <c r="D3" s="2"/>
    </row>
    <row r="4" spans="2:5" x14ac:dyDescent="0.3">
      <c r="B4" s="9" t="s">
        <v>13</v>
      </c>
      <c r="C4" s="8"/>
      <c r="D4" s="2"/>
    </row>
    <row r="5" spans="2:5" x14ac:dyDescent="0.3">
      <c r="C5" s="8"/>
      <c r="D5" s="2"/>
    </row>
    <row r="6" spans="2:5" x14ac:dyDescent="0.3">
      <c r="B6" s="1" t="s">
        <v>14</v>
      </c>
      <c r="C6" s="8"/>
      <c r="D6" s="2"/>
    </row>
    <row r="7" spans="2:5" x14ac:dyDescent="0.3">
      <c r="B7" t="s">
        <v>1</v>
      </c>
      <c r="C7" s="8"/>
      <c r="D7" s="2"/>
    </row>
    <row r="8" spans="2:5" x14ac:dyDescent="0.3">
      <c r="B8" t="s">
        <v>20</v>
      </c>
      <c r="C8" s="8"/>
      <c r="D8" s="2"/>
    </row>
    <row r="9" spans="2:5" x14ac:dyDescent="0.3">
      <c r="B9" t="s">
        <v>19</v>
      </c>
      <c r="C9" s="8"/>
      <c r="D9" s="2"/>
    </row>
    <row r="10" spans="2:5" x14ac:dyDescent="0.3">
      <c r="B10" t="s">
        <v>2</v>
      </c>
      <c r="C10" s="8"/>
      <c r="D10" s="2"/>
    </row>
    <row r="11" spans="2:5" x14ac:dyDescent="0.3">
      <c r="C11" s="8"/>
      <c r="D11" s="2"/>
    </row>
    <row r="12" spans="2:5" x14ac:dyDescent="0.3">
      <c r="B12" s="1" t="s">
        <v>3</v>
      </c>
      <c r="C12" s="10"/>
      <c r="D12" s="11"/>
      <c r="E12" s="12"/>
    </row>
    <row r="13" spans="2:5" x14ac:dyDescent="0.3">
      <c r="B13" t="s">
        <v>4</v>
      </c>
      <c r="C13" s="10"/>
      <c r="D13" s="11"/>
      <c r="E13" s="12"/>
    </row>
    <row r="14" spans="2:5" x14ac:dyDescent="0.3">
      <c r="B14" t="s">
        <v>5</v>
      </c>
      <c r="C14" s="10"/>
      <c r="D14" s="11"/>
      <c r="E14" s="12"/>
    </row>
    <row r="15" spans="2:5" x14ac:dyDescent="0.3">
      <c r="B15" s="26" t="s">
        <v>6</v>
      </c>
      <c r="C15" s="26"/>
      <c r="D15" s="26"/>
      <c r="E15" s="26"/>
    </row>
    <row r="16" spans="2:5" ht="15" thickBot="1" x14ac:dyDescent="0.35">
      <c r="C16" s="6"/>
    </row>
    <row r="17" spans="2:13" ht="15" thickBot="1" x14ac:dyDescent="0.35">
      <c r="B17" s="5" t="s">
        <v>7</v>
      </c>
      <c r="C17" s="20"/>
    </row>
    <row r="19" spans="2:13" ht="28.8" x14ac:dyDescent="0.3">
      <c r="B19" s="14" t="s">
        <v>8</v>
      </c>
      <c r="C19" s="14" t="s">
        <v>9</v>
      </c>
      <c r="D19" s="13" t="s">
        <v>10</v>
      </c>
      <c r="E19" s="13" t="s">
        <v>11</v>
      </c>
      <c r="H19" s="24"/>
      <c r="I19" s="24"/>
    </row>
    <row r="20" spans="2:13" x14ac:dyDescent="0.3">
      <c r="B20" s="3" t="s">
        <v>15</v>
      </c>
      <c r="C20" s="21" t="str">
        <f>IF(C17="","",IF(C17&lt;525000,C17,525000))</f>
        <v/>
      </c>
      <c r="D20" s="16">
        <v>1.0999999999999999E-2</v>
      </c>
      <c r="E20" s="21" t="str">
        <f>IF(C20="","",(C20*D20))</f>
        <v/>
      </c>
      <c r="H20" s="24"/>
      <c r="I20" s="24"/>
      <c r="M20" s="25"/>
    </row>
    <row r="21" spans="2:13" x14ac:dyDescent="0.3">
      <c r="B21" s="15" t="s">
        <v>16</v>
      </c>
      <c r="C21" s="22" t="str">
        <f>IF(C17&gt;1525000,1000000,IF(C17&lt;525000,"",C17-525000))</f>
        <v/>
      </c>
      <c r="D21" s="17">
        <v>1.2800000000000001E-2</v>
      </c>
      <c r="E21" s="21" t="str">
        <f t="shared" ref="E21:E23" si="0">IF(C21="","",(C21*D21))</f>
        <v/>
      </c>
      <c r="H21" s="24"/>
      <c r="I21" s="24"/>
      <c r="M21" s="25"/>
    </row>
    <row r="22" spans="2:13" x14ac:dyDescent="0.3">
      <c r="B22" s="3" t="s">
        <v>17</v>
      </c>
      <c r="C22" s="21" t="str">
        <f>IF(C17&gt;3025000,1500000,IF(C17&lt;1525000,"",C17-1525000))</f>
        <v/>
      </c>
      <c r="D22" s="16">
        <v>2.75E-2</v>
      </c>
      <c r="E22" s="21" t="str">
        <f t="shared" si="0"/>
        <v/>
      </c>
      <c r="H22" s="24"/>
      <c r="I22" s="24"/>
    </row>
    <row r="23" spans="2:13" x14ac:dyDescent="0.3">
      <c r="B23" s="4" t="s">
        <v>18</v>
      </c>
      <c r="C23" s="23" t="str">
        <f>IF(C17&gt;3025000,C17-3025000,"")</f>
        <v/>
      </c>
      <c r="D23" s="18">
        <v>0.03</v>
      </c>
      <c r="E23" s="21" t="str">
        <f t="shared" si="0"/>
        <v/>
      </c>
      <c r="H23" s="24"/>
      <c r="I23" s="24"/>
    </row>
    <row r="24" spans="2:13" x14ac:dyDescent="0.3">
      <c r="B24" s="4" t="s">
        <v>12</v>
      </c>
      <c r="C24" s="21" t="str">
        <f>IF(C20="","",SUM(C20:C23))</f>
        <v/>
      </c>
      <c r="D24" s="19"/>
      <c r="E24" s="21" t="str">
        <f>IF(E20="","",SUM(E20:E23))</f>
        <v/>
      </c>
      <c r="H24" s="24"/>
      <c r="I24" s="24"/>
    </row>
    <row r="25" spans="2:13" x14ac:dyDescent="0.3">
      <c r="H25" s="24"/>
      <c r="I25" s="24"/>
    </row>
  </sheetData>
  <mergeCells count="1">
    <mergeCell ref="B15:E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REET Calculation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Meals, Iuliana (DOR)</dc:creator>
  <cp:lastModifiedBy>Autuchovich, Cindy (DOR)</cp:lastModifiedBy>
  <cp:lastPrinted>2022-10-20T18:05:35Z</cp:lastPrinted>
  <dcterms:created xsi:type="dcterms:W3CDTF">2022-07-14T15:42:01Z</dcterms:created>
  <dcterms:modified xsi:type="dcterms:W3CDTF">2022-10-24T22:23:41Z</dcterms:modified>
</cp:coreProperties>
</file>