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6A18033B-AD48-479D-BBA1-F1D7C17E813C}" xr6:coauthVersionLast="47" xr6:coauthVersionMax="47" xr10:uidLastSave="{00000000-0000-0000-0000-000000000000}"/>
  <bookViews>
    <workbookView xWindow="-108" yWindow="-108" windowWidth="23256" windowHeight="12576" xr2:uid="{AB1B04CF-7570-4A59-932D-44B748804B99}"/>
  </bookViews>
  <sheets>
    <sheet name="TableS6 Internet" sheetId="1" r:id="rId1"/>
  </sheets>
  <definedNames>
    <definedName name="_xlnm.Print_Area" localSheetId="0">'TableS6 Internet'!$A$1:$D$49</definedName>
    <definedName name="_xlnm.Print_Area">#REF!</definedName>
    <definedName name="PRINT_AREA_MI">#REF!</definedName>
    <definedName name="Table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B46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0" i="1" l="1"/>
  <c r="C46" i="1"/>
  <c r="D46" i="1" s="1"/>
</calcChain>
</file>

<file path=xl/sharedStrings.xml><?xml version="1.0" encoding="utf-8"?>
<sst xmlns="http://schemas.openxmlformats.org/spreadsheetml/2006/main" count="43" uniqueCount="42">
  <si>
    <t>Total</t>
  </si>
  <si>
    <t>Yakima</t>
  </si>
  <si>
    <t>Whitman</t>
  </si>
  <si>
    <t>Whatcom</t>
  </si>
  <si>
    <t>Walla Walla</t>
  </si>
  <si>
    <t>Wahkiakum</t>
  </si>
  <si>
    <t>Stevens</t>
  </si>
  <si>
    <t>Skamania</t>
  </si>
  <si>
    <t>Skagit</t>
  </si>
  <si>
    <t>San Juan</t>
  </si>
  <si>
    <t>Pend Oreille</t>
  </si>
  <si>
    <t>Pacific</t>
  </si>
  <si>
    <t>Okanogan</t>
  </si>
  <si>
    <t>Mason</t>
  </si>
  <si>
    <t>Lincoln</t>
  </si>
  <si>
    <t>Lewis</t>
  </si>
  <si>
    <t>Klickitat</t>
  </si>
  <si>
    <t>Kittitas</t>
  </si>
  <si>
    <t>Jefferson</t>
  </si>
  <si>
    <t>Island</t>
  </si>
  <si>
    <t>Grays Harbor</t>
  </si>
  <si>
    <t>Grant</t>
  </si>
  <si>
    <t>Garfield</t>
  </si>
  <si>
    <t>Franklin</t>
  </si>
  <si>
    <t>Ferry</t>
  </si>
  <si>
    <t>Douglas</t>
  </si>
  <si>
    <t>Cowlitz</t>
  </si>
  <si>
    <t>Columbia</t>
  </si>
  <si>
    <t>Clallam</t>
  </si>
  <si>
    <t>Chelan</t>
  </si>
  <si>
    <t>Benton</t>
  </si>
  <si>
    <t>Asotin</t>
  </si>
  <si>
    <t>Adams</t>
  </si>
  <si>
    <t>Percent Change</t>
  </si>
  <si>
    <t>County</t>
  </si>
  <si>
    <t>Up to 0.09% Local Tax Credited Against State Sales/Use Tax</t>
  </si>
  <si>
    <t>RCW 82.14.370</t>
  </si>
  <si>
    <t>For Rural Counties</t>
  </si>
  <si>
    <t>Distributions of Local Sales/Use Tax</t>
  </si>
  <si>
    <t>Table S6</t>
  </si>
  <si>
    <t>Summary of Distributions</t>
  </si>
  <si>
    <t>Comparison of Calendar Years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</si>
</sst>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_);\(#,##0.0000\)"/>
    <numFmt numFmtId="165" formatCode="0_);\(0\)"/>
    <numFmt numFmtId="166" formatCode="0.00_)"/>
  </numFmts>
  <fonts count="9" x14ac:knownFonts="1"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39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39" fontId="2" fillId="0" borderId="0" xfId="1" applyFont="1"/>
    <xf numFmtId="10" fontId="2" fillId="0" borderId="0" xfId="1" applyNumberFormat="1" applyFont="1" applyAlignment="1">
      <alignment horizontal="center"/>
    </xf>
    <xf numFmtId="7" fontId="2" fillId="0" borderId="0" xfId="1" applyNumberFormat="1" applyFont="1"/>
    <xf numFmtId="164" fontId="2" fillId="0" borderId="0" xfId="1" applyNumberFormat="1" applyFont="1"/>
    <xf numFmtId="10" fontId="3" fillId="0" borderId="1" xfId="1" applyNumberFormat="1" applyFont="1" applyBorder="1" applyAlignment="1">
      <alignment horizontal="right"/>
    </xf>
    <xf numFmtId="39" fontId="3" fillId="0" borderId="1" xfId="1" applyFont="1" applyBorder="1" applyAlignment="1">
      <alignment horizontal="left"/>
    </xf>
    <xf numFmtId="10" fontId="5" fillId="0" borderId="0" xfId="1" applyNumberFormat="1" applyFont="1" applyAlignment="1">
      <alignment horizontal="right"/>
    </xf>
    <xf numFmtId="7" fontId="5" fillId="0" borderId="0" xfId="1" applyNumberFormat="1" applyFont="1"/>
    <xf numFmtId="39" fontId="5" fillId="0" borderId="0" xfId="1" applyFont="1"/>
    <xf numFmtId="10" fontId="5" fillId="0" borderId="2" xfId="1" applyNumberFormat="1" applyFont="1" applyBorder="1" applyAlignment="1">
      <alignment horizontal="right"/>
    </xf>
    <xf numFmtId="39" fontId="5" fillId="0" borderId="2" xfId="1" applyFont="1" applyBorder="1"/>
    <xf numFmtId="39" fontId="6" fillId="0" borderId="0" xfId="1" applyFont="1" applyAlignment="1">
      <alignment vertical="center"/>
    </xf>
    <xf numFmtId="10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right" vertical="center"/>
    </xf>
    <xf numFmtId="39" fontId="3" fillId="0" borderId="0" xfId="1" applyFont="1" applyAlignment="1">
      <alignment vertical="center"/>
    </xf>
    <xf numFmtId="165" fontId="3" fillId="0" borderId="3" xfId="1" applyNumberFormat="1" applyFont="1" applyBorder="1" applyAlignment="1">
      <alignment horizontal="right" vertical="center"/>
    </xf>
    <xf numFmtId="39" fontId="3" fillId="0" borderId="3" xfId="1" applyFont="1" applyBorder="1" applyAlignment="1">
      <alignment vertical="center"/>
    </xf>
    <xf numFmtId="39" fontId="6" fillId="0" borderId="0" xfId="1" applyFont="1" applyAlignment="1">
      <alignment horizontal="center"/>
    </xf>
    <xf numFmtId="39" fontId="7" fillId="0" borderId="0" xfId="1" applyFont="1"/>
    <xf numFmtId="39" fontId="8" fillId="0" borderId="0" xfId="1" applyFont="1" applyAlignment="1">
      <alignment horizontal="center"/>
    </xf>
    <xf numFmtId="166" fontId="3" fillId="0" borderId="0" xfId="1" applyNumberFormat="1" applyFont="1" applyBorder="1" applyAlignment="1"/>
    <xf numFmtId="166" fontId="3" fillId="0" borderId="0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right"/>
    </xf>
    <xf numFmtId="39" fontId="2" fillId="0" borderId="4" xfId="1" applyFont="1" applyBorder="1"/>
    <xf numFmtId="10" fontId="2" fillId="0" borderId="4" xfId="1" applyNumberFormat="1" applyFont="1" applyBorder="1" applyAlignment="1">
      <alignment horizontal="center"/>
    </xf>
    <xf numFmtId="39" fontId="8" fillId="0" borderId="0" xfId="1" applyFont="1" applyAlignment="1">
      <alignment horizontal="center"/>
    </xf>
    <xf numFmtId="10" fontId="3" fillId="0" borderId="3" xfId="1" applyNumberFormat="1" applyFont="1" applyBorder="1" applyAlignment="1">
      <alignment horizontal="right" wrapText="1"/>
    </xf>
    <xf numFmtId="39" fontId="3" fillId="0" borderId="0" xfId="1" applyFont="1" applyBorder="1" applyAlignment="1">
      <alignment horizontal="left"/>
    </xf>
    <xf numFmtId="39" fontId="3" fillId="0" borderId="0" xfId="2" applyNumberFormat="1" applyFont="1" applyBorder="1" applyAlignment="1" applyProtection="1"/>
    <xf numFmtId="10" fontId="3" fillId="0" borderId="0" xfId="1" applyNumberFormat="1" applyFont="1" applyBorder="1" applyAlignment="1">
      <alignment horizontal="right"/>
    </xf>
    <xf numFmtId="0" fontId="8" fillId="0" borderId="0" xfId="4" applyFont="1" applyAlignment="1"/>
    <xf numFmtId="39" fontId="5" fillId="0" borderId="0" xfId="1" applyFont="1" applyAlignment="1">
      <alignment horizontal="right"/>
    </xf>
    <xf numFmtId="39" fontId="5" fillId="0" borderId="2" xfId="1" applyFont="1" applyBorder="1" applyAlignment="1">
      <alignment horizontal="right"/>
    </xf>
    <xf numFmtId="166" fontId="3" fillId="0" borderId="4" xfId="1" applyNumberFormat="1" applyFont="1" applyBorder="1" applyAlignment="1">
      <alignment horizontal="center"/>
    </xf>
    <xf numFmtId="39" fontId="8" fillId="0" borderId="0" xfId="1" applyFont="1" applyAlignment="1">
      <alignment horizontal="center" vertical="top"/>
    </xf>
    <xf numFmtId="39" fontId="8" fillId="0" borderId="0" xfId="1" applyFont="1" applyAlignment="1">
      <alignment horizontal="center"/>
    </xf>
    <xf numFmtId="39" fontId="6" fillId="0" borderId="0" xfId="1" applyFont="1" applyAlignment="1">
      <alignment horizontal="center"/>
    </xf>
    <xf numFmtId="39" fontId="6" fillId="0" borderId="2" xfId="1" applyFont="1" applyBorder="1" applyAlignment="1">
      <alignment horizontal="center" vertical="top"/>
    </xf>
    <xf numFmtId="0" fontId="8" fillId="0" borderId="0" xfId="4" applyFont="1" applyAlignment="1">
      <alignment horizontal="center"/>
    </xf>
    <xf numFmtId="39" fontId="3" fillId="0" borderId="0" xfId="1" applyFont="1" applyBorder="1" applyAlignment="1">
      <alignment horizontal="right"/>
    </xf>
    <xf numFmtId="165" fontId="3" fillId="0" borderId="2" xfId="1" applyNumberFormat="1" applyFont="1" applyBorder="1" applyAlignment="1">
      <alignment horizontal="right" vertical="center"/>
    </xf>
  </cellXfs>
  <cellStyles count="5">
    <cellStyle name="Comma 2" xfId="3" xr:uid="{BEBB0DF3-F854-42AE-8BDC-AC7EE02715B1}"/>
    <cellStyle name="Currency 2" xfId="2" xr:uid="{B4FD8EDF-5645-4AB5-BE77-E3C2DD272EAA}"/>
    <cellStyle name="Normal" xfId="0" builtinId="0"/>
    <cellStyle name="Normal 3" xfId="4" xr:uid="{950CE74A-D2D3-462F-80CC-4E3B58A47A78}"/>
    <cellStyle name="Normal_2 Year Comparison" xfId="1" xr:uid="{8F2C47EE-6649-4939-99F1-8D6D0202B6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240FB-337C-4E0E-B26E-2669A577191C}">
  <sheetPr>
    <pageSetUpPr fitToPage="1"/>
  </sheetPr>
  <dimension ref="A1:I74"/>
  <sheetViews>
    <sheetView tabSelected="1" zoomScaleNormal="100" zoomScaleSheetLayoutView="100" workbookViewId="0">
      <selection sqref="A1:D1"/>
    </sheetView>
  </sheetViews>
  <sheetFormatPr defaultColWidth="12.44140625" defaultRowHeight="13.2" x14ac:dyDescent="0.25"/>
  <cols>
    <col min="1" max="1" width="30.6640625" style="1" customWidth="1"/>
    <col min="2" max="3" width="20.6640625" style="1" customWidth="1"/>
    <col min="4" max="4" width="20.6640625" style="2" customWidth="1"/>
    <col min="5" max="16384" width="12.44140625" style="1"/>
  </cols>
  <sheetData>
    <row r="1" spans="1:9" s="19" customFormat="1" ht="15.6" x14ac:dyDescent="0.3">
      <c r="A1" s="35" t="s">
        <v>39</v>
      </c>
      <c r="B1" s="35"/>
      <c r="C1" s="35"/>
      <c r="D1" s="35"/>
      <c r="E1" s="20"/>
      <c r="F1" s="20"/>
      <c r="G1" s="20"/>
      <c r="H1" s="20"/>
      <c r="I1" s="20"/>
    </row>
    <row r="2" spans="1:9" s="19" customFormat="1" ht="15.6" x14ac:dyDescent="0.3">
      <c r="A2" s="36" t="s">
        <v>38</v>
      </c>
      <c r="B2" s="36"/>
      <c r="C2" s="36"/>
      <c r="D2" s="36"/>
      <c r="E2" s="20"/>
      <c r="F2" s="20"/>
      <c r="G2" s="20"/>
      <c r="H2" s="20"/>
      <c r="I2" s="20"/>
    </row>
    <row r="3" spans="1:9" s="19" customFormat="1" ht="15.6" x14ac:dyDescent="0.3">
      <c r="A3" s="36" t="s">
        <v>37</v>
      </c>
      <c r="B3" s="36"/>
      <c r="C3" s="36"/>
      <c r="D3" s="36"/>
      <c r="E3" s="20"/>
      <c r="F3" s="20"/>
      <c r="G3" s="20"/>
      <c r="H3" s="20"/>
      <c r="I3" s="20"/>
    </row>
    <row r="4" spans="1:9" s="19" customFormat="1" ht="15.6" x14ac:dyDescent="0.3">
      <c r="A4" s="39" t="s">
        <v>41</v>
      </c>
      <c r="B4" s="39"/>
      <c r="C4" s="39"/>
      <c r="D4" s="39"/>
      <c r="E4" s="31"/>
      <c r="F4" s="26"/>
      <c r="G4" s="26"/>
      <c r="H4" s="26"/>
      <c r="I4" s="26"/>
    </row>
    <row r="5" spans="1:9" s="19" customFormat="1" ht="15.6" x14ac:dyDescent="0.3">
      <c r="A5" s="37" t="s">
        <v>36</v>
      </c>
      <c r="B5" s="37"/>
      <c r="C5" s="37"/>
      <c r="D5" s="37"/>
      <c r="E5" s="20"/>
      <c r="F5" s="20"/>
      <c r="G5" s="20"/>
      <c r="H5" s="20"/>
      <c r="I5" s="20"/>
    </row>
    <row r="6" spans="1:9" ht="27.9" customHeight="1" x14ac:dyDescent="0.25">
      <c r="A6" s="38" t="s">
        <v>35</v>
      </c>
      <c r="B6" s="38"/>
      <c r="C6" s="38"/>
      <c r="D6" s="38"/>
      <c r="E6" s="18"/>
      <c r="F6" s="18"/>
      <c r="G6" s="18"/>
      <c r="H6" s="18"/>
      <c r="I6" s="18"/>
    </row>
    <row r="7" spans="1:9" s="12" customFormat="1" ht="13.8" x14ac:dyDescent="0.25">
      <c r="A7" s="17" t="s">
        <v>34</v>
      </c>
      <c r="B7" s="16">
        <v>2020</v>
      </c>
      <c r="C7" s="16">
        <v>2021</v>
      </c>
      <c r="D7" s="27" t="s">
        <v>33</v>
      </c>
    </row>
    <row r="8" spans="1:9" s="12" customFormat="1" ht="13.8" x14ac:dyDescent="0.3">
      <c r="A8" s="15"/>
      <c r="B8" s="14"/>
      <c r="C8" s="14"/>
      <c r="D8" s="13"/>
    </row>
    <row r="9" spans="1:9" ht="13.8" x14ac:dyDescent="0.25">
      <c r="A9" s="9" t="s">
        <v>32</v>
      </c>
      <c r="B9" s="32">
        <v>466201.04</v>
      </c>
      <c r="C9" s="32">
        <v>389545.55</v>
      </c>
      <c r="D9" s="7">
        <f t="shared" ref="D9:D40" si="0">C9/B9-1</f>
        <v>-0.16442582367469616</v>
      </c>
      <c r="E9" s="4"/>
    </row>
    <row r="10" spans="1:9" ht="13.8" x14ac:dyDescent="0.25">
      <c r="A10" s="9" t="s">
        <v>31</v>
      </c>
      <c r="B10" s="32">
        <v>396661.59</v>
      </c>
      <c r="C10" s="32">
        <v>445780.26</v>
      </c>
      <c r="D10" s="7">
        <f t="shared" si="0"/>
        <v>0.12383016464992225</v>
      </c>
      <c r="E10" s="4"/>
    </row>
    <row r="11" spans="1:9" ht="13.8" x14ac:dyDescent="0.25">
      <c r="A11" s="9" t="s">
        <v>30</v>
      </c>
      <c r="B11" s="32">
        <v>4533234.42</v>
      </c>
      <c r="C11" s="32">
        <v>5506527.9400000004</v>
      </c>
      <c r="D11" s="7">
        <f t="shared" si="0"/>
        <v>0.21470178460349731</v>
      </c>
      <c r="E11" s="4"/>
    </row>
    <row r="12" spans="1:9" ht="13.8" x14ac:dyDescent="0.25">
      <c r="A12" s="9" t="s">
        <v>29</v>
      </c>
      <c r="B12" s="32">
        <v>2114107.36</v>
      </c>
      <c r="C12" s="32">
        <v>2508615.58</v>
      </c>
      <c r="D12" s="7">
        <f t="shared" si="0"/>
        <v>0.18660746727640176</v>
      </c>
      <c r="E12" s="4"/>
    </row>
    <row r="13" spans="1:9" ht="13.8" x14ac:dyDescent="0.25">
      <c r="A13" s="9" t="s">
        <v>28</v>
      </c>
      <c r="B13" s="32">
        <v>1374421.85</v>
      </c>
      <c r="C13" s="32">
        <v>1680852.84</v>
      </c>
      <c r="D13" s="7">
        <f t="shared" si="0"/>
        <v>0.22295264732585562</v>
      </c>
      <c r="E13" s="4"/>
    </row>
    <row r="14" spans="1:9" ht="13.8" x14ac:dyDescent="0.25">
      <c r="A14" s="9" t="s">
        <v>27</v>
      </c>
      <c r="B14" s="32">
        <v>50098.37</v>
      </c>
      <c r="C14" s="32">
        <v>90482.33</v>
      </c>
      <c r="D14" s="7">
        <f t="shared" si="0"/>
        <v>0.80609329205720659</v>
      </c>
      <c r="E14" s="4"/>
    </row>
    <row r="15" spans="1:9" ht="13.8" x14ac:dyDescent="0.25">
      <c r="A15" s="9" t="s">
        <v>26</v>
      </c>
      <c r="B15" s="32">
        <v>2224990.5699999998</v>
      </c>
      <c r="C15" s="32">
        <v>2605788.39</v>
      </c>
      <c r="D15" s="7">
        <f t="shared" si="0"/>
        <v>0.17114581299101883</v>
      </c>
      <c r="E15" s="4"/>
    </row>
    <row r="16" spans="1:9" ht="13.8" x14ac:dyDescent="0.25">
      <c r="A16" s="9" t="s">
        <v>25</v>
      </c>
      <c r="B16" s="32">
        <v>1074798.19</v>
      </c>
      <c r="C16" s="32">
        <v>1469644.55</v>
      </c>
      <c r="D16" s="7">
        <f t="shared" si="0"/>
        <v>0.36736790559723609</v>
      </c>
      <c r="E16" s="4"/>
    </row>
    <row r="17" spans="1:5" ht="13.8" x14ac:dyDescent="0.25">
      <c r="A17" s="9" t="s">
        <v>24</v>
      </c>
      <c r="B17" s="32">
        <v>70256.77</v>
      </c>
      <c r="C17" s="32">
        <v>88599.13</v>
      </c>
      <c r="D17" s="7">
        <f t="shared" si="0"/>
        <v>0.26107605003759771</v>
      </c>
      <c r="E17" s="4"/>
    </row>
    <row r="18" spans="1:5" ht="13.8" x14ac:dyDescent="0.25">
      <c r="A18" s="9" t="s">
        <v>23</v>
      </c>
      <c r="B18" s="32">
        <v>1858389.39</v>
      </c>
      <c r="C18" s="32">
        <v>2143088.65</v>
      </c>
      <c r="D18" s="7">
        <f t="shared" si="0"/>
        <v>0.15319677433156254</v>
      </c>
      <c r="E18" s="4"/>
    </row>
    <row r="19" spans="1:5" ht="13.8" x14ac:dyDescent="0.25">
      <c r="A19" s="9" t="s">
        <v>22</v>
      </c>
      <c r="B19" s="32">
        <v>36223.269999999997</v>
      </c>
      <c r="C19" s="32">
        <v>42613.34</v>
      </c>
      <c r="D19" s="7">
        <f t="shared" si="0"/>
        <v>0.17640787261889934</v>
      </c>
      <c r="E19" s="4"/>
    </row>
    <row r="20" spans="1:5" ht="13.8" x14ac:dyDescent="0.25">
      <c r="A20" s="9" t="s">
        <v>21</v>
      </c>
      <c r="B20" s="32">
        <v>2353364.69</v>
      </c>
      <c r="C20" s="32">
        <v>2701819.61</v>
      </c>
      <c r="D20" s="7">
        <f t="shared" si="0"/>
        <v>0.14806668999525097</v>
      </c>
      <c r="E20" s="4"/>
    </row>
    <row r="21" spans="1:5" ht="13.8" x14ac:dyDescent="0.25">
      <c r="A21" s="9" t="s">
        <v>20</v>
      </c>
      <c r="B21" s="32">
        <v>1185467.3400000001</v>
      </c>
      <c r="C21" s="32">
        <v>1492020.02</v>
      </c>
      <c r="D21" s="7">
        <f t="shared" si="0"/>
        <v>0.25859226117524248</v>
      </c>
      <c r="E21" s="4"/>
    </row>
    <row r="22" spans="1:5" ht="13.8" x14ac:dyDescent="0.25">
      <c r="A22" s="9" t="s">
        <v>19</v>
      </c>
      <c r="B22" s="32">
        <v>1261443.76</v>
      </c>
      <c r="C22" s="32">
        <v>1546061.77</v>
      </c>
      <c r="D22" s="7">
        <f t="shared" si="0"/>
        <v>0.22562877476202359</v>
      </c>
      <c r="E22" s="4"/>
    </row>
    <row r="23" spans="1:5" ht="13.8" x14ac:dyDescent="0.25">
      <c r="A23" s="9" t="s">
        <v>18</v>
      </c>
      <c r="B23" s="32">
        <v>531711.82999999996</v>
      </c>
      <c r="C23" s="32">
        <v>645887.14</v>
      </c>
      <c r="D23" s="7">
        <f t="shared" si="0"/>
        <v>0.21473155863393156</v>
      </c>
      <c r="E23" s="4"/>
    </row>
    <row r="24" spans="1:5" ht="13.8" x14ac:dyDescent="0.25">
      <c r="A24" s="9" t="s">
        <v>17</v>
      </c>
      <c r="B24" s="32">
        <v>1192030.3700000001</v>
      </c>
      <c r="C24" s="32">
        <v>1437630.83</v>
      </c>
      <c r="D24" s="7">
        <f t="shared" si="0"/>
        <v>0.20603540495365058</v>
      </c>
      <c r="E24" s="4"/>
    </row>
    <row r="25" spans="1:5" ht="13.8" x14ac:dyDescent="0.25">
      <c r="A25" s="9" t="s">
        <v>16</v>
      </c>
      <c r="B25" s="32">
        <v>403500.72</v>
      </c>
      <c r="C25" s="32">
        <v>645168.03</v>
      </c>
      <c r="D25" s="7">
        <f t="shared" si="0"/>
        <v>0.59892658927597475</v>
      </c>
      <c r="E25" s="4"/>
    </row>
    <row r="26" spans="1:5" ht="13.8" x14ac:dyDescent="0.25">
      <c r="A26" s="9" t="s">
        <v>15</v>
      </c>
      <c r="B26" s="32">
        <v>1632170.29</v>
      </c>
      <c r="C26" s="32">
        <v>1968194.34</v>
      </c>
      <c r="D26" s="7">
        <f t="shared" si="0"/>
        <v>0.20587560750171474</v>
      </c>
      <c r="E26" s="4"/>
    </row>
    <row r="27" spans="1:5" ht="13.8" x14ac:dyDescent="0.25">
      <c r="A27" s="9" t="s">
        <v>14</v>
      </c>
      <c r="B27" s="32">
        <v>157858.39000000001</v>
      </c>
      <c r="C27" s="32">
        <v>192254.75</v>
      </c>
      <c r="D27" s="7">
        <f t="shared" si="0"/>
        <v>0.21789377175327829</v>
      </c>
      <c r="E27" s="4"/>
    </row>
    <row r="28" spans="1:5" ht="13.8" x14ac:dyDescent="0.25">
      <c r="A28" s="9" t="s">
        <v>13</v>
      </c>
      <c r="B28" s="32">
        <v>878400.54</v>
      </c>
      <c r="C28" s="32">
        <v>1028114.3</v>
      </c>
      <c r="D28" s="7">
        <f t="shared" si="0"/>
        <v>0.17043905733482356</v>
      </c>
      <c r="E28" s="4"/>
    </row>
    <row r="29" spans="1:5" ht="13.8" x14ac:dyDescent="0.25">
      <c r="A29" s="9" t="s">
        <v>12</v>
      </c>
      <c r="B29" s="32">
        <v>713262.88</v>
      </c>
      <c r="C29" s="32">
        <v>891995.89</v>
      </c>
      <c r="D29" s="7">
        <f t="shared" si="0"/>
        <v>0.25058504376394852</v>
      </c>
      <c r="E29" s="4"/>
    </row>
    <row r="30" spans="1:5" ht="13.8" x14ac:dyDescent="0.25">
      <c r="A30" s="9" t="s">
        <v>11</v>
      </c>
      <c r="B30" s="32">
        <v>338016.45</v>
      </c>
      <c r="C30" s="32">
        <v>418243.72</v>
      </c>
      <c r="D30" s="7">
        <f t="shared" si="0"/>
        <v>0.23734723561530791</v>
      </c>
      <c r="E30" s="4"/>
    </row>
    <row r="31" spans="1:5" ht="13.8" x14ac:dyDescent="0.25">
      <c r="A31" s="9" t="s">
        <v>10</v>
      </c>
      <c r="B31" s="32">
        <v>163714.81</v>
      </c>
      <c r="C31" s="32">
        <v>167371.43</v>
      </c>
      <c r="D31" s="7">
        <f t="shared" si="0"/>
        <v>2.2335303690606878E-2</v>
      </c>
      <c r="E31" s="4"/>
    </row>
    <row r="32" spans="1:5" ht="13.8" x14ac:dyDescent="0.25">
      <c r="A32" s="9" t="s">
        <v>9</v>
      </c>
      <c r="B32" s="32">
        <v>553972.17000000004</v>
      </c>
      <c r="C32" s="32">
        <v>728947.13</v>
      </c>
      <c r="D32" s="7">
        <f t="shared" si="0"/>
        <v>0.3158551448532152</v>
      </c>
      <c r="E32" s="4"/>
    </row>
    <row r="33" spans="1:5" ht="13.8" x14ac:dyDescent="0.25">
      <c r="A33" s="9" t="s">
        <v>8</v>
      </c>
      <c r="B33" s="32">
        <v>3078117.16</v>
      </c>
      <c r="C33" s="32">
        <v>3623025.23</v>
      </c>
      <c r="D33" s="7">
        <f t="shared" si="0"/>
        <v>0.17702642286689296</v>
      </c>
      <c r="E33" s="4"/>
    </row>
    <row r="34" spans="1:5" ht="13.8" x14ac:dyDescent="0.25">
      <c r="A34" s="9" t="s">
        <v>7</v>
      </c>
      <c r="B34" s="32">
        <v>177112.61</v>
      </c>
      <c r="C34" s="32">
        <v>195161.75</v>
      </c>
      <c r="D34" s="7">
        <f t="shared" si="0"/>
        <v>0.10190770719261621</v>
      </c>
      <c r="E34" s="4"/>
    </row>
    <row r="35" spans="1:5" ht="13.8" x14ac:dyDescent="0.25">
      <c r="A35" s="9" t="s">
        <v>6</v>
      </c>
      <c r="B35" s="32">
        <v>578700.55000000005</v>
      </c>
      <c r="C35" s="32">
        <v>727795.45</v>
      </c>
      <c r="D35" s="7">
        <f t="shared" si="0"/>
        <v>0.25763739122072704</v>
      </c>
      <c r="E35" s="4"/>
    </row>
    <row r="36" spans="1:5" ht="13.8" x14ac:dyDescent="0.25">
      <c r="A36" s="9" t="s">
        <v>5</v>
      </c>
      <c r="B36" s="32">
        <v>47728.45</v>
      </c>
      <c r="C36" s="32">
        <v>58357.45</v>
      </c>
      <c r="D36" s="7">
        <f t="shared" si="0"/>
        <v>0.22269736394121331</v>
      </c>
      <c r="E36" s="4"/>
    </row>
    <row r="37" spans="1:5" ht="13.8" x14ac:dyDescent="0.25">
      <c r="A37" s="9" t="s">
        <v>4</v>
      </c>
      <c r="B37" s="32">
        <v>1179596.3500000001</v>
      </c>
      <c r="C37" s="32">
        <v>1450694.57</v>
      </c>
      <c r="D37" s="7">
        <f t="shared" si="0"/>
        <v>0.22982287118809741</v>
      </c>
      <c r="E37" s="4"/>
    </row>
    <row r="38" spans="1:5" ht="13.8" x14ac:dyDescent="0.25">
      <c r="A38" s="9" t="s">
        <v>3</v>
      </c>
      <c r="B38" s="32">
        <v>4432459.8</v>
      </c>
      <c r="C38" s="32">
        <v>5274405.29</v>
      </c>
      <c r="D38" s="7">
        <f t="shared" si="0"/>
        <v>0.18994994382126151</v>
      </c>
      <c r="E38" s="4"/>
    </row>
    <row r="39" spans="1:5" ht="13.8" x14ac:dyDescent="0.25">
      <c r="A39" s="9" t="s">
        <v>2</v>
      </c>
      <c r="B39" s="32">
        <v>829937.21</v>
      </c>
      <c r="C39" s="32">
        <v>762193.21</v>
      </c>
      <c r="D39" s="7">
        <f t="shared" si="0"/>
        <v>-8.1625452123058828E-2</v>
      </c>
      <c r="E39" s="4"/>
    </row>
    <row r="40" spans="1:5" ht="13.8" x14ac:dyDescent="0.25">
      <c r="A40" s="11" t="s">
        <v>1</v>
      </c>
      <c r="B40" s="33">
        <v>4163564.01</v>
      </c>
      <c r="C40" s="33">
        <v>4797115.5599999996</v>
      </c>
      <c r="D40" s="10">
        <f t="shared" si="0"/>
        <v>0.15216568028697131</v>
      </c>
      <c r="E40" s="4"/>
    </row>
    <row r="41" spans="1:5" ht="13.8" x14ac:dyDescent="0.25">
      <c r="A41" s="9"/>
      <c r="B41" s="8"/>
      <c r="C41" s="8"/>
      <c r="D41" s="7"/>
      <c r="E41" s="4"/>
    </row>
    <row r="42" spans="1:5" ht="13.8" x14ac:dyDescent="0.25">
      <c r="A42" s="9"/>
      <c r="B42" s="8"/>
      <c r="C42" s="8"/>
      <c r="D42" s="7"/>
      <c r="E42" s="4"/>
    </row>
    <row r="43" spans="1:5" ht="14.4" thickBot="1" x14ac:dyDescent="0.3">
      <c r="A43" s="34" t="s">
        <v>40</v>
      </c>
      <c r="B43" s="34"/>
      <c r="C43" s="34"/>
      <c r="D43" s="34"/>
      <c r="E43" s="21"/>
    </row>
    <row r="44" spans="1:5" ht="13.8" x14ac:dyDescent="0.25">
      <c r="A44" s="22"/>
      <c r="B44" s="22"/>
      <c r="C44" s="22"/>
      <c r="D44" s="22"/>
      <c r="E44" s="21"/>
    </row>
    <row r="45" spans="1:5" ht="13.8" x14ac:dyDescent="0.25">
      <c r="A45" s="9"/>
      <c r="B45" s="41">
        <v>2020</v>
      </c>
      <c r="C45" s="41">
        <v>2021</v>
      </c>
      <c r="D45" s="23" t="s">
        <v>33</v>
      </c>
      <c r="E45" s="4"/>
    </row>
    <row r="46" spans="1:5" ht="13.8" x14ac:dyDescent="0.25">
      <c r="A46" s="6" t="s">
        <v>0</v>
      </c>
      <c r="B46" s="40">
        <f>SUM(B9:B40)</f>
        <v>40051513.199999996</v>
      </c>
      <c r="C46" s="40">
        <f>SUM(C9:C40)</f>
        <v>47723996.030000009</v>
      </c>
      <c r="D46" s="5">
        <f>C46/B46-1</f>
        <v>0.191565367123258</v>
      </c>
      <c r="E46" s="4"/>
    </row>
    <row r="47" spans="1:5" ht="13.8" x14ac:dyDescent="0.25">
      <c r="A47" s="28"/>
      <c r="B47" s="29"/>
      <c r="C47" s="29"/>
      <c r="D47" s="30"/>
      <c r="E47" s="4"/>
    </row>
    <row r="48" spans="1:5" ht="13.8" thickBot="1" x14ac:dyDescent="0.3">
      <c r="A48" s="24"/>
      <c r="B48" s="24"/>
      <c r="C48" s="24"/>
      <c r="D48" s="25"/>
    </row>
    <row r="74" spans="2:3" x14ac:dyDescent="0.25">
      <c r="B74" s="3"/>
      <c r="C74" s="3"/>
    </row>
  </sheetData>
  <mergeCells count="7">
    <mergeCell ref="A43:D43"/>
    <mergeCell ref="A1:D1"/>
    <mergeCell ref="A2:D2"/>
    <mergeCell ref="A3:D3"/>
    <mergeCell ref="A5:D5"/>
    <mergeCell ref="A6:D6"/>
    <mergeCell ref="A4:D4"/>
  </mergeCells>
  <printOptions horizontalCentered="1"/>
  <pageMargins left="0.75" right="0.75" top="1" bottom="1" header="0.5" footer="0.5"/>
  <pageSetup scale="93" firstPageNumber="44" orientation="portrait" useFirstPageNumber="1" r:id="rId1"/>
  <headerFooter alignWithMargins="0">
    <oddFooter>&amp;C&amp;"Arial,Regular"&amp;P&amp;R&amp;"Arial,Regular"May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TableS6 Internet</vt:lpstr>
      <vt:lpstr>'TableS6 Internet'!Print_Area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2022-07-27T14:56:13Z</cp:lastPrinted>
  <dcterms:created xsi:type="dcterms:W3CDTF">2022-03-24T15:14:57Z</dcterms:created>
  <dcterms:modified xsi:type="dcterms:W3CDTF">2022-07-29T17:47:05Z</dcterms:modified>
</cp:coreProperties>
</file>