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1\Internet\"/>
    </mc:Choice>
  </mc:AlternateContent>
  <xr:revisionPtr revIDLastSave="0" documentId="13_ncr:1_{C6E532E8-F46B-46AF-81AE-207396EE2929}" xr6:coauthVersionLast="47" xr6:coauthVersionMax="47" xr10:uidLastSave="{00000000-0000-0000-0000-000000000000}"/>
  <bookViews>
    <workbookView xWindow="-108" yWindow="-108" windowWidth="23256" windowHeight="12576" xr2:uid="{4DF05CEA-D47F-4D15-B9B8-527BBD8D9BA4}"/>
  </bookViews>
  <sheets>
    <sheet name="Table S3 Internet" sheetId="1" r:id="rId1"/>
  </sheets>
  <definedNames>
    <definedName name="_xlnm._FilterDatabase" localSheetId="0" hidden="1">'Table S3 Internet'!$D$1:$D$396</definedName>
    <definedName name="_xlnm.Print_Area" localSheetId="0">'Table S3 Internet'!$A$1:$D$399</definedName>
    <definedName name="_xlnm.Print_Area">#REF!</definedName>
    <definedName name="PRINT_AREA_MI" localSheetId="0">#REF!</definedName>
    <definedName name="PRINT_AREA_MI">#REF!</definedName>
    <definedName name="_xlnm.Print_Titles" localSheetId="0">'Table S3 Internet'!$1:$7</definedName>
    <definedName name="Table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5" i="1" l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49" i="1"/>
  <c r="D348" i="1"/>
  <c r="D347" i="1"/>
  <c r="D346" i="1"/>
  <c r="D345" i="1"/>
  <c r="D350" i="1"/>
  <c r="D343" i="1"/>
  <c r="D342" i="1"/>
  <c r="D339" i="1"/>
  <c r="D338" i="1"/>
  <c r="D337" i="1"/>
  <c r="D336" i="1"/>
  <c r="D335" i="1"/>
  <c r="D332" i="1"/>
  <c r="D331" i="1"/>
  <c r="D330" i="1"/>
  <c r="D329" i="1"/>
  <c r="D328" i="1"/>
  <c r="D327" i="1"/>
  <c r="D326" i="1"/>
  <c r="D325" i="1"/>
  <c r="D333" i="1"/>
  <c r="D322" i="1"/>
  <c r="D321" i="1"/>
  <c r="D320" i="1"/>
  <c r="D319" i="1"/>
  <c r="D318" i="1"/>
  <c r="D323" i="1"/>
  <c r="D316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5" i="1"/>
  <c r="D274" i="1"/>
  <c r="D273" i="1"/>
  <c r="D270" i="1"/>
  <c r="D269" i="1"/>
  <c r="D268" i="1"/>
  <c r="D267" i="1"/>
  <c r="D266" i="1"/>
  <c r="D271" i="1"/>
  <c r="D264" i="1"/>
  <c r="D263" i="1"/>
  <c r="D262" i="1"/>
  <c r="D259" i="1"/>
  <c r="D260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1" i="1"/>
  <c r="D230" i="1"/>
  <c r="D229" i="1"/>
  <c r="D228" i="1"/>
  <c r="D227" i="1"/>
  <c r="D226" i="1"/>
  <c r="D223" i="1"/>
  <c r="D222" i="1"/>
  <c r="D224" i="1"/>
  <c r="D220" i="1"/>
  <c r="D219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1" i="1"/>
  <c r="D200" i="1"/>
  <c r="D199" i="1"/>
  <c r="D196" i="1"/>
  <c r="D195" i="1"/>
  <c r="D194" i="1"/>
  <c r="D193" i="1"/>
  <c r="D192" i="1"/>
  <c r="D191" i="1"/>
  <c r="D190" i="1"/>
  <c r="D197" i="1"/>
  <c r="D188" i="1"/>
  <c r="D185" i="1"/>
  <c r="D184" i="1"/>
  <c r="D183" i="1"/>
  <c r="D182" i="1"/>
  <c r="D181" i="1"/>
  <c r="D180" i="1"/>
  <c r="D179" i="1"/>
  <c r="D178" i="1"/>
  <c r="D186" i="1"/>
  <c r="D176" i="1"/>
  <c r="D173" i="1"/>
  <c r="D172" i="1"/>
  <c r="D171" i="1"/>
  <c r="D170" i="1"/>
  <c r="D169" i="1"/>
  <c r="D168" i="1"/>
  <c r="D165" i="1"/>
  <c r="D164" i="1"/>
  <c r="D163" i="1"/>
  <c r="D161" i="1"/>
  <c r="D158" i="1"/>
  <c r="D157" i="1"/>
  <c r="D156" i="1"/>
  <c r="D155" i="1"/>
  <c r="D154" i="1"/>
  <c r="D152" i="1"/>
  <c r="D151" i="1"/>
  <c r="D150" i="1"/>
  <c r="D149" i="1"/>
  <c r="D148" i="1"/>
  <c r="D147" i="1"/>
  <c r="D146" i="1"/>
  <c r="D144" i="1"/>
  <c r="D143" i="1"/>
  <c r="D142" i="1"/>
  <c r="D141" i="1"/>
  <c r="D140" i="1"/>
  <c r="D139" i="1"/>
  <c r="D138" i="1"/>
  <c r="D136" i="1"/>
  <c r="D135" i="1"/>
  <c r="D134" i="1"/>
  <c r="D133" i="1"/>
  <c r="D132" i="1"/>
  <c r="D131" i="1"/>
  <c r="D130" i="1"/>
  <c r="D128" i="1"/>
  <c r="D127" i="1"/>
  <c r="D126" i="1"/>
  <c r="D125" i="1"/>
  <c r="D124" i="1"/>
  <c r="D123" i="1"/>
  <c r="D122" i="1"/>
  <c r="D116" i="1"/>
  <c r="D113" i="1"/>
  <c r="D112" i="1"/>
  <c r="D111" i="1"/>
  <c r="D110" i="1"/>
  <c r="D107" i="1"/>
  <c r="D106" i="1"/>
  <c r="D105" i="1"/>
  <c r="D104" i="1"/>
  <c r="D103" i="1"/>
  <c r="D102" i="1"/>
  <c r="D101" i="1"/>
  <c r="D100" i="1"/>
  <c r="D98" i="1"/>
  <c r="D94" i="1"/>
  <c r="D93" i="1"/>
  <c r="D92" i="1"/>
  <c r="D91" i="1"/>
  <c r="D89" i="1"/>
  <c r="D88" i="1"/>
  <c r="D87" i="1"/>
  <c r="D86" i="1"/>
  <c r="D85" i="1"/>
  <c r="D84" i="1"/>
  <c r="D83" i="1"/>
  <c r="D78" i="1"/>
  <c r="D77" i="1"/>
  <c r="D76" i="1"/>
  <c r="D75" i="1"/>
  <c r="D74" i="1"/>
  <c r="D72" i="1"/>
  <c r="D71" i="1"/>
  <c r="D70" i="1"/>
  <c r="D67" i="1"/>
  <c r="D65" i="1"/>
  <c r="D64" i="1"/>
  <c r="D62" i="1"/>
  <c r="D59" i="1"/>
  <c r="D58" i="1"/>
  <c r="D56" i="1"/>
  <c r="D55" i="1"/>
  <c r="D52" i="1"/>
  <c r="D51" i="1"/>
  <c r="D50" i="1"/>
  <c r="D49" i="1"/>
  <c r="D46" i="1"/>
  <c r="D45" i="1"/>
  <c r="D43" i="1"/>
  <c r="D42" i="1"/>
  <c r="D41" i="1"/>
  <c r="D40" i="1"/>
  <c r="D39" i="1"/>
  <c r="D36" i="1"/>
  <c r="D35" i="1"/>
  <c r="D33" i="1"/>
  <c r="D30" i="1"/>
  <c r="D28" i="1"/>
  <c r="D27" i="1"/>
  <c r="D26" i="1"/>
  <c r="D25" i="1"/>
  <c r="D22" i="1"/>
  <c r="D21" i="1"/>
  <c r="D19" i="1"/>
  <c r="D18" i="1"/>
  <c r="D14" i="1"/>
  <c r="D13" i="1"/>
  <c r="D12" i="1"/>
  <c r="D10" i="1"/>
  <c r="D9" i="1"/>
  <c r="D11" i="1" l="1"/>
  <c r="D44" i="1"/>
  <c r="D108" i="1"/>
  <c r="D99" i="1"/>
  <c r="D298" i="1"/>
  <c r="D54" i="1"/>
  <c r="D66" i="1"/>
  <c r="D20" i="1"/>
  <c r="D63" i="1"/>
  <c r="D37" i="1"/>
  <c r="D34" i="1"/>
  <c r="D57" i="1"/>
  <c r="D79" i="1"/>
  <c r="D118" i="1"/>
  <c r="D117" i="1"/>
  <c r="D68" i="1"/>
  <c r="D137" i="1"/>
  <c r="C392" i="1"/>
  <c r="D17" i="1"/>
  <c r="D29" i="1"/>
  <c r="D96" i="1"/>
  <c r="D159" i="1"/>
  <c r="D145" i="1"/>
  <c r="D82" i="1"/>
  <c r="D121" i="1"/>
  <c r="D153" i="1"/>
  <c r="D162" i="1"/>
  <c r="D314" i="1"/>
  <c r="D90" i="1"/>
  <c r="D129" i="1"/>
  <c r="D114" i="1"/>
  <c r="D174" i="1"/>
  <c r="D189" i="1"/>
  <c r="D278" i="1"/>
  <c r="D166" i="1"/>
  <c r="D232" i="1"/>
  <c r="D276" i="1"/>
  <c r="D81" i="1"/>
  <c r="D120" i="1"/>
  <c r="D217" i="1"/>
  <c r="D258" i="1"/>
  <c r="D340" i="1"/>
  <c r="D369" i="1"/>
  <c r="D386" i="1"/>
  <c r="D177" i="1"/>
  <c r="D221" i="1"/>
  <c r="D265" i="1"/>
  <c r="D300" i="1"/>
  <c r="D317" i="1"/>
  <c r="D344" i="1"/>
  <c r="D256" i="1"/>
  <c r="D47" i="1"/>
  <c r="B392" i="1" l="1"/>
  <c r="D392" i="1" s="1"/>
  <c r="D23" i="1"/>
  <c r="D31" i="1"/>
  <c r="D15" i="1"/>
  <c r="D60" i="1"/>
</calcChain>
</file>

<file path=xl/sharedStrings.xml><?xml version="1.0" encoding="utf-8"?>
<sst xmlns="http://schemas.openxmlformats.org/spreadsheetml/2006/main" count="358" uniqueCount="323">
  <si>
    <t>Distributions of Local Sales/Use Tax</t>
  </si>
  <si>
    <t>For Criminal Justice Purposes (0.1% rate)</t>
  </si>
  <si>
    <t>RCW 82.14.340</t>
  </si>
  <si>
    <t>Location</t>
  </si>
  <si>
    <t>Percent Change</t>
  </si>
  <si>
    <t>Adams County</t>
  </si>
  <si>
    <t>Hatton</t>
  </si>
  <si>
    <t>Lind</t>
  </si>
  <si>
    <t>Othello</t>
  </si>
  <si>
    <t>Ritzville</t>
  </si>
  <si>
    <t>Washtucna</t>
  </si>
  <si>
    <t>Total</t>
  </si>
  <si>
    <t>Benton County</t>
  </si>
  <si>
    <t>Benton City</t>
  </si>
  <si>
    <t>Kennewick</t>
  </si>
  <si>
    <t>Prosser</t>
  </si>
  <si>
    <t>Richland</t>
  </si>
  <si>
    <t>West Richland</t>
  </si>
  <si>
    <t>Chelan County</t>
  </si>
  <si>
    <t>Cashmere</t>
  </si>
  <si>
    <t>Chelan City</t>
  </si>
  <si>
    <t>Entiat</t>
  </si>
  <si>
    <t>Leavenworth</t>
  </si>
  <si>
    <t>Wenatchee</t>
  </si>
  <si>
    <t>Clallam County</t>
  </si>
  <si>
    <t>Forks</t>
  </si>
  <si>
    <t>Port Angeles</t>
  </si>
  <si>
    <t>Sequim</t>
  </si>
  <si>
    <t>Clark County</t>
  </si>
  <si>
    <t>Battle Ground</t>
  </si>
  <si>
    <t>Camas</t>
  </si>
  <si>
    <t>La Center</t>
  </si>
  <si>
    <t>Ridgefield</t>
  </si>
  <si>
    <t>Vancouver</t>
  </si>
  <si>
    <t>Washougal</t>
  </si>
  <si>
    <t>Yacolt</t>
  </si>
  <si>
    <t>Columbia County</t>
  </si>
  <si>
    <t>Dayton</t>
  </si>
  <si>
    <t>Starbuck</t>
  </si>
  <si>
    <t>Cowlitz County</t>
  </si>
  <si>
    <t>Castle Rock</t>
  </si>
  <si>
    <t>Kalama</t>
  </si>
  <si>
    <t>Kelso</t>
  </si>
  <si>
    <t>Longview</t>
  </si>
  <si>
    <t>Woodland</t>
  </si>
  <si>
    <t xml:space="preserve">Total </t>
  </si>
  <si>
    <t>Douglas County</t>
  </si>
  <si>
    <t>Bridgeport</t>
  </si>
  <si>
    <t>East Wenatchee</t>
  </si>
  <si>
    <t>Mansfield</t>
  </si>
  <si>
    <t>Rock Island</t>
  </si>
  <si>
    <t>Waterville</t>
  </si>
  <si>
    <t>Ferry County</t>
  </si>
  <si>
    <t>Republic</t>
  </si>
  <si>
    <t>Franklin County</t>
  </si>
  <si>
    <t>Connell</t>
  </si>
  <si>
    <t>Kahlotus</t>
  </si>
  <si>
    <t>Mesa</t>
  </si>
  <si>
    <t>Pasco</t>
  </si>
  <si>
    <t>Grant County</t>
  </si>
  <si>
    <t>Coulee City</t>
  </si>
  <si>
    <t>Electric City</t>
  </si>
  <si>
    <t>Ephrata</t>
  </si>
  <si>
    <t>George</t>
  </si>
  <si>
    <t>Grand Coulee</t>
  </si>
  <si>
    <t>Hartline</t>
  </si>
  <si>
    <t>Krupp</t>
  </si>
  <si>
    <t>Mattawa</t>
  </si>
  <si>
    <t>Moses Lake</t>
  </si>
  <si>
    <t>Quincy</t>
  </si>
  <si>
    <t>Royal City</t>
  </si>
  <si>
    <t>Soap Lake</t>
  </si>
  <si>
    <t>Warden</t>
  </si>
  <si>
    <t>Wilson Creek</t>
  </si>
  <si>
    <t>Grays Harbor County</t>
  </si>
  <si>
    <t>Aberdeen</t>
  </si>
  <si>
    <t>Cosmopolis</t>
  </si>
  <si>
    <t>Elma</t>
  </si>
  <si>
    <t>Hoquiam</t>
  </si>
  <si>
    <t>McCleary</t>
  </si>
  <si>
    <t>Montesano</t>
  </si>
  <si>
    <t>Oakville</t>
  </si>
  <si>
    <t>Westport</t>
  </si>
  <si>
    <t>Ocean Shores</t>
  </si>
  <si>
    <t>Island County</t>
  </si>
  <si>
    <t>Coupeville</t>
  </si>
  <si>
    <t>Langley</t>
  </si>
  <si>
    <t>Oak Harbor</t>
  </si>
  <si>
    <t>Jefferson County</t>
  </si>
  <si>
    <t>Port Townsend</t>
  </si>
  <si>
    <t>King County</t>
  </si>
  <si>
    <t>Algona</t>
  </si>
  <si>
    <t>Auburn</t>
  </si>
  <si>
    <t>Beaux Arts Village</t>
  </si>
  <si>
    <t>Bellevue</t>
  </si>
  <si>
    <t>Black Diamond</t>
  </si>
  <si>
    <t>Bothell</t>
  </si>
  <si>
    <t>Carnation</t>
  </si>
  <si>
    <t>Clyde Hill</t>
  </si>
  <si>
    <t>Des Moines</t>
  </si>
  <si>
    <t>Duvall</t>
  </si>
  <si>
    <t>Enumclaw</t>
  </si>
  <si>
    <t>Covington</t>
  </si>
  <si>
    <t>Hunts Point</t>
  </si>
  <si>
    <t>Issaquah</t>
  </si>
  <si>
    <t>Kent</t>
  </si>
  <si>
    <t>Kirkland</t>
  </si>
  <si>
    <t>Lake Forest Park</t>
  </si>
  <si>
    <t>Medina</t>
  </si>
  <si>
    <t>Mercer Island</t>
  </si>
  <si>
    <t>Maple Valley</t>
  </si>
  <si>
    <t>Normandy Park</t>
  </si>
  <si>
    <t>North Bend</t>
  </si>
  <si>
    <t>Pacific</t>
  </si>
  <si>
    <t>Redmond</t>
  </si>
  <si>
    <t>Renton</t>
  </si>
  <si>
    <t>Seattle</t>
  </si>
  <si>
    <t>Skykomish</t>
  </si>
  <si>
    <t>Snoqualmie</t>
  </si>
  <si>
    <t>Tukwila</t>
  </si>
  <si>
    <t>Yarrow Point</t>
  </si>
  <si>
    <t>Federal Way</t>
  </si>
  <si>
    <t>SeaTac</t>
  </si>
  <si>
    <t>Burien</t>
  </si>
  <si>
    <t>Woodinville</t>
  </si>
  <si>
    <t>Newcastle</t>
  </si>
  <si>
    <t>Shoreline</t>
  </si>
  <si>
    <t>Kenmore</t>
  </si>
  <si>
    <t>Sammamish</t>
  </si>
  <si>
    <t>Kitsap County</t>
  </si>
  <si>
    <t>Bainbridge Island</t>
  </si>
  <si>
    <t>Bremerton</t>
  </si>
  <si>
    <t>Port Orchard</t>
  </si>
  <si>
    <t>Poulsbo</t>
  </si>
  <si>
    <t>Kittitas County</t>
  </si>
  <si>
    <t>Cle Elum</t>
  </si>
  <si>
    <t>Ellensburg</t>
  </si>
  <si>
    <t>Kittitas</t>
  </si>
  <si>
    <t>Roslyn</t>
  </si>
  <si>
    <t>South Cle Elum</t>
  </si>
  <si>
    <t>Lewis County</t>
  </si>
  <si>
    <t>Centralia</t>
  </si>
  <si>
    <t>Chehalis</t>
  </si>
  <si>
    <t>Morton</t>
  </si>
  <si>
    <t>Mossyrock</t>
  </si>
  <si>
    <t>Napavine</t>
  </si>
  <si>
    <t>Pe Ell</t>
  </si>
  <si>
    <t>Toledo</t>
  </si>
  <si>
    <t>Vader</t>
  </si>
  <si>
    <t>Winlock</t>
  </si>
  <si>
    <t>Lincoln County</t>
  </si>
  <si>
    <t>Almira</t>
  </si>
  <si>
    <t>Creston</t>
  </si>
  <si>
    <t>Davenport</t>
  </si>
  <si>
    <t>Harrington</t>
  </si>
  <si>
    <t>Odessa</t>
  </si>
  <si>
    <t>Reardan</t>
  </si>
  <si>
    <t>Sprague</t>
  </si>
  <si>
    <t>Wilbur</t>
  </si>
  <si>
    <t>Mason County</t>
  </si>
  <si>
    <t>Shelton</t>
  </si>
  <si>
    <t>Okanogan County</t>
  </si>
  <si>
    <t>Brewster</t>
  </si>
  <si>
    <t>Conconully</t>
  </si>
  <si>
    <t>Coulee Dam</t>
  </si>
  <si>
    <t>Elmer City</t>
  </si>
  <si>
    <t>Nespelem</t>
  </si>
  <si>
    <t>Okanogan</t>
  </si>
  <si>
    <t>Omak</t>
  </si>
  <si>
    <t>Oroville</t>
  </si>
  <si>
    <t>Pateros</t>
  </si>
  <si>
    <t>Riverside</t>
  </si>
  <si>
    <t>Tonasket</t>
  </si>
  <si>
    <t>Twisp</t>
  </si>
  <si>
    <t>Winthrop</t>
  </si>
  <si>
    <t>Pacific County</t>
  </si>
  <si>
    <t>Ilwaco</t>
  </si>
  <si>
    <t>Long Beach</t>
  </si>
  <si>
    <t>Raymond</t>
  </si>
  <si>
    <t>South Bend</t>
  </si>
  <si>
    <t>Pend Oreille County</t>
  </si>
  <si>
    <t>Cusick</t>
  </si>
  <si>
    <t>Ione</t>
  </si>
  <si>
    <t>Metaline</t>
  </si>
  <si>
    <t>Metaline Falls</t>
  </si>
  <si>
    <t>Newport</t>
  </si>
  <si>
    <t>Pierce County</t>
  </si>
  <si>
    <t>Bonney Lake</t>
  </si>
  <si>
    <t>Buckley</t>
  </si>
  <si>
    <t>Carbonado</t>
  </si>
  <si>
    <t>Du Pont</t>
  </si>
  <si>
    <t>Eatonville</t>
  </si>
  <si>
    <t>Fife</t>
  </si>
  <si>
    <t>Fircrest</t>
  </si>
  <si>
    <t>Gig Harbor</t>
  </si>
  <si>
    <t>Milton</t>
  </si>
  <si>
    <t>Orting</t>
  </si>
  <si>
    <t>Puyallup</t>
  </si>
  <si>
    <t>Roy</t>
  </si>
  <si>
    <t>Ruston</t>
  </si>
  <si>
    <t>South Prairie</t>
  </si>
  <si>
    <t>Steilacoom</t>
  </si>
  <si>
    <t>Sumner</t>
  </si>
  <si>
    <t>Tacoma</t>
  </si>
  <si>
    <t>Wilkeson</t>
  </si>
  <si>
    <t>University Place</t>
  </si>
  <si>
    <t>Edgewood</t>
  </si>
  <si>
    <t>Lakewood</t>
  </si>
  <si>
    <t>San Juan County</t>
  </si>
  <si>
    <t>Friday Harbor</t>
  </si>
  <si>
    <t>Skagit County</t>
  </si>
  <si>
    <t>Anacortes</t>
  </si>
  <si>
    <t>Burlington</t>
  </si>
  <si>
    <t>Concrete</t>
  </si>
  <si>
    <t>Hamilton</t>
  </si>
  <si>
    <t>La Conner</t>
  </si>
  <si>
    <t>Lyman</t>
  </si>
  <si>
    <t>Mount Vernon</t>
  </si>
  <si>
    <t>Sedro Woolley</t>
  </si>
  <si>
    <t>Skamania County</t>
  </si>
  <si>
    <t>North Bonneville</t>
  </si>
  <si>
    <t>Stevenson</t>
  </si>
  <si>
    <t>Snohomish County</t>
  </si>
  <si>
    <t>Arlington</t>
  </si>
  <si>
    <t>Brier</t>
  </si>
  <si>
    <t>Darrington</t>
  </si>
  <si>
    <t>Edmonds</t>
  </si>
  <si>
    <t>Everett</t>
  </si>
  <si>
    <t>Gold Bar</t>
  </si>
  <si>
    <t>Granite Falls</t>
  </si>
  <si>
    <t>Index</t>
  </si>
  <si>
    <t>Lake Stevens</t>
  </si>
  <si>
    <t>Lynnwood</t>
  </si>
  <si>
    <t>Marysville</t>
  </si>
  <si>
    <t>Monroe</t>
  </si>
  <si>
    <t>Mountlake Terrace</t>
  </si>
  <si>
    <t>Mukilteo</t>
  </si>
  <si>
    <t>Snohomish</t>
  </si>
  <si>
    <t>Stanwood</t>
  </si>
  <si>
    <t>Sultan</t>
  </si>
  <si>
    <t>Woodway</t>
  </si>
  <si>
    <t>Mill Creek</t>
  </si>
  <si>
    <t>Spokane County</t>
  </si>
  <si>
    <t>Airway Heights</t>
  </si>
  <si>
    <t>Cheney</t>
  </si>
  <si>
    <t>Deer Park</t>
  </si>
  <si>
    <t>Fairfield</t>
  </si>
  <si>
    <t>Latah</t>
  </si>
  <si>
    <t>Liberty Lake</t>
  </si>
  <si>
    <t>Medical Lake</t>
  </si>
  <si>
    <t>Millwood</t>
  </si>
  <si>
    <t>Rockford</t>
  </si>
  <si>
    <t>Spangle</t>
  </si>
  <si>
    <t>Spokane</t>
  </si>
  <si>
    <t>Spokane Valley</t>
  </si>
  <si>
    <t>Waverly</t>
  </si>
  <si>
    <t>Stevens County</t>
  </si>
  <si>
    <t>Chewelah</t>
  </si>
  <si>
    <t>Colville</t>
  </si>
  <si>
    <t>Kettle Falls</t>
  </si>
  <si>
    <t>Marcus</t>
  </si>
  <si>
    <t>Northport</t>
  </si>
  <si>
    <t>Springdale</t>
  </si>
  <si>
    <t>Thurston County</t>
  </si>
  <si>
    <t>Bucoda</t>
  </si>
  <si>
    <t>Lacey</t>
  </si>
  <si>
    <t>Olympia</t>
  </si>
  <si>
    <t>Rainier</t>
  </si>
  <si>
    <t>Tenino</t>
  </si>
  <si>
    <t>Tumwater</t>
  </si>
  <si>
    <t>Yelm</t>
  </si>
  <si>
    <t>Walla Walla County</t>
  </si>
  <si>
    <t>College Place</t>
  </si>
  <si>
    <t>Prescott</t>
  </si>
  <si>
    <t>Waitsburg</t>
  </si>
  <si>
    <t>Walla Walla</t>
  </si>
  <si>
    <t>Whatcom County</t>
  </si>
  <si>
    <t>Bellingham</t>
  </si>
  <si>
    <t>Blaine</t>
  </si>
  <si>
    <t>Everson</t>
  </si>
  <si>
    <t>Ferndale</t>
  </si>
  <si>
    <t>Lynden</t>
  </si>
  <si>
    <t>Nooksack</t>
  </si>
  <si>
    <t>Sumas</t>
  </si>
  <si>
    <t>Whitman County</t>
  </si>
  <si>
    <t>Albion</t>
  </si>
  <si>
    <t>Colfax</t>
  </si>
  <si>
    <t>Colton</t>
  </si>
  <si>
    <t>Endicott</t>
  </si>
  <si>
    <t>Farmington</t>
  </si>
  <si>
    <t>Garfield</t>
  </si>
  <si>
    <t>La Crosse</t>
  </si>
  <si>
    <t>Lamont</t>
  </si>
  <si>
    <t>Malden</t>
  </si>
  <si>
    <t>Oakesdale</t>
  </si>
  <si>
    <t>Palouse</t>
  </si>
  <si>
    <t>Pullman</t>
  </si>
  <si>
    <t>Rosalia</t>
  </si>
  <si>
    <t>St. John</t>
  </si>
  <si>
    <t>Tekoa</t>
  </si>
  <si>
    <t>Uniontown</t>
  </si>
  <si>
    <t>Yakima County</t>
  </si>
  <si>
    <t>Grandview</t>
  </si>
  <si>
    <t>Granger</t>
  </si>
  <si>
    <t>Harrah</t>
  </si>
  <si>
    <t>Mabton</t>
  </si>
  <si>
    <t>Moxee City</t>
  </si>
  <si>
    <t>Naches</t>
  </si>
  <si>
    <t>Selah</t>
  </si>
  <si>
    <t>Sunnyside</t>
  </si>
  <si>
    <t>Tieton</t>
  </si>
  <si>
    <t>Toppenish</t>
  </si>
  <si>
    <t>Union Gap</t>
  </si>
  <si>
    <t>Wapato</t>
  </si>
  <si>
    <t>Yakima</t>
  </si>
  <si>
    <t>Zillah</t>
  </si>
  <si>
    <t xml:space="preserve">Summary of Distributions </t>
  </si>
  <si>
    <t>Notes:</t>
  </si>
  <si>
    <t>Table S3</t>
  </si>
  <si>
    <t>Comparison of Calendar Years 2020 and 2021</t>
  </si>
  <si>
    <t>1. The amounts displayed are the total amounts collected for the county. The final distribution amounts</t>
  </si>
  <si>
    <t xml:space="preserve"> are calculated  by the Office of the State Treasurer using population data.</t>
  </si>
  <si>
    <t>Tax Levied by Counties, Receipts Shared with Cities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</si>
</sst>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00_);\(#,##0.0000\)"/>
    <numFmt numFmtId="165" formatCode="0_);\(0\)"/>
  </numFmts>
  <fonts count="16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sz val="11"/>
      <name val="Arial"/>
      <family val="2"/>
    </font>
    <font>
      <u/>
      <sz val="11"/>
      <name val="Arial"/>
      <family val="2"/>
    </font>
    <font>
      <u val="singleAccounting"/>
      <sz val="11"/>
      <name val="Arial"/>
      <family val="2"/>
    </font>
    <font>
      <b/>
      <u val="singleAccounting"/>
      <sz val="11"/>
      <name val="Arial"/>
      <family val="2"/>
    </font>
    <font>
      <sz val="11"/>
      <name val="Times New Roman"/>
      <family val="1"/>
    </font>
    <font>
      <sz val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39" fontId="1" fillId="0" borderId="0"/>
    <xf numFmtId="0" fontId="5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58">
    <xf numFmtId="0" fontId="0" fillId="0" borderId="0" xfId="0"/>
    <xf numFmtId="39" fontId="3" fillId="0" borderId="0" xfId="1" applyFont="1"/>
    <xf numFmtId="39" fontId="4" fillId="0" borderId="2" xfId="2" applyNumberFormat="1" applyFont="1" applyBorder="1" applyAlignment="1">
      <alignment horizontal="left" wrapText="1"/>
    </xf>
    <xf numFmtId="10" fontId="4" fillId="0" borderId="2" xfId="2" applyNumberFormat="1" applyFont="1" applyBorder="1" applyAlignment="1">
      <alignment horizontal="right" wrapText="1"/>
    </xf>
    <xf numFmtId="39" fontId="6" fillId="0" borderId="0" xfId="1" applyFont="1"/>
    <xf numFmtId="39" fontId="4" fillId="0" borderId="0" xfId="2" applyNumberFormat="1" applyFont="1" applyAlignment="1">
      <alignment horizontal="left" wrapText="1"/>
    </xf>
    <xf numFmtId="0" fontId="4" fillId="0" borderId="0" xfId="2" applyFont="1" applyAlignment="1">
      <alignment horizontal="right" wrapText="1"/>
    </xf>
    <xf numFmtId="10" fontId="4" fillId="0" borderId="0" xfId="2" applyNumberFormat="1" applyFont="1" applyAlignment="1">
      <alignment horizontal="right" wrapText="1"/>
    </xf>
    <xf numFmtId="39" fontId="7" fillId="0" borderId="0" xfId="1" applyFont="1" applyAlignment="1">
      <alignment vertical="justify"/>
    </xf>
    <xf numFmtId="10" fontId="6" fillId="0" borderId="0" xfId="3" applyNumberFormat="1" applyFont="1" applyBorder="1" applyAlignment="1" applyProtection="1">
      <alignment horizontal="right" vertical="justify"/>
    </xf>
    <xf numFmtId="164" fontId="6" fillId="0" borderId="0" xfId="1" applyNumberFormat="1" applyFont="1"/>
    <xf numFmtId="39" fontId="6" fillId="0" borderId="0" xfId="1" applyFont="1" applyAlignment="1">
      <alignment vertical="justify"/>
    </xf>
    <xf numFmtId="10" fontId="6" fillId="0" borderId="1" xfId="3" applyNumberFormat="1" applyFont="1" applyBorder="1" applyAlignment="1" applyProtection="1">
      <alignment horizontal="right" vertical="justify"/>
    </xf>
    <xf numFmtId="39" fontId="4" fillId="0" borderId="3" xfId="1" applyFont="1" applyBorder="1" applyAlignment="1">
      <alignment horizontal="left" vertical="justify"/>
    </xf>
    <xf numFmtId="10" fontId="9" fillId="0" borderId="3" xfId="3" applyNumberFormat="1" applyFont="1" applyBorder="1" applyAlignment="1" applyProtection="1">
      <alignment horizontal="right" vertical="justify"/>
    </xf>
    <xf numFmtId="10" fontId="6" fillId="0" borderId="0" xfId="1" applyNumberFormat="1" applyFont="1" applyAlignment="1">
      <alignment horizontal="right" vertical="justify"/>
    </xf>
    <xf numFmtId="39" fontId="4" fillId="0" borderId="3" xfId="1" applyFont="1" applyBorder="1" applyAlignment="1">
      <alignment vertical="justify"/>
    </xf>
    <xf numFmtId="39" fontId="4" fillId="0" borderId="0" xfId="1" applyFont="1" applyAlignment="1">
      <alignment horizontal="left" vertical="justify" indent="3"/>
    </xf>
    <xf numFmtId="39" fontId="6" fillId="0" borderId="1" xfId="1" applyFont="1" applyBorder="1" applyAlignment="1">
      <alignment vertical="justify"/>
    </xf>
    <xf numFmtId="39" fontId="4" fillId="0" borderId="0" xfId="1" applyFont="1" applyAlignment="1">
      <alignment vertical="justify"/>
    </xf>
    <xf numFmtId="10" fontId="9" fillId="0" borderId="0" xfId="3" applyNumberFormat="1" applyFont="1" applyBorder="1" applyAlignment="1" applyProtection="1">
      <alignment horizontal="right" vertical="justify"/>
    </xf>
    <xf numFmtId="10" fontId="10" fillId="0" borderId="0" xfId="2" applyNumberFormat="1" applyFont="1"/>
    <xf numFmtId="10" fontId="6" fillId="0" borderId="0" xfId="1" applyNumberFormat="1" applyFont="1" applyAlignment="1">
      <alignment vertical="justify"/>
    </xf>
    <xf numFmtId="10" fontId="4" fillId="0" borderId="0" xfId="1" applyNumberFormat="1" applyFont="1" applyAlignment="1">
      <alignment horizontal="right" vertical="justify"/>
    </xf>
    <xf numFmtId="39" fontId="11" fillId="0" borderId="0" xfId="1" applyFont="1"/>
    <xf numFmtId="39" fontId="2" fillId="0" borderId="0" xfId="1" applyFont="1" applyAlignment="1">
      <alignment horizontal="center"/>
    </xf>
    <xf numFmtId="165" fontId="4" fillId="0" borderId="1" xfId="1" applyNumberFormat="1" applyFont="1" applyBorder="1"/>
    <xf numFmtId="165" fontId="4" fillId="0" borderId="1" xfId="1" applyNumberFormat="1" applyFont="1" applyBorder="1" applyAlignment="1">
      <alignment horizontal="right"/>
    </xf>
    <xf numFmtId="10" fontId="4" fillId="0" borderId="1" xfId="1" applyNumberFormat="1" applyFont="1" applyBorder="1" applyAlignment="1">
      <alignment horizontal="right" wrapText="1"/>
    </xf>
    <xf numFmtId="39" fontId="6" fillId="0" borderId="0" xfId="1" applyFont="1" applyAlignment="1">
      <alignment horizontal="right"/>
    </xf>
    <xf numFmtId="39" fontId="4" fillId="0" borderId="0" xfId="1" applyFont="1"/>
    <xf numFmtId="39" fontId="6" fillId="0" borderId="4" xfId="1" applyFont="1" applyBorder="1"/>
    <xf numFmtId="39" fontId="6" fillId="0" borderId="4" xfId="1" applyFont="1" applyBorder="1" applyAlignment="1">
      <alignment horizontal="right"/>
    </xf>
    <xf numFmtId="10" fontId="6" fillId="0" borderId="4" xfId="1" applyNumberFormat="1" applyFont="1" applyBorder="1" applyAlignment="1">
      <alignment horizontal="center"/>
    </xf>
    <xf numFmtId="10" fontId="6" fillId="0" borderId="0" xfId="1" applyNumberFormat="1" applyFont="1" applyAlignment="1">
      <alignment horizontal="center"/>
    </xf>
    <xf numFmtId="39" fontId="3" fillId="0" borderId="0" xfId="1" applyFont="1" applyAlignment="1">
      <alignment horizontal="right"/>
    </xf>
    <xf numFmtId="10" fontId="3" fillId="0" borderId="0" xfId="1" applyNumberFormat="1" applyFont="1" applyAlignment="1">
      <alignment horizontal="center"/>
    </xf>
    <xf numFmtId="39" fontId="12" fillId="0" borderId="0" xfId="2" applyNumberFormat="1" applyFont="1"/>
    <xf numFmtId="39" fontId="9" fillId="0" borderId="0" xfId="1" applyFont="1" applyBorder="1" applyAlignment="1">
      <alignment horizontal="right" vertical="justify"/>
    </xf>
    <xf numFmtId="0" fontId="2" fillId="0" borderId="0" xfId="2" applyFont="1" applyAlignment="1"/>
    <xf numFmtId="39" fontId="14" fillId="0" borderId="0" xfId="2" applyNumberFormat="1" applyFont="1"/>
    <xf numFmtId="39" fontId="14" fillId="0" borderId="0" xfId="1" applyFont="1"/>
    <xf numFmtId="4" fontId="8" fillId="0" borderId="0" xfId="1" applyNumberFormat="1" applyFont="1" applyAlignment="1">
      <alignment horizontal="right" vertical="justify"/>
    </xf>
    <xf numFmtId="4" fontId="10" fillId="0" borderId="0" xfId="2" applyNumberFormat="1" applyFont="1"/>
    <xf numFmtId="4" fontId="6" fillId="0" borderId="0" xfId="4" applyNumberFormat="1" applyFont="1" applyAlignment="1">
      <alignment horizontal="right"/>
    </xf>
    <xf numFmtId="4" fontId="8" fillId="0" borderId="0" xfId="4" applyNumberFormat="1" applyFont="1" applyAlignment="1" applyProtection="1">
      <alignment horizontal="right" vertical="justify"/>
    </xf>
    <xf numFmtId="4" fontId="9" fillId="0" borderId="0" xfId="1" applyNumberFormat="1" applyFont="1" applyAlignment="1">
      <alignment horizontal="right" vertical="justify"/>
    </xf>
    <xf numFmtId="4" fontId="8" fillId="0" borderId="0" xfId="4" applyNumberFormat="1" applyFont="1" applyAlignment="1">
      <alignment horizontal="right" vertical="justify"/>
    </xf>
    <xf numFmtId="4" fontId="6" fillId="0" borderId="0" xfId="1" applyNumberFormat="1" applyFont="1" applyAlignment="1">
      <alignment vertical="justify"/>
    </xf>
    <xf numFmtId="4" fontId="9" fillId="0" borderId="0" xfId="4" applyNumberFormat="1" applyFont="1" applyBorder="1" applyAlignment="1" applyProtection="1">
      <alignment horizontal="right" vertical="justify"/>
    </xf>
    <xf numFmtId="39" fontId="4" fillId="0" borderId="3" xfId="1" applyFont="1" applyBorder="1" applyAlignment="1">
      <alignment horizontal="right"/>
    </xf>
    <xf numFmtId="39" fontId="2" fillId="0" borderId="4" xfId="1" applyFont="1" applyBorder="1" applyAlignment="1">
      <alignment horizontal="center"/>
    </xf>
    <xf numFmtId="0" fontId="2" fillId="0" borderId="0" xfId="2" applyFont="1" applyAlignment="1">
      <alignment horizontal="center"/>
    </xf>
    <xf numFmtId="39" fontId="2" fillId="0" borderId="0" xfId="1" applyFont="1" applyAlignment="1">
      <alignment horizontal="center" vertical="top"/>
    </xf>
    <xf numFmtId="39" fontId="2" fillId="0" borderId="0" xfId="1" applyFont="1" applyAlignment="1">
      <alignment horizontal="center"/>
    </xf>
    <xf numFmtId="39" fontId="13" fillId="0" borderId="0" xfId="1" applyFont="1" applyAlignment="1">
      <alignment horizontal="center"/>
    </xf>
    <xf numFmtId="39" fontId="13" fillId="0" borderId="1" xfId="1" applyFont="1" applyBorder="1" applyAlignment="1">
      <alignment horizontal="center" vertical="top"/>
    </xf>
    <xf numFmtId="165" fontId="4" fillId="0" borderId="2" xfId="5" applyNumberFormat="1" applyFont="1" applyBorder="1" applyAlignment="1">
      <alignment horizontal="right"/>
    </xf>
  </cellXfs>
  <cellStyles count="6">
    <cellStyle name="Comma" xfId="5" builtinId="3"/>
    <cellStyle name="Comma 2" xfId="4" xr:uid="{F903EF39-8894-4662-8747-23C717689C19}"/>
    <cellStyle name="Normal" xfId="0" builtinId="0"/>
    <cellStyle name="Normal 3" xfId="2" xr:uid="{32986D1C-5A83-4085-BB40-87C0DEF1A1F0}"/>
    <cellStyle name="Normal_2 Year Comparison" xfId="1" xr:uid="{EB63D8BE-FD85-4437-A1EB-83E486760441}"/>
    <cellStyle name="Percent 2" xfId="3" xr:uid="{6D1E6A95-ACB0-4B24-B7C3-AF70E5961B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4C569B-C922-4EE8-ADC3-F3B02643A185}">
  <dimension ref="A1:E399"/>
  <sheetViews>
    <sheetView tabSelected="1" zoomScaleNormal="100" zoomScaleSheetLayoutView="115" workbookViewId="0">
      <pane ySplit="7" topLeftCell="A8" activePane="bottomLeft" state="frozen"/>
      <selection pane="bottomLeft" sqref="A1:D1"/>
    </sheetView>
  </sheetViews>
  <sheetFormatPr defaultColWidth="21.44140625" defaultRowHeight="10.199999999999999" x14ac:dyDescent="0.2"/>
  <cols>
    <col min="1" max="1" width="30.6640625" style="1" customWidth="1"/>
    <col min="2" max="3" width="20.6640625" style="35" customWidth="1"/>
    <col min="4" max="4" width="20.6640625" style="36" customWidth="1"/>
    <col min="5" max="16384" width="21.44140625" style="1"/>
  </cols>
  <sheetData>
    <row r="1" spans="1:5" ht="15.6" x14ac:dyDescent="0.2">
      <c r="A1" s="53" t="s">
        <v>318</v>
      </c>
      <c r="B1" s="53"/>
      <c r="C1" s="53"/>
      <c r="D1" s="53"/>
    </row>
    <row r="2" spans="1:5" ht="15.6" x14ac:dyDescent="0.3">
      <c r="A2" s="54" t="s">
        <v>0</v>
      </c>
      <c r="B2" s="54"/>
      <c r="C2" s="54"/>
      <c r="D2" s="54"/>
    </row>
    <row r="3" spans="1:5" ht="15.6" x14ac:dyDescent="0.3">
      <c r="A3" s="54" t="s">
        <v>1</v>
      </c>
      <c r="B3" s="54"/>
      <c r="C3" s="54"/>
      <c r="D3" s="54"/>
    </row>
    <row r="4" spans="1:5" ht="15.6" x14ac:dyDescent="0.3">
      <c r="A4" s="52" t="s">
        <v>319</v>
      </c>
      <c r="B4" s="52"/>
      <c r="C4" s="52"/>
      <c r="D4" s="52"/>
      <c r="E4" s="39"/>
    </row>
    <row r="5" spans="1:5" ht="13.2" x14ac:dyDescent="0.25">
      <c r="A5" s="55" t="s">
        <v>2</v>
      </c>
      <c r="B5" s="55"/>
      <c r="C5" s="55"/>
      <c r="D5" s="55"/>
    </row>
    <row r="6" spans="1:5" ht="25.95" customHeight="1" x14ac:dyDescent="0.2">
      <c r="A6" s="56" t="s">
        <v>322</v>
      </c>
      <c r="B6" s="56"/>
      <c r="C6" s="56"/>
      <c r="D6" s="56"/>
    </row>
    <row r="7" spans="1:5" s="4" customFormat="1" ht="13.8" x14ac:dyDescent="0.25">
      <c r="A7" s="2" t="s">
        <v>3</v>
      </c>
      <c r="B7" s="57">
        <v>2020</v>
      </c>
      <c r="C7" s="57">
        <v>2021</v>
      </c>
      <c r="D7" s="3" t="s">
        <v>4</v>
      </c>
    </row>
    <row r="8" spans="1:5" s="4" customFormat="1" ht="13.8" x14ac:dyDescent="0.25">
      <c r="A8" s="5"/>
      <c r="B8" s="6"/>
      <c r="C8" s="6"/>
      <c r="D8" s="7"/>
    </row>
    <row r="9" spans="1:5" s="4" customFormat="1" ht="14.25" customHeight="1" x14ac:dyDescent="0.25">
      <c r="A9" s="8" t="s">
        <v>5</v>
      </c>
      <c r="B9" s="29">
        <v>264769.58</v>
      </c>
      <c r="C9" s="29">
        <v>220887.55</v>
      </c>
      <c r="D9" s="9">
        <f>C9/B9-1</f>
        <v>-0.16573667564075911</v>
      </c>
      <c r="E9" s="10"/>
    </row>
    <row r="10" spans="1:5" s="11" customFormat="1" ht="14.25" customHeight="1" x14ac:dyDescent="0.25">
      <c r="A10" s="11" t="s">
        <v>6</v>
      </c>
      <c r="B10" s="29">
        <v>2626.3300000000004</v>
      </c>
      <c r="C10" s="29">
        <v>1960.95</v>
      </c>
      <c r="D10" s="9">
        <f t="shared" ref="D10:D14" si="0">C10/B10-1</f>
        <v>-0.25334973137419903</v>
      </c>
      <c r="E10" s="10"/>
    </row>
    <row r="11" spans="1:5" s="11" customFormat="1" ht="14.25" customHeight="1" x14ac:dyDescent="0.25">
      <c r="A11" s="11" t="s">
        <v>7</v>
      </c>
      <c r="B11" s="29">
        <v>12560.630000000005</v>
      </c>
      <c r="C11" s="29">
        <v>10242.540000000001</v>
      </c>
      <c r="D11" s="9">
        <f t="shared" si="0"/>
        <v>-0.18455204874277831</v>
      </c>
      <c r="E11" s="10"/>
    </row>
    <row r="12" spans="1:5" s="11" customFormat="1" ht="14.25" customHeight="1" x14ac:dyDescent="0.25">
      <c r="A12" s="11" t="s">
        <v>8</v>
      </c>
      <c r="B12" s="29">
        <v>190578.99000000005</v>
      </c>
      <c r="C12" s="29">
        <v>160036.47</v>
      </c>
      <c r="D12" s="9">
        <f t="shared" si="0"/>
        <v>-0.16026173714111946</v>
      </c>
      <c r="E12" s="10"/>
    </row>
    <row r="13" spans="1:5" s="11" customFormat="1" ht="14.25" customHeight="1" x14ac:dyDescent="0.25">
      <c r="A13" s="11" t="s">
        <v>9</v>
      </c>
      <c r="B13" s="29">
        <v>38003.550000000003</v>
      </c>
      <c r="C13" s="29">
        <v>31882.27</v>
      </c>
      <c r="D13" s="9">
        <f t="shared" si="0"/>
        <v>-0.16107126834203656</v>
      </c>
      <c r="E13" s="10"/>
    </row>
    <row r="14" spans="1:5" s="11" customFormat="1" ht="14.25" customHeight="1" x14ac:dyDescent="0.25">
      <c r="A14" s="11" t="s">
        <v>10</v>
      </c>
      <c r="B14" s="29">
        <v>4795.8899999999994</v>
      </c>
      <c r="C14" s="29">
        <v>3947.78</v>
      </c>
      <c r="D14" s="12">
        <f t="shared" si="0"/>
        <v>-0.17684100344253084</v>
      </c>
      <c r="E14" s="10"/>
    </row>
    <row r="15" spans="1:5" s="11" customFormat="1" ht="14.25" customHeight="1" x14ac:dyDescent="0.25">
      <c r="A15" s="13" t="s">
        <v>11</v>
      </c>
      <c r="B15" s="50">
        <v>513334.97000000009</v>
      </c>
      <c r="C15" s="50">
        <v>428957.56000000006</v>
      </c>
      <c r="D15" s="14">
        <f>C15/B15-1</f>
        <v>-0.16437105385592576</v>
      </c>
      <c r="E15" s="10"/>
    </row>
    <row r="16" spans="1:5" s="11" customFormat="1" ht="14.25" customHeight="1" x14ac:dyDescent="0.25">
      <c r="B16" s="43"/>
      <c r="C16" s="43"/>
      <c r="D16" s="15"/>
      <c r="E16" s="10"/>
    </row>
    <row r="17" spans="1:5" s="11" customFormat="1" ht="14.25" customHeight="1" x14ac:dyDescent="0.25">
      <c r="A17" s="8" t="s">
        <v>12</v>
      </c>
      <c r="B17" s="29">
        <v>1325784.3500000001</v>
      </c>
      <c r="C17" s="29">
        <v>1571285.5</v>
      </c>
      <c r="D17" s="9">
        <f t="shared" ref="D17:D22" si="1">C17/B17-1</f>
        <v>0.18517427061195879</v>
      </c>
      <c r="E17" s="10"/>
    </row>
    <row r="18" spans="1:5" s="11" customFormat="1" ht="14.25" customHeight="1" x14ac:dyDescent="0.25">
      <c r="A18" s="11" t="s">
        <v>13</v>
      </c>
      <c r="B18" s="29">
        <v>79166.490000000005</v>
      </c>
      <c r="C18" s="29">
        <v>92960.39</v>
      </c>
      <c r="D18" s="9">
        <f t="shared" si="1"/>
        <v>0.17423912567046984</v>
      </c>
      <c r="E18" s="10"/>
    </row>
    <row r="19" spans="1:5" s="11" customFormat="1" ht="14.25" customHeight="1" x14ac:dyDescent="0.25">
      <c r="A19" s="11" t="s">
        <v>14</v>
      </c>
      <c r="B19" s="29">
        <v>1881778.5599999996</v>
      </c>
      <c r="C19" s="29">
        <v>2224498.96</v>
      </c>
      <c r="D19" s="9">
        <f t="shared" si="1"/>
        <v>0.1821257863624508</v>
      </c>
      <c r="E19" s="10"/>
    </row>
    <row r="20" spans="1:5" s="11" customFormat="1" ht="14.25" customHeight="1" x14ac:dyDescent="0.25">
      <c r="A20" s="11" t="s">
        <v>15</v>
      </c>
      <c r="B20" s="29">
        <v>138361.46</v>
      </c>
      <c r="C20" s="29">
        <v>162309.26999999999</v>
      </c>
      <c r="D20" s="9">
        <f t="shared" si="1"/>
        <v>0.17308150694564794</v>
      </c>
      <c r="E20" s="10"/>
    </row>
    <row r="21" spans="1:5" s="11" customFormat="1" ht="14.25" customHeight="1" x14ac:dyDescent="0.25">
      <c r="A21" s="11" t="s">
        <v>16</v>
      </c>
      <c r="B21" s="29">
        <v>1278583.8600000001</v>
      </c>
      <c r="C21" s="29">
        <v>1551306.5</v>
      </c>
      <c r="D21" s="9">
        <f t="shared" si="1"/>
        <v>0.21330054956270117</v>
      </c>
      <c r="E21" s="10"/>
    </row>
    <row r="22" spans="1:5" s="11" customFormat="1" ht="14.25" customHeight="1" x14ac:dyDescent="0.25">
      <c r="A22" s="11" t="s">
        <v>17</v>
      </c>
      <c r="B22" s="29">
        <v>345003.98</v>
      </c>
      <c r="C22" s="29">
        <v>416534.32</v>
      </c>
      <c r="D22" s="9">
        <f t="shared" si="1"/>
        <v>0.20733192701139291</v>
      </c>
      <c r="E22" s="10"/>
    </row>
    <row r="23" spans="1:5" s="11" customFormat="1" ht="14.25" customHeight="1" x14ac:dyDescent="0.25">
      <c r="A23" s="16" t="s">
        <v>11</v>
      </c>
      <c r="B23" s="50">
        <v>5048678.6999999993</v>
      </c>
      <c r="C23" s="50">
        <v>6018894.9399999995</v>
      </c>
      <c r="D23" s="14">
        <f>C23/B23-1</f>
        <v>0.19217230837050492</v>
      </c>
      <c r="E23" s="10"/>
    </row>
    <row r="24" spans="1:5" s="11" customFormat="1" ht="14.25" customHeight="1" x14ac:dyDescent="0.25">
      <c r="B24" s="43"/>
      <c r="C24" s="43"/>
      <c r="D24" s="15"/>
      <c r="E24" s="10"/>
    </row>
    <row r="25" spans="1:5" s="11" customFormat="1" ht="14.25" customHeight="1" x14ac:dyDescent="0.25">
      <c r="A25" s="8" t="s">
        <v>18</v>
      </c>
      <c r="B25" s="29">
        <v>1118974.3500000001</v>
      </c>
      <c r="C25" s="29">
        <v>1285408.74</v>
      </c>
      <c r="D25" s="9">
        <f t="shared" ref="D25:D30" si="2">C25/B25-1</f>
        <v>0.14873834239363926</v>
      </c>
      <c r="E25" s="10"/>
    </row>
    <row r="26" spans="1:5" s="11" customFormat="1" ht="14.25" customHeight="1" x14ac:dyDescent="0.25">
      <c r="A26" s="11" t="s">
        <v>19</v>
      </c>
      <c r="B26" s="29">
        <v>82275.100000000006</v>
      </c>
      <c r="C26" s="29">
        <v>95718.42</v>
      </c>
      <c r="D26" s="9">
        <f t="shared" si="2"/>
        <v>0.1633947573445671</v>
      </c>
      <c r="E26" s="10"/>
    </row>
    <row r="27" spans="1:5" s="11" customFormat="1" ht="14.25" customHeight="1" x14ac:dyDescent="0.25">
      <c r="A27" s="11" t="s">
        <v>20</v>
      </c>
      <c r="B27" s="29">
        <v>113194.59</v>
      </c>
      <c r="C27" s="29">
        <v>129533.6</v>
      </c>
      <c r="D27" s="9">
        <f t="shared" si="2"/>
        <v>0.14434444260984569</v>
      </c>
      <c r="E27" s="10"/>
    </row>
    <row r="28" spans="1:5" s="11" customFormat="1" ht="14.25" customHeight="1" x14ac:dyDescent="0.25">
      <c r="A28" s="11" t="s">
        <v>21</v>
      </c>
      <c r="B28" s="29">
        <v>33308.130000000005</v>
      </c>
      <c r="C28" s="29">
        <v>39032.29</v>
      </c>
      <c r="D28" s="9">
        <f t="shared" si="2"/>
        <v>0.17185473936843643</v>
      </c>
      <c r="E28" s="10"/>
    </row>
    <row r="29" spans="1:5" s="11" customFormat="1" ht="14.25" customHeight="1" x14ac:dyDescent="0.25">
      <c r="A29" s="11" t="s">
        <v>22</v>
      </c>
      <c r="B29" s="29">
        <v>54142.3</v>
      </c>
      <c r="C29" s="29">
        <v>64034.54</v>
      </c>
      <c r="D29" s="9">
        <f t="shared" si="2"/>
        <v>0.18270815979372879</v>
      </c>
      <c r="E29" s="10"/>
    </row>
    <row r="30" spans="1:5" s="11" customFormat="1" ht="14.25" customHeight="1" x14ac:dyDescent="0.25">
      <c r="A30" s="11" t="s">
        <v>23</v>
      </c>
      <c r="B30" s="29">
        <v>920845.10999999987</v>
      </c>
      <c r="C30" s="29">
        <v>1058146.21</v>
      </c>
      <c r="D30" s="9">
        <f t="shared" si="2"/>
        <v>0.14910336006453906</v>
      </c>
      <c r="E30" s="10"/>
    </row>
    <row r="31" spans="1:5" s="11" customFormat="1" ht="14.25" customHeight="1" x14ac:dyDescent="0.25">
      <c r="A31" s="16" t="s">
        <v>11</v>
      </c>
      <c r="B31" s="50">
        <v>2322739.58</v>
      </c>
      <c r="C31" s="50">
        <v>2671873.7999999998</v>
      </c>
      <c r="D31" s="14">
        <f>C31/B31-1</f>
        <v>0.15031139220523371</v>
      </c>
      <c r="E31" s="10"/>
    </row>
    <row r="32" spans="1:5" s="11" customFormat="1" ht="14.25" customHeight="1" x14ac:dyDescent="0.25">
      <c r="B32" s="44"/>
      <c r="C32" s="44"/>
      <c r="D32" s="15"/>
      <c r="E32" s="10"/>
    </row>
    <row r="33" spans="1:5" s="11" customFormat="1" ht="14.25" customHeight="1" x14ac:dyDescent="0.25">
      <c r="A33" s="8" t="s">
        <v>24</v>
      </c>
      <c r="B33" s="29">
        <v>958670.96</v>
      </c>
      <c r="C33" s="29">
        <v>1164781.5</v>
      </c>
      <c r="D33" s="9">
        <f t="shared" ref="D33:D36" si="3">C33/B33-1</f>
        <v>0.214996123383147</v>
      </c>
      <c r="E33" s="10"/>
    </row>
    <row r="34" spans="1:5" s="11" customFormat="1" ht="14.25" customHeight="1" x14ac:dyDescent="0.25">
      <c r="A34" s="11" t="s">
        <v>25</v>
      </c>
      <c r="B34" s="29">
        <v>64861.05</v>
      </c>
      <c r="C34" s="29">
        <v>76913.89</v>
      </c>
      <c r="D34" s="9">
        <f t="shared" si="3"/>
        <v>0.18582554553156316</v>
      </c>
      <c r="E34" s="10"/>
    </row>
    <row r="35" spans="1:5" s="11" customFormat="1" ht="14.25" customHeight="1" x14ac:dyDescent="0.25">
      <c r="A35" s="11" t="s">
        <v>26</v>
      </c>
      <c r="B35" s="29">
        <v>349647.77</v>
      </c>
      <c r="C35" s="29">
        <v>424238.06</v>
      </c>
      <c r="D35" s="9">
        <f t="shared" si="3"/>
        <v>0.2133298033046227</v>
      </c>
      <c r="E35" s="10"/>
    </row>
    <row r="36" spans="1:5" s="11" customFormat="1" ht="14.25" customHeight="1" x14ac:dyDescent="0.25">
      <c r="A36" s="11" t="s">
        <v>27</v>
      </c>
      <c r="B36" s="29">
        <v>137132.49</v>
      </c>
      <c r="C36" s="29">
        <v>169555.32</v>
      </c>
      <c r="D36" s="9">
        <f t="shared" si="3"/>
        <v>0.23643434170851862</v>
      </c>
      <c r="E36" s="10"/>
    </row>
    <row r="37" spans="1:5" s="11" customFormat="1" ht="14.25" customHeight="1" x14ac:dyDescent="0.25">
      <c r="A37" s="16" t="s">
        <v>11</v>
      </c>
      <c r="B37" s="50">
        <v>1510312.27</v>
      </c>
      <c r="C37" s="50">
        <v>1835488.77</v>
      </c>
      <c r="D37" s="14">
        <f>C37/B37-1</f>
        <v>0.21530415031323291</v>
      </c>
      <c r="E37" s="10"/>
    </row>
    <row r="38" spans="1:5" s="11" customFormat="1" ht="14.25" customHeight="1" x14ac:dyDescent="0.25">
      <c r="B38" s="45"/>
      <c r="C38" s="45"/>
      <c r="D38" s="15"/>
      <c r="E38" s="10"/>
    </row>
    <row r="39" spans="1:5" s="11" customFormat="1" ht="14.25" customHeight="1" x14ac:dyDescent="0.25">
      <c r="A39" s="8" t="s">
        <v>28</v>
      </c>
      <c r="B39" s="29">
        <v>5100425.9800000004</v>
      </c>
      <c r="C39" s="29">
        <v>6178356.4600000009</v>
      </c>
      <c r="D39" s="9">
        <f t="shared" ref="D39:D46" si="4">C39/B39-1</f>
        <v>0.21134126526427899</v>
      </c>
      <c r="E39" s="10"/>
    </row>
    <row r="40" spans="1:5" s="11" customFormat="1" ht="14.25" customHeight="1" x14ac:dyDescent="0.25">
      <c r="A40" s="11" t="s">
        <v>29</v>
      </c>
      <c r="B40" s="29">
        <v>387797.37000000005</v>
      </c>
      <c r="C40" s="29">
        <v>467064.09</v>
      </c>
      <c r="D40" s="9">
        <f t="shared" si="4"/>
        <v>0.20440241768529765</v>
      </c>
      <c r="E40" s="10"/>
    </row>
    <row r="41" spans="1:5" s="11" customFormat="1" ht="14.25" customHeight="1" x14ac:dyDescent="0.25">
      <c r="A41" s="11" t="s">
        <v>30</v>
      </c>
      <c r="B41" s="29">
        <v>434007.03999999998</v>
      </c>
      <c r="C41" s="29">
        <v>543599.65</v>
      </c>
      <c r="D41" s="9">
        <f t="shared" si="4"/>
        <v>0.25251343849168917</v>
      </c>
      <c r="E41" s="10"/>
    </row>
    <row r="42" spans="1:5" s="11" customFormat="1" ht="14.25" customHeight="1" x14ac:dyDescent="0.25">
      <c r="A42" s="11" t="s">
        <v>31</v>
      </c>
      <c r="B42" s="29">
        <v>61416.890000000007</v>
      </c>
      <c r="C42" s="29">
        <v>77783.83</v>
      </c>
      <c r="D42" s="9">
        <f t="shared" si="4"/>
        <v>0.26648923447605366</v>
      </c>
      <c r="E42" s="10"/>
    </row>
    <row r="43" spans="1:5" s="11" customFormat="1" ht="14.25" customHeight="1" x14ac:dyDescent="0.25">
      <c r="A43" s="11" t="s">
        <v>32</v>
      </c>
      <c r="B43" s="29">
        <v>160334.16999999998</v>
      </c>
      <c r="C43" s="29">
        <v>212344.36</v>
      </c>
      <c r="D43" s="9">
        <f t="shared" si="4"/>
        <v>0.32438618667499264</v>
      </c>
      <c r="E43" s="10"/>
    </row>
    <row r="44" spans="1:5" s="11" customFormat="1" ht="14.25" customHeight="1" x14ac:dyDescent="0.25">
      <c r="A44" s="11" t="s">
        <v>33</v>
      </c>
      <c r="B44" s="29">
        <v>3338377.28</v>
      </c>
      <c r="C44" s="29">
        <v>4069660.52</v>
      </c>
      <c r="D44" s="9">
        <f t="shared" si="4"/>
        <v>0.21905350374299215</v>
      </c>
      <c r="E44" s="10"/>
    </row>
    <row r="45" spans="1:5" s="11" customFormat="1" ht="14.25" customHeight="1" x14ac:dyDescent="0.25">
      <c r="A45" s="11" t="s">
        <v>34</v>
      </c>
      <c r="B45" s="29">
        <v>297265.12000000005</v>
      </c>
      <c r="C45" s="29">
        <v>359245.17</v>
      </c>
      <c r="D45" s="9">
        <f t="shared" si="4"/>
        <v>0.20850091662284465</v>
      </c>
      <c r="E45" s="10"/>
    </row>
    <row r="46" spans="1:5" s="11" customFormat="1" ht="14.25" customHeight="1" x14ac:dyDescent="0.25">
      <c r="A46" s="11" t="s">
        <v>35</v>
      </c>
      <c r="B46" s="29">
        <v>32518.99</v>
      </c>
      <c r="C46" s="29">
        <v>38210.89</v>
      </c>
      <c r="D46" s="9">
        <f t="shared" si="4"/>
        <v>0.17503311142197209</v>
      </c>
      <c r="E46" s="10"/>
    </row>
    <row r="47" spans="1:5" s="11" customFormat="1" ht="14.25" customHeight="1" x14ac:dyDescent="0.25">
      <c r="A47" s="16" t="s">
        <v>11</v>
      </c>
      <c r="B47" s="50">
        <v>9812142.8399999999</v>
      </c>
      <c r="C47" s="50">
        <v>11946264.970000003</v>
      </c>
      <c r="D47" s="14">
        <f>C47/B47-1</f>
        <v>0.21749806997306242</v>
      </c>
      <c r="E47" s="10"/>
    </row>
    <row r="48" spans="1:5" s="11" customFormat="1" ht="14.25" customHeight="1" x14ac:dyDescent="0.25">
      <c r="A48" s="17"/>
      <c r="B48" s="46"/>
      <c r="C48" s="46"/>
      <c r="E48" s="10"/>
    </row>
    <row r="49" spans="1:5" s="11" customFormat="1" ht="14.25" customHeight="1" x14ac:dyDescent="0.25">
      <c r="A49" s="8" t="s">
        <v>36</v>
      </c>
      <c r="B49" s="29">
        <v>22916.31</v>
      </c>
      <c r="C49" s="29">
        <v>42420.02</v>
      </c>
      <c r="D49" s="9">
        <f t="shared" ref="D49:D51" si="5">C49/B49-1</f>
        <v>0.8510842277836177</v>
      </c>
      <c r="E49" s="10"/>
    </row>
    <row r="50" spans="1:5" s="11" customFormat="1" ht="14.25" customHeight="1" x14ac:dyDescent="0.25">
      <c r="A50" s="11" t="s">
        <v>37</v>
      </c>
      <c r="B50" s="29">
        <v>30302.47</v>
      </c>
      <c r="C50" s="29">
        <v>55249.87</v>
      </c>
      <c r="D50" s="9">
        <f t="shared" si="5"/>
        <v>0.82327942243652097</v>
      </c>
      <c r="E50" s="10"/>
    </row>
    <row r="51" spans="1:5" s="11" customFormat="1" ht="14.25" customHeight="1" x14ac:dyDescent="0.25">
      <c r="A51" s="11" t="s">
        <v>38</v>
      </c>
      <c r="B51" s="29">
        <v>1538.79</v>
      </c>
      <c r="C51" s="29">
        <v>2765.86</v>
      </c>
      <c r="D51" s="9">
        <f t="shared" si="5"/>
        <v>0.79742524970918716</v>
      </c>
      <c r="E51" s="10"/>
    </row>
    <row r="52" spans="1:5" s="11" customFormat="1" ht="14.25" customHeight="1" x14ac:dyDescent="0.25">
      <c r="A52" s="16" t="s">
        <v>11</v>
      </c>
      <c r="B52" s="50">
        <v>54757.57</v>
      </c>
      <c r="C52" s="50">
        <v>100435.75</v>
      </c>
      <c r="D52" s="14">
        <f>C52/B52-1</f>
        <v>0.83418931848144462</v>
      </c>
      <c r="E52" s="10"/>
    </row>
    <row r="53" spans="1:5" s="11" customFormat="1" ht="14.25" customHeight="1" x14ac:dyDescent="0.25">
      <c r="B53" s="45"/>
      <c r="C53" s="45"/>
      <c r="D53" s="15"/>
      <c r="E53" s="10"/>
    </row>
    <row r="54" spans="1:5" s="11" customFormat="1" ht="14.25" customHeight="1" x14ac:dyDescent="0.25">
      <c r="A54" s="8" t="s">
        <v>39</v>
      </c>
      <c r="B54" s="29">
        <v>1206974.94</v>
      </c>
      <c r="C54" s="29">
        <v>1404570.67</v>
      </c>
      <c r="D54" s="9">
        <f t="shared" ref="D54:D59" si="6">C54/B54-1</f>
        <v>0.16371154317421044</v>
      </c>
      <c r="E54" s="10"/>
    </row>
    <row r="55" spans="1:5" s="11" customFormat="1" ht="14.25" customHeight="1" x14ac:dyDescent="0.25">
      <c r="A55" s="11" t="s">
        <v>40</v>
      </c>
      <c r="B55" s="29">
        <v>44585.89</v>
      </c>
      <c r="C55" s="29">
        <v>52687.6</v>
      </c>
      <c r="D55" s="9">
        <f t="shared" si="6"/>
        <v>0.18171017781634502</v>
      </c>
      <c r="E55" s="10"/>
    </row>
    <row r="56" spans="1:5" s="11" customFormat="1" ht="14.25" customHeight="1" x14ac:dyDescent="0.25">
      <c r="A56" s="11" t="s">
        <v>41</v>
      </c>
      <c r="B56" s="29">
        <v>58385.3</v>
      </c>
      <c r="C56" s="29">
        <v>68397.27</v>
      </c>
      <c r="D56" s="9">
        <f t="shared" si="6"/>
        <v>0.17148100634920094</v>
      </c>
      <c r="E56" s="10"/>
    </row>
    <row r="57" spans="1:5" s="11" customFormat="1" ht="14.25" customHeight="1" x14ac:dyDescent="0.25">
      <c r="A57" s="11" t="s">
        <v>42</v>
      </c>
      <c r="B57" s="29">
        <v>245977.17999999996</v>
      </c>
      <c r="C57" s="29">
        <v>286298.23</v>
      </c>
      <c r="D57" s="9">
        <f t="shared" si="6"/>
        <v>0.16392191340676399</v>
      </c>
      <c r="E57" s="10"/>
    </row>
    <row r="58" spans="1:5" s="11" customFormat="1" ht="14.25" customHeight="1" x14ac:dyDescent="0.25">
      <c r="A58" s="11" t="s">
        <v>43</v>
      </c>
      <c r="B58" s="29">
        <v>766917.35999999987</v>
      </c>
      <c r="C58" s="29">
        <v>879706.53</v>
      </c>
      <c r="D58" s="9">
        <f t="shared" si="6"/>
        <v>0.14706821866700248</v>
      </c>
      <c r="E58" s="10"/>
    </row>
    <row r="59" spans="1:5" s="11" customFormat="1" ht="14.25" customHeight="1" x14ac:dyDescent="0.25">
      <c r="A59" s="18" t="s">
        <v>44</v>
      </c>
      <c r="B59" s="29">
        <v>126914.31</v>
      </c>
      <c r="C59" s="29">
        <v>149314.53</v>
      </c>
      <c r="D59" s="9">
        <f t="shared" si="6"/>
        <v>0.176498773069798</v>
      </c>
      <c r="E59" s="10"/>
    </row>
    <row r="60" spans="1:5" s="11" customFormat="1" ht="14.25" customHeight="1" x14ac:dyDescent="0.25">
      <c r="A60" s="19" t="s">
        <v>45</v>
      </c>
      <c r="B60" s="50">
        <v>2449754.98</v>
      </c>
      <c r="C60" s="50">
        <v>2840974.8299999996</v>
      </c>
      <c r="D60" s="14">
        <f>C60/B60-1</f>
        <v>0.15969754248647328</v>
      </c>
      <c r="E60" s="10"/>
    </row>
    <row r="61" spans="1:5" s="11" customFormat="1" ht="14.25" customHeight="1" x14ac:dyDescent="0.25">
      <c r="B61" s="44"/>
      <c r="C61" s="44"/>
      <c r="D61" s="15"/>
      <c r="E61" s="10"/>
    </row>
    <row r="62" spans="1:5" s="11" customFormat="1" ht="14.25" customHeight="1" x14ac:dyDescent="0.25">
      <c r="A62" s="8" t="s">
        <v>46</v>
      </c>
      <c r="B62" s="29">
        <v>712252.71000000008</v>
      </c>
      <c r="C62" s="29">
        <v>984288.99</v>
      </c>
      <c r="D62" s="9">
        <f t="shared" ref="D62:D67" si="7">C62/B62-1</f>
        <v>0.38193786584539624</v>
      </c>
      <c r="E62" s="10"/>
    </row>
    <row r="63" spans="1:5" s="11" customFormat="1" ht="14.25" customHeight="1" x14ac:dyDescent="0.25">
      <c r="A63" s="11" t="s">
        <v>47</v>
      </c>
      <c r="B63" s="29">
        <v>61292.13</v>
      </c>
      <c r="C63" s="29">
        <v>79218.12</v>
      </c>
      <c r="D63" s="9">
        <f t="shared" si="7"/>
        <v>0.29246805421837996</v>
      </c>
      <c r="E63" s="10"/>
    </row>
    <row r="64" spans="1:5" s="11" customFormat="1" ht="14.25" customHeight="1" x14ac:dyDescent="0.25">
      <c r="A64" s="11" t="s">
        <v>48</v>
      </c>
      <c r="B64" s="29">
        <v>336125.99</v>
      </c>
      <c r="C64" s="29">
        <v>457965.93</v>
      </c>
      <c r="D64" s="9">
        <f t="shared" si="7"/>
        <v>0.36248294873002829</v>
      </c>
      <c r="E64" s="10"/>
    </row>
    <row r="65" spans="1:5" s="11" customFormat="1" ht="14.25" customHeight="1" x14ac:dyDescent="0.25">
      <c r="A65" s="11" t="s">
        <v>49</v>
      </c>
      <c r="B65" s="29">
        <v>8090.57</v>
      </c>
      <c r="C65" s="29">
        <v>10866.57</v>
      </c>
      <c r="D65" s="9">
        <f t="shared" si="7"/>
        <v>0.34311550360481391</v>
      </c>
      <c r="E65" s="10"/>
    </row>
    <row r="66" spans="1:5" s="11" customFormat="1" ht="14.25" customHeight="1" x14ac:dyDescent="0.25">
      <c r="A66" s="11" t="s">
        <v>50</v>
      </c>
      <c r="B66" s="29">
        <v>30474.45</v>
      </c>
      <c r="C66" s="29">
        <v>40870.33</v>
      </c>
      <c r="D66" s="9">
        <f t="shared" si="7"/>
        <v>0.34113429446634802</v>
      </c>
      <c r="E66" s="10"/>
    </row>
    <row r="67" spans="1:5" s="11" customFormat="1" ht="14.25" customHeight="1" x14ac:dyDescent="0.25">
      <c r="A67" s="11" t="s">
        <v>51</v>
      </c>
      <c r="B67" s="29">
        <v>29052.480000000003</v>
      </c>
      <c r="C67" s="29">
        <v>38910.870000000003</v>
      </c>
      <c r="D67" s="9">
        <f t="shared" si="7"/>
        <v>0.33933041172388712</v>
      </c>
      <c r="E67" s="10"/>
    </row>
    <row r="68" spans="1:5" s="11" customFormat="1" ht="14.25" customHeight="1" x14ac:dyDescent="0.25">
      <c r="A68" s="16" t="s">
        <v>45</v>
      </c>
      <c r="B68" s="50">
        <v>1177288.33</v>
      </c>
      <c r="C68" s="50">
        <v>1612120.81</v>
      </c>
      <c r="D68" s="14">
        <f>C68/B68-1</f>
        <v>0.36935087940606692</v>
      </c>
      <c r="E68" s="10"/>
    </row>
    <row r="69" spans="1:5" s="11" customFormat="1" ht="14.25" customHeight="1" x14ac:dyDescent="0.25">
      <c r="A69" s="19"/>
      <c r="B69" s="46"/>
      <c r="C69" s="46"/>
      <c r="D69" s="20"/>
      <c r="E69" s="10"/>
    </row>
    <row r="70" spans="1:5" s="11" customFormat="1" ht="14.25" customHeight="1" x14ac:dyDescent="0.25">
      <c r="A70" s="8" t="s">
        <v>52</v>
      </c>
      <c r="B70" s="29">
        <v>66393.899999999994</v>
      </c>
      <c r="C70" s="29">
        <v>86537.24</v>
      </c>
      <c r="D70" s="9">
        <f t="shared" ref="D70:D71" si="8">C70/B70-1</f>
        <v>0.30339142601955915</v>
      </c>
      <c r="E70" s="10"/>
    </row>
    <row r="71" spans="1:5" s="11" customFormat="1" ht="14.25" customHeight="1" x14ac:dyDescent="0.25">
      <c r="A71" s="11" t="s">
        <v>53</v>
      </c>
      <c r="B71" s="29">
        <v>9549.67</v>
      </c>
      <c r="C71" s="29">
        <v>12147.67</v>
      </c>
      <c r="D71" s="9">
        <f t="shared" si="8"/>
        <v>0.27205128554180402</v>
      </c>
      <c r="E71" s="10"/>
    </row>
    <row r="72" spans="1:5" s="11" customFormat="1" ht="14.25" customHeight="1" x14ac:dyDescent="0.25">
      <c r="A72" s="16" t="s">
        <v>45</v>
      </c>
      <c r="B72" s="50">
        <v>75943.569999999992</v>
      </c>
      <c r="C72" s="50">
        <v>98684.91</v>
      </c>
      <c r="D72" s="14">
        <f>C72/B72-1</f>
        <v>0.299450499890906</v>
      </c>
      <c r="E72" s="10"/>
    </row>
    <row r="73" spans="1:5" s="11" customFormat="1" ht="14.25" customHeight="1" x14ac:dyDescent="0.25">
      <c r="A73" s="19"/>
      <c r="B73" s="43"/>
      <c r="C73" s="43"/>
      <c r="D73" s="21"/>
      <c r="E73" s="10"/>
    </row>
    <row r="74" spans="1:5" s="11" customFormat="1" ht="14.25" customHeight="1" x14ac:dyDescent="0.25">
      <c r="A74" s="8" t="s">
        <v>54</v>
      </c>
      <c r="B74" s="29">
        <v>462524.67999999993</v>
      </c>
      <c r="C74" s="29">
        <v>538867.35</v>
      </c>
      <c r="D74" s="9">
        <f t="shared" ref="D74:D78" si="9">C74/B74-1</f>
        <v>0.16505642466473369</v>
      </c>
      <c r="E74" s="10"/>
    </row>
    <row r="75" spans="1:5" s="11" customFormat="1" ht="14.25" customHeight="1" x14ac:dyDescent="0.25">
      <c r="A75" s="11" t="s">
        <v>55</v>
      </c>
      <c r="B75" s="29">
        <v>106390.58000000002</v>
      </c>
      <c r="C75" s="29">
        <v>120457.93</v>
      </c>
      <c r="D75" s="9">
        <f t="shared" si="9"/>
        <v>0.13222364235630613</v>
      </c>
      <c r="E75" s="10"/>
    </row>
    <row r="76" spans="1:5" s="11" customFormat="1" ht="14.25" customHeight="1" x14ac:dyDescent="0.25">
      <c r="A76" s="11" t="s">
        <v>56</v>
      </c>
      <c r="B76" s="29">
        <v>3191.72</v>
      </c>
      <c r="C76" s="29">
        <v>3517.18</v>
      </c>
      <c r="D76" s="9">
        <f t="shared" si="9"/>
        <v>0.10197009762761144</v>
      </c>
      <c r="E76" s="10"/>
    </row>
    <row r="77" spans="1:5" s="11" customFormat="1" ht="14.25" customHeight="1" x14ac:dyDescent="0.25">
      <c r="A77" s="11" t="s">
        <v>57</v>
      </c>
      <c r="B77" s="29">
        <v>9575.1399999999976</v>
      </c>
      <c r="C77" s="29">
        <v>10218.34</v>
      </c>
      <c r="D77" s="9">
        <f t="shared" si="9"/>
        <v>6.7173952547952664E-2</v>
      </c>
      <c r="E77" s="10"/>
    </row>
    <row r="78" spans="1:5" s="11" customFormat="1" ht="14.25" customHeight="1" x14ac:dyDescent="0.25">
      <c r="A78" s="11" t="s">
        <v>58</v>
      </c>
      <c r="B78" s="29">
        <v>1456390.0000000002</v>
      </c>
      <c r="C78" s="29">
        <v>1693688.17</v>
      </c>
      <c r="D78" s="9">
        <f t="shared" si="9"/>
        <v>0.16293586882634425</v>
      </c>
      <c r="E78" s="10"/>
    </row>
    <row r="79" spans="1:5" s="11" customFormat="1" ht="14.25" customHeight="1" x14ac:dyDescent="0.25">
      <c r="A79" s="16" t="s">
        <v>11</v>
      </c>
      <c r="B79" s="50">
        <v>2038072.12</v>
      </c>
      <c r="C79" s="50">
        <v>2366748.9699999997</v>
      </c>
      <c r="D79" s="14">
        <f>C79/B79-1</f>
        <v>0.16126850800549675</v>
      </c>
      <c r="E79" s="10"/>
    </row>
    <row r="80" spans="1:5" s="11" customFormat="1" ht="14.25" customHeight="1" x14ac:dyDescent="0.25">
      <c r="B80" s="42"/>
      <c r="C80" s="42"/>
      <c r="D80" s="15"/>
      <c r="E80" s="10"/>
    </row>
    <row r="81" spans="1:5" s="11" customFormat="1" ht="14.25" customHeight="1" x14ac:dyDescent="0.25">
      <c r="A81" s="8" t="s">
        <v>59</v>
      </c>
      <c r="B81" s="29">
        <v>1255555.83</v>
      </c>
      <c r="C81" s="29">
        <v>1472799.13</v>
      </c>
      <c r="D81" s="9">
        <f t="shared" ref="D81:D94" si="10">C81/B81-1</f>
        <v>0.17302559934750161</v>
      </c>
      <c r="E81" s="10"/>
    </row>
    <row r="82" spans="1:5" s="11" customFormat="1" ht="14.25" customHeight="1" x14ac:dyDescent="0.25">
      <c r="A82" s="11" t="s">
        <v>60</v>
      </c>
      <c r="B82" s="29">
        <v>13143.55</v>
      </c>
      <c r="C82" s="29">
        <v>15129.85</v>
      </c>
      <c r="D82" s="9">
        <f t="shared" si="10"/>
        <v>0.15112355489955154</v>
      </c>
      <c r="E82" s="10"/>
    </row>
    <row r="83" spans="1:5" s="11" customFormat="1" ht="14.25" customHeight="1" x14ac:dyDescent="0.25">
      <c r="A83" s="11" t="s">
        <v>61</v>
      </c>
      <c r="B83" s="29">
        <v>23750.620000000003</v>
      </c>
      <c r="C83" s="29">
        <v>26913.72</v>
      </c>
      <c r="D83" s="9">
        <f t="shared" si="10"/>
        <v>0.13317968120411172</v>
      </c>
      <c r="E83" s="10"/>
    </row>
    <row r="84" spans="1:5" s="11" customFormat="1" ht="14.25" customHeight="1" x14ac:dyDescent="0.25">
      <c r="A84" s="11" t="s">
        <v>62</v>
      </c>
      <c r="B84" s="29">
        <v>188621.44</v>
      </c>
      <c r="C84" s="29">
        <v>220413.62</v>
      </c>
      <c r="D84" s="9">
        <f t="shared" si="10"/>
        <v>0.16855019238534075</v>
      </c>
      <c r="E84" s="10"/>
    </row>
    <row r="85" spans="1:5" s="11" customFormat="1" ht="14.25" customHeight="1" x14ac:dyDescent="0.25">
      <c r="A85" s="11" t="s">
        <v>63</v>
      </c>
      <c r="B85" s="29">
        <v>16717.68</v>
      </c>
      <c r="C85" s="29">
        <v>19978.009999999998</v>
      </c>
      <c r="D85" s="9">
        <f t="shared" si="10"/>
        <v>0.19502287398729945</v>
      </c>
      <c r="E85" s="10"/>
    </row>
    <row r="86" spans="1:5" s="11" customFormat="1" ht="14.25" customHeight="1" x14ac:dyDescent="0.25">
      <c r="A86" s="11" t="s">
        <v>64</v>
      </c>
      <c r="B86" s="29">
        <v>24327.08</v>
      </c>
      <c r="C86" s="29">
        <v>27517.47</v>
      </c>
      <c r="D86" s="9">
        <f t="shared" si="10"/>
        <v>0.13114562043615585</v>
      </c>
      <c r="E86" s="10"/>
    </row>
    <row r="87" spans="1:5" s="11" customFormat="1" ht="14.25" customHeight="1" x14ac:dyDescent="0.25">
      <c r="A87" s="11" t="s">
        <v>65</v>
      </c>
      <c r="B87" s="29">
        <v>3574.1299999999997</v>
      </c>
      <c r="C87" s="29">
        <v>4298.41</v>
      </c>
      <c r="D87" s="9">
        <f t="shared" si="10"/>
        <v>0.20264511923181305</v>
      </c>
      <c r="E87" s="10"/>
    </row>
    <row r="88" spans="1:5" s="11" customFormat="1" ht="14.25" customHeight="1" x14ac:dyDescent="0.25">
      <c r="A88" s="11" t="s">
        <v>66</v>
      </c>
      <c r="B88" s="29">
        <v>1152.93</v>
      </c>
      <c r="C88" s="29">
        <v>1324.31</v>
      </c>
      <c r="D88" s="9">
        <f t="shared" si="10"/>
        <v>0.14864735933664641</v>
      </c>
      <c r="E88" s="10"/>
    </row>
    <row r="89" spans="1:5" s="11" customFormat="1" ht="14.25" customHeight="1" x14ac:dyDescent="0.25">
      <c r="A89" s="11" t="s">
        <v>67</v>
      </c>
      <c r="B89" s="29">
        <v>113449.56999999998</v>
      </c>
      <c r="C89" s="29">
        <v>120787.71</v>
      </c>
      <c r="D89" s="9">
        <f t="shared" si="10"/>
        <v>6.4681955162985805E-2</v>
      </c>
      <c r="E89" s="10"/>
    </row>
    <row r="90" spans="1:5" s="11" customFormat="1" ht="14.25" customHeight="1" x14ac:dyDescent="0.25">
      <c r="A90" s="11" t="s">
        <v>68</v>
      </c>
      <c r="B90" s="29">
        <v>558485.47</v>
      </c>
      <c r="C90" s="29">
        <v>661499</v>
      </c>
      <c r="D90" s="9">
        <f t="shared" si="10"/>
        <v>0.18445158474758538</v>
      </c>
      <c r="E90" s="10"/>
    </row>
    <row r="91" spans="1:5" s="11" customFormat="1" ht="14.25" customHeight="1" x14ac:dyDescent="0.25">
      <c r="A91" s="11" t="s">
        <v>69</v>
      </c>
      <c r="B91" s="29">
        <v>178014.37</v>
      </c>
      <c r="C91" s="29">
        <v>208465.1</v>
      </c>
      <c r="D91" s="9">
        <f t="shared" si="10"/>
        <v>0.17105770730756187</v>
      </c>
      <c r="E91" s="10"/>
    </row>
    <row r="92" spans="1:5" s="11" customFormat="1" ht="14.25" customHeight="1" x14ac:dyDescent="0.25">
      <c r="A92" s="11" t="s">
        <v>70</v>
      </c>
      <c r="B92" s="29">
        <v>52920.08</v>
      </c>
      <c r="C92" s="29">
        <v>63657.79</v>
      </c>
      <c r="D92" s="9">
        <f t="shared" si="10"/>
        <v>0.20290426620670265</v>
      </c>
      <c r="E92" s="10"/>
    </row>
    <row r="93" spans="1:5" s="11" customFormat="1" ht="14.25" customHeight="1" x14ac:dyDescent="0.25">
      <c r="A93" s="11" t="s">
        <v>71</v>
      </c>
      <c r="B93" s="29">
        <v>36548.28</v>
      </c>
      <c r="C93" s="29">
        <v>42729.11</v>
      </c>
      <c r="D93" s="9">
        <f t="shared" si="10"/>
        <v>0.16911411426201184</v>
      </c>
      <c r="E93" s="10"/>
    </row>
    <row r="94" spans="1:5" s="11" customFormat="1" ht="14.25" customHeight="1" x14ac:dyDescent="0.25">
      <c r="A94" s="11" t="s">
        <v>72</v>
      </c>
      <c r="B94" s="29">
        <v>63757.729999999989</v>
      </c>
      <c r="C94" s="29">
        <v>72133.919999999998</v>
      </c>
      <c r="D94" s="9">
        <f t="shared" si="10"/>
        <v>0.13137528578887636</v>
      </c>
      <c r="E94" s="10"/>
    </row>
    <row r="95" spans="1:5" s="11" customFormat="1" ht="14.25" customHeight="1" x14ac:dyDescent="0.25">
      <c r="A95" s="11" t="s">
        <v>73</v>
      </c>
      <c r="B95" s="29">
        <v>4957.6400000000003</v>
      </c>
      <c r="C95" s="29">
        <v>5648.47</v>
      </c>
      <c r="D95" s="9"/>
      <c r="E95" s="10"/>
    </row>
    <row r="96" spans="1:5" s="11" customFormat="1" ht="14.25" customHeight="1" x14ac:dyDescent="0.25">
      <c r="A96" s="16" t="s">
        <v>11</v>
      </c>
      <c r="B96" s="50">
        <v>2534976.4</v>
      </c>
      <c r="C96" s="50">
        <v>2963295.6199999996</v>
      </c>
      <c r="D96" s="14">
        <f>C96/B96-1</f>
        <v>0.16896378995875461</v>
      </c>
      <c r="E96" s="10"/>
    </row>
    <row r="97" spans="1:5" s="11" customFormat="1" ht="14.25" customHeight="1" x14ac:dyDescent="0.25">
      <c r="B97" s="42"/>
      <c r="C97" s="42"/>
      <c r="D97" s="15"/>
      <c r="E97" s="10"/>
    </row>
    <row r="98" spans="1:5" s="11" customFormat="1" ht="14.25" customHeight="1" x14ac:dyDescent="0.25">
      <c r="A98" s="8" t="s">
        <v>74</v>
      </c>
      <c r="B98" s="29">
        <v>581518.92999999993</v>
      </c>
      <c r="C98" s="29">
        <v>724242.79</v>
      </c>
      <c r="D98" s="9">
        <f t="shared" ref="D98:D107" si="11">C98/B98-1</f>
        <v>0.24543287008730763</v>
      </c>
      <c r="E98" s="10"/>
    </row>
    <row r="99" spans="1:5" s="11" customFormat="1" ht="14.25" customHeight="1" x14ac:dyDescent="0.25">
      <c r="A99" s="11" t="s">
        <v>75</v>
      </c>
      <c r="B99" s="29">
        <v>266598.8</v>
      </c>
      <c r="C99" s="29">
        <v>330656.11</v>
      </c>
      <c r="D99" s="9">
        <f t="shared" si="11"/>
        <v>0.24027606275797186</v>
      </c>
      <c r="E99" s="10"/>
    </row>
    <row r="100" spans="1:5" s="11" customFormat="1" ht="14.25" customHeight="1" x14ac:dyDescent="0.25">
      <c r="A100" s="11" t="s">
        <v>76</v>
      </c>
      <c r="B100" s="29">
        <v>26533.53</v>
      </c>
      <c r="C100" s="29">
        <v>32828.339999999997</v>
      </c>
      <c r="D100" s="9">
        <f t="shared" si="11"/>
        <v>0.23723982447868774</v>
      </c>
      <c r="E100" s="10"/>
    </row>
    <row r="101" spans="1:5" s="11" customFormat="1" ht="14.25" customHeight="1" x14ac:dyDescent="0.25">
      <c r="A101" s="11" t="s">
        <v>77</v>
      </c>
      <c r="B101" s="29">
        <v>53303.96</v>
      </c>
      <c r="C101" s="29">
        <v>66773.91</v>
      </c>
      <c r="D101" s="9">
        <f t="shared" si="11"/>
        <v>0.2527007374311403</v>
      </c>
      <c r="E101" s="10"/>
    </row>
    <row r="102" spans="1:5" s="11" customFormat="1" ht="14.25" customHeight="1" x14ac:dyDescent="0.25">
      <c r="A102" s="11" t="s">
        <v>78</v>
      </c>
      <c r="B102" s="29">
        <v>134878.76999999999</v>
      </c>
      <c r="C102" s="29">
        <v>168077</v>
      </c>
      <c r="D102" s="9">
        <f t="shared" si="11"/>
        <v>0.24613384300583419</v>
      </c>
      <c r="E102" s="10"/>
    </row>
    <row r="103" spans="1:5" s="11" customFormat="1" ht="14.25" customHeight="1" x14ac:dyDescent="0.25">
      <c r="A103" s="11" t="s">
        <v>79</v>
      </c>
      <c r="B103" s="29">
        <v>28270.83</v>
      </c>
      <c r="C103" s="29">
        <v>36395.72</v>
      </c>
      <c r="D103" s="9">
        <f t="shared" si="11"/>
        <v>0.28739481649459875</v>
      </c>
      <c r="E103" s="10"/>
    </row>
    <row r="104" spans="1:5" s="11" customFormat="1" ht="14.25" customHeight="1" x14ac:dyDescent="0.25">
      <c r="A104" s="11" t="s">
        <v>80</v>
      </c>
      <c r="B104" s="29">
        <v>65986.36</v>
      </c>
      <c r="C104" s="29">
        <v>81389.31</v>
      </c>
      <c r="D104" s="9">
        <f t="shared" si="11"/>
        <v>0.23342627173252173</v>
      </c>
      <c r="E104" s="10"/>
    </row>
    <row r="105" spans="1:5" s="11" customFormat="1" ht="14.25" customHeight="1" x14ac:dyDescent="0.25">
      <c r="A105" s="11" t="s">
        <v>81</v>
      </c>
      <c r="B105" s="29">
        <v>10976.679999999998</v>
      </c>
      <c r="C105" s="29">
        <v>13682.45</v>
      </c>
      <c r="D105" s="9">
        <f t="shared" si="11"/>
        <v>0.24650167445894411</v>
      </c>
      <c r="E105" s="10"/>
    </row>
    <row r="106" spans="1:5" s="11" customFormat="1" ht="14.25" customHeight="1" x14ac:dyDescent="0.25">
      <c r="A106" s="11" t="s">
        <v>82</v>
      </c>
      <c r="B106" s="29">
        <v>33561.75</v>
      </c>
      <c r="C106" s="29">
        <v>42116.44</v>
      </c>
      <c r="D106" s="9">
        <f t="shared" si="11"/>
        <v>0.25489403860049031</v>
      </c>
      <c r="E106" s="10"/>
    </row>
    <row r="107" spans="1:5" s="11" customFormat="1" ht="14.25" customHeight="1" x14ac:dyDescent="0.25">
      <c r="A107" s="11" t="s">
        <v>83</v>
      </c>
      <c r="B107" s="29">
        <v>102501.55</v>
      </c>
      <c r="C107" s="29">
        <v>130849.03</v>
      </c>
      <c r="D107" s="9">
        <f t="shared" si="11"/>
        <v>0.27655659841241431</v>
      </c>
      <c r="E107" s="10"/>
    </row>
    <row r="108" spans="1:5" s="11" customFormat="1" ht="14.25" customHeight="1" x14ac:dyDescent="0.25">
      <c r="A108" s="16" t="s">
        <v>11</v>
      </c>
      <c r="B108" s="50">
        <v>1304131.1600000001</v>
      </c>
      <c r="C108" s="50">
        <v>1627011.0999999999</v>
      </c>
      <c r="D108" s="14">
        <f>C108/B108-1</f>
        <v>0.24758241341308018</v>
      </c>
      <c r="E108" s="10"/>
    </row>
    <row r="109" spans="1:5" s="11" customFormat="1" ht="14.25" customHeight="1" x14ac:dyDescent="0.25">
      <c r="B109" s="42"/>
      <c r="C109" s="42"/>
      <c r="D109" s="15"/>
      <c r="E109" s="10"/>
    </row>
    <row r="110" spans="1:5" s="11" customFormat="1" ht="14.25" customHeight="1" x14ac:dyDescent="0.25">
      <c r="A110" s="8" t="s">
        <v>84</v>
      </c>
      <c r="B110" s="29">
        <v>1005101.41</v>
      </c>
      <c r="C110" s="29">
        <v>1222616.6599999999</v>
      </c>
      <c r="D110" s="9">
        <f t="shared" ref="D110:D113" si="12">C110/B110-1</f>
        <v>0.21641124749790164</v>
      </c>
      <c r="E110" s="10"/>
    </row>
    <row r="111" spans="1:5" s="11" customFormat="1" ht="14.25" customHeight="1" x14ac:dyDescent="0.25">
      <c r="A111" s="11" t="s">
        <v>85</v>
      </c>
      <c r="B111" s="29">
        <v>28191.98</v>
      </c>
      <c r="C111" s="29">
        <v>34017.46</v>
      </c>
      <c r="D111" s="9">
        <f t="shared" si="12"/>
        <v>0.20663607167712228</v>
      </c>
      <c r="E111" s="10"/>
    </row>
    <row r="112" spans="1:5" s="11" customFormat="1" ht="14.25" customHeight="1" x14ac:dyDescent="0.25">
      <c r="A112" s="11" t="s">
        <v>86</v>
      </c>
      <c r="B112" s="29">
        <v>17500.989999999998</v>
      </c>
      <c r="C112" s="29">
        <v>20849.22</v>
      </c>
      <c r="D112" s="9">
        <f t="shared" si="12"/>
        <v>0.1913166055177451</v>
      </c>
      <c r="E112" s="10"/>
    </row>
    <row r="113" spans="1:5" s="11" customFormat="1" ht="14.25" customHeight="1" x14ac:dyDescent="0.25">
      <c r="A113" s="11" t="s">
        <v>87</v>
      </c>
      <c r="B113" s="29">
        <v>336399.76000000007</v>
      </c>
      <c r="C113" s="29">
        <v>411765.28</v>
      </c>
      <c r="D113" s="9">
        <f t="shared" si="12"/>
        <v>0.22403559384227845</v>
      </c>
      <c r="E113" s="10"/>
    </row>
    <row r="114" spans="1:5" s="11" customFormat="1" ht="14.25" customHeight="1" x14ac:dyDescent="0.25">
      <c r="A114" s="16" t="s">
        <v>11</v>
      </c>
      <c r="B114" s="50">
        <v>1387194.1400000001</v>
      </c>
      <c r="C114" s="50">
        <v>1689248.6199999999</v>
      </c>
      <c r="D114" s="14">
        <f>C114/B114-1</f>
        <v>0.21774492213469099</v>
      </c>
      <c r="E114" s="10"/>
    </row>
    <row r="115" spans="1:5" s="11" customFormat="1" ht="14.25" customHeight="1" x14ac:dyDescent="0.25">
      <c r="B115" s="42"/>
      <c r="C115" s="42"/>
      <c r="D115" s="15"/>
      <c r="E115" s="10"/>
    </row>
    <row r="116" spans="1:5" s="11" customFormat="1" ht="14.25" customHeight="1" x14ac:dyDescent="0.25">
      <c r="A116" s="8" t="s">
        <v>88</v>
      </c>
      <c r="B116" s="29">
        <v>427244.17</v>
      </c>
      <c r="C116" s="29">
        <v>517743.71</v>
      </c>
      <c r="D116" s="9">
        <f t="shared" ref="D116:D117" si="13">C116/B116-1</f>
        <v>0.21182159138649004</v>
      </c>
      <c r="E116" s="10"/>
    </row>
    <row r="117" spans="1:5" s="11" customFormat="1" ht="14.25" customHeight="1" x14ac:dyDescent="0.25">
      <c r="A117" s="11" t="s">
        <v>89</v>
      </c>
      <c r="B117" s="29">
        <v>158070.66999999998</v>
      </c>
      <c r="C117" s="29">
        <v>193487.16</v>
      </c>
      <c r="D117" s="9">
        <f t="shared" si="13"/>
        <v>0.22405478511604993</v>
      </c>
      <c r="E117" s="10"/>
    </row>
    <row r="118" spans="1:5" s="11" customFormat="1" ht="14.25" customHeight="1" x14ac:dyDescent="0.25">
      <c r="A118" s="16" t="s">
        <v>11</v>
      </c>
      <c r="B118" s="50">
        <v>585314.84</v>
      </c>
      <c r="C118" s="50">
        <v>711230.87</v>
      </c>
      <c r="D118" s="14">
        <f>C118/B118-1</f>
        <v>0.21512529906127109</v>
      </c>
      <c r="E118" s="10"/>
    </row>
    <row r="119" spans="1:5" s="11" customFormat="1" ht="14.25" customHeight="1" x14ac:dyDescent="0.25">
      <c r="B119" s="47"/>
      <c r="C119" s="47"/>
      <c r="D119" s="15"/>
      <c r="E119" s="10"/>
    </row>
    <row r="120" spans="1:5" s="11" customFormat="1" ht="14.25" customHeight="1" x14ac:dyDescent="0.25">
      <c r="A120" s="8" t="s">
        <v>90</v>
      </c>
      <c r="B120" s="29">
        <v>14291715.33</v>
      </c>
      <c r="C120" s="29">
        <v>16299902</v>
      </c>
      <c r="D120" s="9">
        <f t="shared" ref="D120:D158" si="14">C120/B120-1</f>
        <v>0.14051404073131657</v>
      </c>
      <c r="E120" s="10"/>
    </row>
    <row r="121" spans="1:5" s="11" customFormat="1" ht="14.25" customHeight="1" x14ac:dyDescent="0.25">
      <c r="A121" s="11" t="s">
        <v>91</v>
      </c>
      <c r="B121" s="29">
        <v>91887.310000000012</v>
      </c>
      <c r="C121" s="29">
        <v>105013.68</v>
      </c>
      <c r="D121" s="9">
        <f t="shared" si="14"/>
        <v>0.14285291407485956</v>
      </c>
      <c r="E121" s="10"/>
    </row>
    <row r="122" spans="1:5" s="11" customFormat="1" ht="14.25" customHeight="1" x14ac:dyDescent="0.25">
      <c r="A122" s="11" t="s">
        <v>92</v>
      </c>
      <c r="B122" s="29">
        <v>2265133.58</v>
      </c>
      <c r="C122" s="29">
        <v>2614952.2999999998</v>
      </c>
      <c r="D122" s="9">
        <f t="shared" si="14"/>
        <v>0.15443624300514758</v>
      </c>
      <c r="E122" s="10"/>
    </row>
    <row r="123" spans="1:5" s="11" customFormat="1" ht="14.25" customHeight="1" x14ac:dyDescent="0.25">
      <c r="A123" s="11" t="s">
        <v>93</v>
      </c>
      <c r="B123" s="29">
        <v>8641.42</v>
      </c>
      <c r="C123" s="29">
        <v>9896.18</v>
      </c>
      <c r="D123" s="9">
        <f t="shared" si="14"/>
        <v>0.14520298747196647</v>
      </c>
      <c r="E123" s="10"/>
    </row>
    <row r="124" spans="1:5" s="11" customFormat="1" ht="14.25" customHeight="1" x14ac:dyDescent="0.25">
      <c r="A124" s="11" t="s">
        <v>94</v>
      </c>
      <c r="B124" s="29">
        <v>4185337.11</v>
      </c>
      <c r="C124" s="29">
        <v>4845565.4500000011</v>
      </c>
      <c r="D124" s="9">
        <f t="shared" si="14"/>
        <v>0.15774794781106682</v>
      </c>
      <c r="E124" s="10"/>
    </row>
    <row r="125" spans="1:5" s="11" customFormat="1" ht="14.25" customHeight="1" x14ac:dyDescent="0.25">
      <c r="A125" s="11" t="s">
        <v>95</v>
      </c>
      <c r="B125" s="29">
        <v>130341.72</v>
      </c>
      <c r="C125" s="29">
        <v>164798.94</v>
      </c>
      <c r="D125" s="9">
        <f t="shared" si="14"/>
        <v>0.26436063602659221</v>
      </c>
      <c r="E125" s="10"/>
    </row>
    <row r="126" spans="1:5" s="11" customFormat="1" ht="14.25" customHeight="1" x14ac:dyDescent="0.25">
      <c r="A126" s="11" t="s">
        <v>96</v>
      </c>
      <c r="B126" s="29">
        <v>1172329.83</v>
      </c>
      <c r="C126" s="29">
        <v>1382086.37</v>
      </c>
      <c r="D126" s="9">
        <f t="shared" si="14"/>
        <v>0.17892280366183289</v>
      </c>
      <c r="E126" s="10"/>
    </row>
    <row r="127" spans="1:5" s="11" customFormat="1" ht="14.25" customHeight="1" x14ac:dyDescent="0.25">
      <c r="A127" s="11" t="s">
        <v>97</v>
      </c>
      <c r="B127" s="29">
        <v>63967.540000000008</v>
      </c>
      <c r="C127" s="29">
        <v>72693.850000000006</v>
      </c>
      <c r="D127" s="9">
        <f t="shared" si="14"/>
        <v>0.13641778314438846</v>
      </c>
      <c r="E127" s="10"/>
    </row>
    <row r="128" spans="1:5" s="11" customFormat="1" ht="14.25" customHeight="1" x14ac:dyDescent="0.25">
      <c r="A128" s="11" t="s">
        <v>98</v>
      </c>
      <c r="B128" s="29">
        <v>87998.66</v>
      </c>
      <c r="C128" s="29">
        <v>99898.79</v>
      </c>
      <c r="D128" s="9">
        <f t="shared" si="14"/>
        <v>0.13523080919641273</v>
      </c>
      <c r="E128" s="10"/>
    </row>
    <row r="129" spans="1:5" s="11" customFormat="1" ht="14.25" customHeight="1" x14ac:dyDescent="0.25">
      <c r="A129" s="11" t="s">
        <v>99</v>
      </c>
      <c r="B129" s="29">
        <v>909655.52</v>
      </c>
      <c r="C129" s="29">
        <v>1053858.79</v>
      </c>
      <c r="D129" s="9">
        <f t="shared" si="14"/>
        <v>0.15852514147333485</v>
      </c>
      <c r="E129" s="10"/>
    </row>
    <row r="130" spans="1:5" s="11" customFormat="1" ht="14.25" customHeight="1" x14ac:dyDescent="0.25">
      <c r="A130" s="11" t="s">
        <v>100</v>
      </c>
      <c r="B130" s="29">
        <v>225829.63000000003</v>
      </c>
      <c r="C130" s="29">
        <v>259099.84</v>
      </c>
      <c r="D130" s="9">
        <f t="shared" si="14"/>
        <v>0.14732437900199358</v>
      </c>
      <c r="E130" s="10"/>
    </row>
    <row r="131" spans="1:5" s="11" customFormat="1" ht="14.25" customHeight="1" x14ac:dyDescent="0.25">
      <c r="A131" s="11" t="s">
        <v>101</v>
      </c>
      <c r="B131" s="29">
        <v>351418.52</v>
      </c>
      <c r="C131" s="29">
        <v>409253.96</v>
      </c>
      <c r="D131" s="9">
        <f t="shared" si="14"/>
        <v>0.16457709741649351</v>
      </c>
      <c r="E131" s="10"/>
    </row>
    <row r="132" spans="1:5" s="11" customFormat="1" ht="14.25" customHeight="1" x14ac:dyDescent="0.25">
      <c r="A132" s="11" t="s">
        <v>102</v>
      </c>
      <c r="B132" s="29">
        <v>584161.31000000006</v>
      </c>
      <c r="C132" s="29">
        <v>669355.28</v>
      </c>
      <c r="D132" s="9">
        <f t="shared" si="14"/>
        <v>0.1458398023655485</v>
      </c>
      <c r="E132" s="10"/>
    </row>
    <row r="133" spans="1:5" s="11" customFormat="1" ht="14.25" customHeight="1" x14ac:dyDescent="0.25">
      <c r="A133" s="11" t="s">
        <v>103</v>
      </c>
      <c r="B133" s="29">
        <v>12098.03</v>
      </c>
      <c r="C133" s="29">
        <v>13968.11</v>
      </c>
      <c r="D133" s="9">
        <f t="shared" si="14"/>
        <v>0.15457723282220326</v>
      </c>
      <c r="E133" s="10"/>
    </row>
    <row r="134" spans="1:5" s="11" customFormat="1" ht="14.25" customHeight="1" x14ac:dyDescent="0.25">
      <c r="A134" s="11" t="s">
        <v>104</v>
      </c>
      <c r="B134" s="29">
        <v>1082772.3400000001</v>
      </c>
      <c r="C134" s="29">
        <v>1269135.25</v>
      </c>
      <c r="D134" s="9">
        <f t="shared" si="14"/>
        <v>0.17211643031073365</v>
      </c>
      <c r="E134" s="10"/>
    </row>
    <row r="135" spans="1:5" s="11" customFormat="1" ht="14.25" customHeight="1" x14ac:dyDescent="0.25">
      <c r="A135" s="11" t="s">
        <v>105</v>
      </c>
      <c r="B135" s="29">
        <v>3738862.76</v>
      </c>
      <c r="C135" s="29">
        <v>4293616.1399999997</v>
      </c>
      <c r="D135" s="9">
        <f t="shared" si="14"/>
        <v>0.1483748978258832</v>
      </c>
      <c r="E135" s="10"/>
    </row>
    <row r="136" spans="1:5" s="11" customFormat="1" ht="14.25" customHeight="1" x14ac:dyDescent="0.25">
      <c r="A136" s="11" t="s">
        <v>106</v>
      </c>
      <c r="B136" s="29">
        <v>2561898.7000000002</v>
      </c>
      <c r="C136" s="29">
        <v>2959503.0899999989</v>
      </c>
      <c r="D136" s="9">
        <f t="shared" si="14"/>
        <v>0.15519910681870397</v>
      </c>
      <c r="E136" s="10"/>
    </row>
    <row r="137" spans="1:5" s="11" customFormat="1" ht="14.25" customHeight="1" x14ac:dyDescent="0.25">
      <c r="A137" s="11" t="s">
        <v>107</v>
      </c>
      <c r="B137" s="29">
        <v>381663.56</v>
      </c>
      <c r="C137" s="29">
        <v>434612.71</v>
      </c>
      <c r="D137" s="9">
        <f t="shared" si="14"/>
        <v>0.1387325266263304</v>
      </c>
      <c r="E137" s="10"/>
    </row>
    <row r="138" spans="1:5" s="11" customFormat="1" ht="14.25" customHeight="1" x14ac:dyDescent="0.25">
      <c r="A138" s="11" t="s">
        <v>108</v>
      </c>
      <c r="B138" s="29">
        <v>93471.56</v>
      </c>
      <c r="C138" s="29">
        <v>103942.72</v>
      </c>
      <c r="D138" s="9">
        <f t="shared" si="14"/>
        <v>0.11202509084046541</v>
      </c>
      <c r="E138" s="10"/>
    </row>
    <row r="139" spans="1:5" s="11" customFormat="1" ht="14.25" customHeight="1" x14ac:dyDescent="0.25">
      <c r="A139" s="11" t="s">
        <v>109</v>
      </c>
      <c r="B139" s="29">
        <v>704853.39999999991</v>
      </c>
      <c r="C139" s="29">
        <v>811526.17</v>
      </c>
      <c r="D139" s="9">
        <f t="shared" si="14"/>
        <v>0.15134036382601002</v>
      </c>
      <c r="E139" s="10"/>
    </row>
    <row r="140" spans="1:5" s="11" customFormat="1" ht="14.25" customHeight="1" x14ac:dyDescent="0.25">
      <c r="A140" s="11" t="s">
        <v>110</v>
      </c>
      <c r="B140" s="29">
        <v>754109.61</v>
      </c>
      <c r="C140" s="29">
        <v>877369.8</v>
      </c>
      <c r="D140" s="9">
        <f t="shared" si="14"/>
        <v>0.16345129191497776</v>
      </c>
      <c r="E140" s="10"/>
    </row>
    <row r="141" spans="1:5" s="11" customFormat="1" ht="14.25" customHeight="1" x14ac:dyDescent="0.25">
      <c r="A141" s="11" t="s">
        <v>111</v>
      </c>
      <c r="B141" s="29">
        <v>190399.73</v>
      </c>
      <c r="C141" s="29">
        <v>216569.64</v>
      </c>
      <c r="D141" s="9">
        <f t="shared" si="14"/>
        <v>0.13744720121189258</v>
      </c>
      <c r="E141" s="10"/>
    </row>
    <row r="142" spans="1:5" s="11" customFormat="1" ht="14.25" customHeight="1" x14ac:dyDescent="0.25">
      <c r="A142" s="11" t="s">
        <v>112</v>
      </c>
      <c r="B142" s="29">
        <v>200625.41</v>
      </c>
      <c r="C142" s="29">
        <v>242341.85</v>
      </c>
      <c r="D142" s="9">
        <f t="shared" si="14"/>
        <v>0.20793198628229592</v>
      </c>
      <c r="E142" s="10"/>
    </row>
    <row r="143" spans="1:5" s="11" customFormat="1" ht="14.25" customHeight="1" x14ac:dyDescent="0.25">
      <c r="A143" s="11" t="s">
        <v>113</v>
      </c>
      <c r="B143" s="29">
        <v>198729.77</v>
      </c>
      <c r="C143" s="29">
        <v>227416.89</v>
      </c>
      <c r="D143" s="9">
        <f t="shared" si="14"/>
        <v>0.14435240376919878</v>
      </c>
      <c r="E143" s="10"/>
    </row>
    <row r="144" spans="1:5" s="11" customFormat="1" ht="14.25" customHeight="1" x14ac:dyDescent="0.25">
      <c r="A144" s="11" t="s">
        <v>114</v>
      </c>
      <c r="B144" s="29">
        <v>1897083.9999999995</v>
      </c>
      <c r="C144" s="29">
        <v>2300615.9700000002</v>
      </c>
      <c r="D144" s="9">
        <f t="shared" si="14"/>
        <v>0.21271170385707783</v>
      </c>
      <c r="E144" s="10"/>
    </row>
    <row r="145" spans="1:5" s="11" customFormat="1" ht="14.25" customHeight="1" x14ac:dyDescent="0.25">
      <c r="A145" s="11" t="s">
        <v>115</v>
      </c>
      <c r="B145" s="29">
        <v>3017430.4300000006</v>
      </c>
      <c r="C145" s="29">
        <v>3440504.27</v>
      </c>
      <c r="D145" s="9">
        <f t="shared" si="14"/>
        <v>0.14020997329174523</v>
      </c>
      <c r="E145" s="10"/>
    </row>
    <row r="146" spans="1:5" s="11" customFormat="1" ht="14.25" customHeight="1" x14ac:dyDescent="0.25">
      <c r="A146" s="11" t="s">
        <v>116</v>
      </c>
      <c r="B146" s="29">
        <v>21525825.359999999</v>
      </c>
      <c r="C146" s="29">
        <v>24529059.669999991</v>
      </c>
      <c r="D146" s="9">
        <f t="shared" si="14"/>
        <v>0.13951773090107378</v>
      </c>
      <c r="E146" s="10"/>
    </row>
    <row r="147" spans="1:5" s="11" customFormat="1" ht="14.25" customHeight="1" x14ac:dyDescent="0.25">
      <c r="A147" s="11" t="s">
        <v>117</v>
      </c>
      <c r="B147" s="29">
        <v>5904.99</v>
      </c>
      <c r="C147" s="29">
        <v>6284.48</v>
      </c>
      <c r="D147" s="9">
        <f t="shared" si="14"/>
        <v>6.4265985209119636E-2</v>
      </c>
      <c r="E147" s="10"/>
    </row>
    <row r="148" spans="1:5" s="11" customFormat="1" ht="14.25" customHeight="1" x14ac:dyDescent="0.25">
      <c r="A148" s="11" t="s">
        <v>118</v>
      </c>
      <c r="B148" s="29">
        <v>393761.58</v>
      </c>
      <c r="C148" s="29">
        <v>448394.86</v>
      </c>
      <c r="D148" s="9">
        <f t="shared" si="14"/>
        <v>0.13874710681524594</v>
      </c>
      <c r="E148" s="10"/>
    </row>
    <row r="149" spans="1:5" s="11" customFormat="1" ht="14.25" customHeight="1" x14ac:dyDescent="0.25">
      <c r="A149" s="11" t="s">
        <v>119</v>
      </c>
      <c r="B149" s="29">
        <v>602884.41999999993</v>
      </c>
      <c r="C149" s="29">
        <v>697971.96</v>
      </c>
      <c r="D149" s="9">
        <f t="shared" si="14"/>
        <v>0.1577210106043212</v>
      </c>
      <c r="E149" s="10"/>
    </row>
    <row r="150" spans="1:5" s="11" customFormat="1" ht="14.25" customHeight="1" x14ac:dyDescent="0.25">
      <c r="A150" s="11" t="s">
        <v>120</v>
      </c>
      <c r="B150" s="29">
        <v>29957.009999999995</v>
      </c>
      <c r="C150" s="29">
        <v>34369.120000000003</v>
      </c>
      <c r="D150" s="9">
        <f t="shared" si="14"/>
        <v>0.14728138756170961</v>
      </c>
      <c r="E150" s="10"/>
    </row>
    <row r="151" spans="1:5" s="11" customFormat="1" ht="14.25" customHeight="1" x14ac:dyDescent="0.25">
      <c r="A151" s="11" t="s">
        <v>121</v>
      </c>
      <c r="B151" s="29">
        <v>2818261.4099999997</v>
      </c>
      <c r="C151" s="29">
        <v>3219203.34</v>
      </c>
      <c r="D151" s="9">
        <f t="shared" si="14"/>
        <v>0.14226569919218401</v>
      </c>
      <c r="E151" s="10"/>
    </row>
    <row r="152" spans="1:5" s="11" customFormat="1" ht="14.25" customHeight="1" x14ac:dyDescent="0.25">
      <c r="A152" s="11" t="s">
        <v>122</v>
      </c>
      <c r="B152" s="29">
        <v>840524.01</v>
      </c>
      <c r="C152" s="29">
        <v>967902.57</v>
      </c>
      <c r="D152" s="9">
        <f t="shared" si="14"/>
        <v>0.15154660483761773</v>
      </c>
      <c r="E152" s="10"/>
    </row>
    <row r="153" spans="1:5" s="11" customFormat="1" ht="14.25" customHeight="1" x14ac:dyDescent="0.25">
      <c r="A153" s="11" t="s">
        <v>123</v>
      </c>
      <c r="B153" s="29">
        <v>1497849.47</v>
      </c>
      <c r="C153" s="29">
        <v>1697758.66</v>
      </c>
      <c r="D153" s="9">
        <f t="shared" si="14"/>
        <v>0.13346413909002486</v>
      </c>
      <c r="E153" s="10"/>
    </row>
    <row r="154" spans="1:5" s="11" customFormat="1" ht="14.25" customHeight="1" x14ac:dyDescent="0.25">
      <c r="A154" s="11" t="s">
        <v>124</v>
      </c>
      <c r="B154" s="29">
        <v>357467.54</v>
      </c>
      <c r="C154" s="29">
        <v>418077.36</v>
      </c>
      <c r="D154" s="9">
        <f t="shared" si="14"/>
        <v>0.16955335301213648</v>
      </c>
      <c r="E154" s="10"/>
    </row>
    <row r="155" spans="1:5" s="11" customFormat="1" ht="14.25" customHeight="1" x14ac:dyDescent="0.25">
      <c r="A155" s="11" t="s">
        <v>125</v>
      </c>
      <c r="B155" s="29">
        <v>358619.73000000004</v>
      </c>
      <c r="C155" s="29">
        <v>419543.06</v>
      </c>
      <c r="D155" s="9">
        <f t="shared" si="14"/>
        <v>0.16988281709988451</v>
      </c>
      <c r="E155" s="10"/>
    </row>
    <row r="156" spans="1:5" s="11" customFormat="1" ht="14.25" customHeight="1" x14ac:dyDescent="0.25">
      <c r="A156" s="11" t="s">
        <v>126</v>
      </c>
      <c r="B156" s="29">
        <v>1623726.4500000002</v>
      </c>
      <c r="C156" s="29">
        <v>1865861.56</v>
      </c>
      <c r="D156" s="9">
        <f t="shared" si="14"/>
        <v>0.14912309274754976</v>
      </c>
      <c r="E156" s="10"/>
    </row>
    <row r="157" spans="1:5" s="11" customFormat="1" ht="14.25" customHeight="1" x14ac:dyDescent="0.25">
      <c r="A157" s="11" t="s">
        <v>127</v>
      </c>
      <c r="B157" s="29">
        <v>671727.89</v>
      </c>
      <c r="C157" s="29">
        <v>766121.15</v>
      </c>
      <c r="D157" s="9">
        <f t="shared" si="14"/>
        <v>0.14052306209885068</v>
      </c>
      <c r="E157" s="10"/>
    </row>
    <row r="158" spans="1:5" s="11" customFormat="1" ht="14.25" customHeight="1" x14ac:dyDescent="0.25">
      <c r="A158" s="11" t="s">
        <v>128</v>
      </c>
      <c r="B158" s="29">
        <v>1855317.02</v>
      </c>
      <c r="C158" s="29">
        <v>2136012.08</v>
      </c>
      <c r="D158" s="9">
        <f t="shared" si="14"/>
        <v>0.1512922357603339</v>
      </c>
      <c r="E158" s="10"/>
    </row>
    <row r="159" spans="1:5" s="11" customFormat="1" ht="14.25" customHeight="1" x14ac:dyDescent="0.25">
      <c r="A159" s="16" t="s">
        <v>11</v>
      </c>
      <c r="B159" s="50">
        <v>71784243.659999982</v>
      </c>
      <c r="C159" s="50">
        <v>82384057.909999996</v>
      </c>
      <c r="D159" s="14">
        <f>C159/B159-1</f>
        <v>0.14766212903496112</v>
      </c>
      <c r="E159" s="10"/>
    </row>
    <row r="160" spans="1:5" s="11" customFormat="1" ht="14.25" customHeight="1" x14ac:dyDescent="0.25">
      <c r="B160" s="48"/>
      <c r="C160" s="48"/>
      <c r="D160" s="15"/>
      <c r="E160" s="10"/>
    </row>
    <row r="161" spans="1:5" s="11" customFormat="1" ht="14.25" customHeight="1" x14ac:dyDescent="0.25">
      <c r="A161" s="8" t="s">
        <v>129</v>
      </c>
      <c r="B161" s="29">
        <v>3832142.62</v>
      </c>
      <c r="C161" s="29">
        <v>4452187.5</v>
      </c>
      <c r="D161" s="9">
        <f t="shared" ref="D161:D165" si="15">C161/B161-1</f>
        <v>0.16180109705833434</v>
      </c>
      <c r="E161" s="10"/>
    </row>
    <row r="162" spans="1:5" s="11" customFormat="1" ht="14.25" customHeight="1" x14ac:dyDescent="0.25">
      <c r="A162" s="11" t="s">
        <v>130</v>
      </c>
      <c r="B162" s="29">
        <v>769096.45</v>
      </c>
      <c r="C162" s="29">
        <v>875172.51</v>
      </c>
      <c r="D162" s="9">
        <f t="shared" si="15"/>
        <v>0.13792296141790805</v>
      </c>
      <c r="E162" s="10"/>
    </row>
    <row r="163" spans="1:5" s="11" customFormat="1" ht="14.25" customHeight="1" x14ac:dyDescent="0.25">
      <c r="A163" s="11" t="s">
        <v>131</v>
      </c>
      <c r="B163" s="29">
        <v>264343.63</v>
      </c>
      <c r="C163" s="29">
        <v>317167.08</v>
      </c>
      <c r="D163" s="9">
        <f t="shared" si="15"/>
        <v>0.1998287229391531</v>
      </c>
      <c r="E163" s="10"/>
    </row>
    <row r="164" spans="1:5" s="11" customFormat="1" ht="14.25" customHeight="1" x14ac:dyDescent="0.25">
      <c r="A164" s="11" t="s">
        <v>132</v>
      </c>
      <c r="B164" s="29">
        <v>205376.08</v>
      </c>
      <c r="C164" s="29">
        <v>246856.14</v>
      </c>
      <c r="D164" s="9">
        <f t="shared" si="15"/>
        <v>0.2019712324823808</v>
      </c>
      <c r="E164" s="10"/>
    </row>
    <row r="165" spans="1:5" s="11" customFormat="1" ht="14.25" customHeight="1" x14ac:dyDescent="0.25">
      <c r="A165" s="11" t="s">
        <v>133</v>
      </c>
      <c r="B165" s="29">
        <v>450431.27999999991</v>
      </c>
      <c r="C165" s="29">
        <v>529455</v>
      </c>
      <c r="D165" s="9">
        <f t="shared" si="15"/>
        <v>0.17544012485100979</v>
      </c>
      <c r="E165" s="10"/>
    </row>
    <row r="166" spans="1:5" s="11" customFormat="1" ht="14.25" customHeight="1" x14ac:dyDescent="0.25">
      <c r="A166" s="16" t="s">
        <v>11</v>
      </c>
      <c r="B166" s="50">
        <v>5521390.0600000005</v>
      </c>
      <c r="C166" s="50">
        <v>6420838.2299999995</v>
      </c>
      <c r="D166" s="14">
        <f>C166/B166-1</f>
        <v>0.16290248655245332</v>
      </c>
      <c r="E166" s="10"/>
    </row>
    <row r="167" spans="1:5" s="11" customFormat="1" ht="14.25" customHeight="1" x14ac:dyDescent="0.25">
      <c r="B167" s="48"/>
      <c r="C167" s="48"/>
      <c r="D167" s="22"/>
      <c r="E167" s="10"/>
    </row>
    <row r="168" spans="1:5" s="11" customFormat="1" ht="14.25" customHeight="1" x14ac:dyDescent="0.25">
      <c r="A168" s="8" t="s">
        <v>134</v>
      </c>
      <c r="B168" s="29">
        <v>687332.72</v>
      </c>
      <c r="C168" s="29">
        <v>827184.9</v>
      </c>
      <c r="D168" s="9">
        <f t="shared" ref="D168:D173" si="16">C168/B168-1</f>
        <v>0.20347086051715979</v>
      </c>
      <c r="E168" s="10"/>
    </row>
    <row r="169" spans="1:5" s="11" customFormat="1" ht="14.25" customHeight="1" x14ac:dyDescent="0.25">
      <c r="A169" s="11" t="s">
        <v>135</v>
      </c>
      <c r="B169" s="29">
        <v>48020.11</v>
      </c>
      <c r="C169" s="29">
        <v>60751.19</v>
      </c>
      <c r="D169" s="9">
        <f t="shared" si="16"/>
        <v>0.26511975920088493</v>
      </c>
      <c r="E169" s="10"/>
    </row>
    <row r="170" spans="1:5" s="11" customFormat="1" ht="14.25" customHeight="1" x14ac:dyDescent="0.25">
      <c r="A170" s="11" t="s">
        <v>136</v>
      </c>
      <c r="B170" s="29">
        <v>500512.44</v>
      </c>
      <c r="C170" s="29">
        <v>608388.80000000005</v>
      </c>
      <c r="D170" s="9">
        <f t="shared" si="16"/>
        <v>0.21553182574243324</v>
      </c>
      <c r="E170" s="10"/>
    </row>
    <row r="171" spans="1:5" s="11" customFormat="1" ht="14.25" customHeight="1" x14ac:dyDescent="0.25">
      <c r="A171" s="11" t="s">
        <v>137</v>
      </c>
      <c r="B171" s="29">
        <v>38365.929999999993</v>
      </c>
      <c r="C171" s="29">
        <v>44742.64</v>
      </c>
      <c r="D171" s="9">
        <f t="shared" si="16"/>
        <v>0.16620762223149566</v>
      </c>
      <c r="E171" s="10"/>
    </row>
    <row r="172" spans="1:5" s="11" customFormat="1" ht="14.25" customHeight="1" x14ac:dyDescent="0.25">
      <c r="A172" s="11" t="s">
        <v>138</v>
      </c>
      <c r="B172" s="29">
        <v>22568.199999999997</v>
      </c>
      <c r="C172" s="29">
        <v>27209.22</v>
      </c>
      <c r="D172" s="9">
        <f t="shared" si="16"/>
        <v>0.20564422506004054</v>
      </c>
      <c r="E172" s="10"/>
    </row>
    <row r="173" spans="1:5" s="11" customFormat="1" ht="14.25" customHeight="1" x14ac:dyDescent="0.25">
      <c r="A173" s="18" t="s">
        <v>139</v>
      </c>
      <c r="B173" s="29">
        <v>13415.55</v>
      </c>
      <c r="C173" s="29">
        <v>16125.47</v>
      </c>
      <c r="D173" s="9">
        <f t="shared" si="16"/>
        <v>0.20199842719828864</v>
      </c>
      <c r="E173" s="10"/>
    </row>
    <row r="174" spans="1:5" s="11" customFormat="1" ht="14.25" customHeight="1" x14ac:dyDescent="0.25">
      <c r="A174" s="16" t="s">
        <v>11</v>
      </c>
      <c r="B174" s="50">
        <v>1310214.95</v>
      </c>
      <c r="C174" s="50">
        <v>1584402.22</v>
      </c>
      <c r="D174" s="14">
        <f>C174/B174-1</f>
        <v>0.20926892186659907</v>
      </c>
      <c r="E174" s="10"/>
    </row>
    <row r="175" spans="1:5" s="11" customFormat="1" ht="14.25" customHeight="1" x14ac:dyDescent="0.25">
      <c r="B175" s="48"/>
      <c r="C175" s="48"/>
      <c r="E175" s="10"/>
    </row>
    <row r="176" spans="1:5" s="11" customFormat="1" ht="14.25" customHeight="1" x14ac:dyDescent="0.25">
      <c r="A176" s="8" t="s">
        <v>140</v>
      </c>
      <c r="B176" s="29">
        <v>1148478.5299999998</v>
      </c>
      <c r="C176" s="29">
        <v>1378132.66</v>
      </c>
      <c r="D176" s="9">
        <f t="shared" ref="D176:D185" si="17">C176/B176-1</f>
        <v>0.19996379906205131</v>
      </c>
      <c r="E176" s="10"/>
    </row>
    <row r="177" spans="1:5" s="11" customFormat="1" ht="14.25" customHeight="1" x14ac:dyDescent="0.25">
      <c r="A177" s="11" t="s">
        <v>141</v>
      </c>
      <c r="B177" s="29">
        <v>347974.18000000005</v>
      </c>
      <c r="C177" s="29">
        <v>420521.62</v>
      </c>
      <c r="D177" s="9">
        <f t="shared" si="17"/>
        <v>0.20848512381004802</v>
      </c>
      <c r="E177" s="10"/>
    </row>
    <row r="178" spans="1:5" s="11" customFormat="1" ht="14.25" customHeight="1" x14ac:dyDescent="0.25">
      <c r="A178" s="11" t="s">
        <v>142</v>
      </c>
      <c r="B178" s="29">
        <v>152707.36000000002</v>
      </c>
      <c r="C178" s="29">
        <v>180569.45</v>
      </c>
      <c r="D178" s="9">
        <f t="shared" si="17"/>
        <v>0.18245413973498059</v>
      </c>
      <c r="E178" s="10"/>
    </row>
    <row r="179" spans="1:5" s="11" customFormat="1" ht="14.25" customHeight="1" x14ac:dyDescent="0.25">
      <c r="A179" s="11" t="s">
        <v>143</v>
      </c>
      <c r="B179" s="29">
        <v>22799.71</v>
      </c>
      <c r="C179" s="29">
        <v>26821.52</v>
      </c>
      <c r="D179" s="9">
        <f t="shared" si="17"/>
        <v>0.17639741908997975</v>
      </c>
      <c r="E179" s="10"/>
    </row>
    <row r="180" spans="1:5" s="11" customFormat="1" ht="14.25" customHeight="1" x14ac:dyDescent="0.25">
      <c r="A180" s="11" t="s">
        <v>144</v>
      </c>
      <c r="B180" s="29">
        <v>15605.12</v>
      </c>
      <c r="C180" s="29">
        <v>18920.09</v>
      </c>
      <c r="D180" s="9">
        <f t="shared" si="17"/>
        <v>0.21242835684698358</v>
      </c>
      <c r="E180" s="10"/>
    </row>
    <row r="181" spans="1:5" s="11" customFormat="1" ht="14.25" customHeight="1" x14ac:dyDescent="0.25">
      <c r="A181" s="11" t="s">
        <v>145</v>
      </c>
      <c r="B181" s="29">
        <v>40127.480000000003</v>
      </c>
      <c r="C181" s="29">
        <v>47507.55</v>
      </c>
      <c r="D181" s="9">
        <f t="shared" si="17"/>
        <v>0.18391561094790898</v>
      </c>
      <c r="E181" s="10"/>
    </row>
    <row r="182" spans="1:5" s="11" customFormat="1" ht="14.25" customHeight="1" x14ac:dyDescent="0.25">
      <c r="A182" s="11" t="s">
        <v>146</v>
      </c>
      <c r="B182" s="29">
        <v>13274.48</v>
      </c>
      <c r="C182" s="29">
        <v>15734.22</v>
      </c>
      <c r="D182" s="9">
        <f t="shared" si="17"/>
        <v>0.18529840716924495</v>
      </c>
      <c r="E182" s="10"/>
    </row>
    <row r="183" spans="1:5" s="11" customFormat="1" ht="14.25" customHeight="1" x14ac:dyDescent="0.25">
      <c r="A183" s="11" t="s">
        <v>147</v>
      </c>
      <c r="B183" s="29">
        <v>14591.81</v>
      </c>
      <c r="C183" s="29">
        <v>16920.009999999998</v>
      </c>
      <c r="D183" s="9">
        <f t="shared" si="17"/>
        <v>0.15955525736697496</v>
      </c>
      <c r="E183" s="10"/>
    </row>
    <row r="184" spans="1:5" s="11" customFormat="1" ht="14.25" customHeight="1" x14ac:dyDescent="0.25">
      <c r="A184" s="11" t="s">
        <v>148</v>
      </c>
      <c r="B184" s="29">
        <v>12666.5</v>
      </c>
      <c r="C184" s="29">
        <v>15117.84</v>
      </c>
      <c r="D184" s="9">
        <f t="shared" si="17"/>
        <v>0.19352938854458612</v>
      </c>
      <c r="E184" s="10"/>
    </row>
    <row r="185" spans="1:5" s="11" customFormat="1" ht="14.25" customHeight="1" x14ac:dyDescent="0.25">
      <c r="A185" s="11" t="s">
        <v>149</v>
      </c>
      <c r="B185" s="29">
        <v>27156.959999999995</v>
      </c>
      <c r="C185" s="29">
        <v>34048.449999999997</v>
      </c>
      <c r="D185" s="9">
        <f t="shared" si="17"/>
        <v>0.25376514897101887</v>
      </c>
      <c r="E185" s="10"/>
    </row>
    <row r="186" spans="1:5" s="11" customFormat="1" ht="14.25" customHeight="1" x14ac:dyDescent="0.25">
      <c r="A186" s="16" t="s">
        <v>11</v>
      </c>
      <c r="B186" s="50">
        <v>1795382.1300000001</v>
      </c>
      <c r="C186" s="50">
        <v>2154293.4099999997</v>
      </c>
      <c r="D186" s="14">
        <f>C186/B186-1</f>
        <v>0.19990801623941734</v>
      </c>
      <c r="E186" s="10"/>
    </row>
    <row r="187" spans="1:5" s="11" customFormat="1" ht="14.25" customHeight="1" x14ac:dyDescent="0.25">
      <c r="B187" s="48"/>
      <c r="C187" s="48"/>
      <c r="E187" s="10"/>
    </row>
    <row r="188" spans="1:5" s="11" customFormat="1" ht="14.25" customHeight="1" x14ac:dyDescent="0.25">
      <c r="A188" s="8" t="s">
        <v>150</v>
      </c>
      <c r="B188" s="29">
        <v>95677.660000000018</v>
      </c>
      <c r="C188" s="29">
        <v>117692.69</v>
      </c>
      <c r="D188" s="9">
        <f t="shared" ref="D188:D196" si="18">C188/B188-1</f>
        <v>0.23009582383181182</v>
      </c>
      <c r="E188" s="10"/>
    </row>
    <row r="189" spans="1:5" s="11" customFormat="1" ht="14.25" customHeight="1" x14ac:dyDescent="0.25">
      <c r="A189" s="11" t="s">
        <v>151</v>
      </c>
      <c r="B189" s="29">
        <v>3887.46</v>
      </c>
      <c r="C189" s="29">
        <v>4936.6400000000003</v>
      </c>
      <c r="D189" s="9">
        <f t="shared" si="18"/>
        <v>0.26988830753242476</v>
      </c>
      <c r="E189" s="10"/>
    </row>
    <row r="190" spans="1:5" s="11" customFormat="1" ht="14.25" customHeight="1" x14ac:dyDescent="0.25">
      <c r="A190" s="11" t="s">
        <v>152</v>
      </c>
      <c r="B190" s="29">
        <v>3180.63</v>
      </c>
      <c r="C190" s="29">
        <v>3824.87</v>
      </c>
      <c r="D190" s="9">
        <f t="shared" si="18"/>
        <v>0.20255106692699232</v>
      </c>
      <c r="E190" s="10"/>
    </row>
    <row r="191" spans="1:5" s="11" customFormat="1" ht="14.25" customHeight="1" x14ac:dyDescent="0.25">
      <c r="A191" s="11" t="s">
        <v>153</v>
      </c>
      <c r="B191" s="29">
        <v>24455.539999999997</v>
      </c>
      <c r="C191" s="29">
        <v>29832.28</v>
      </c>
      <c r="D191" s="9">
        <f t="shared" si="18"/>
        <v>0.21985775002310315</v>
      </c>
      <c r="E191" s="10"/>
    </row>
    <row r="192" spans="1:5" s="11" customFormat="1" ht="14.25" customHeight="1" x14ac:dyDescent="0.25">
      <c r="A192" s="11" t="s">
        <v>154</v>
      </c>
      <c r="B192" s="29">
        <v>5866.51</v>
      </c>
      <c r="C192" s="29">
        <v>7218.8</v>
      </c>
      <c r="D192" s="9">
        <f t="shared" si="18"/>
        <v>0.23051013294105016</v>
      </c>
      <c r="E192" s="10"/>
    </row>
    <row r="193" spans="1:5" s="11" customFormat="1" ht="14.25" customHeight="1" x14ac:dyDescent="0.25">
      <c r="A193" s="11" t="s">
        <v>155</v>
      </c>
      <c r="B193" s="29">
        <v>12863.89</v>
      </c>
      <c r="C193" s="29">
        <v>15562.72</v>
      </c>
      <c r="D193" s="9">
        <f t="shared" si="18"/>
        <v>0.2097989021983242</v>
      </c>
      <c r="E193" s="10"/>
    </row>
    <row r="194" spans="1:5" s="11" customFormat="1" ht="14.25" customHeight="1" x14ac:dyDescent="0.25">
      <c r="A194" s="11" t="s">
        <v>156</v>
      </c>
      <c r="B194" s="29">
        <v>8198.9699999999993</v>
      </c>
      <c r="C194" s="29">
        <v>10258.870000000001</v>
      </c>
      <c r="D194" s="9">
        <f t="shared" si="18"/>
        <v>0.25123887512699783</v>
      </c>
      <c r="E194" s="10"/>
    </row>
    <row r="195" spans="1:5" s="11" customFormat="1" ht="14.25" customHeight="1" x14ac:dyDescent="0.25">
      <c r="A195" s="11" t="s">
        <v>157</v>
      </c>
      <c r="B195" s="29">
        <v>6219.9100000000008</v>
      </c>
      <c r="C195" s="29">
        <v>7835.97</v>
      </c>
      <c r="D195" s="9">
        <f t="shared" si="18"/>
        <v>0.25982047971755207</v>
      </c>
      <c r="E195" s="10"/>
    </row>
    <row r="196" spans="1:5" s="11" customFormat="1" ht="14.25" customHeight="1" x14ac:dyDescent="0.25">
      <c r="A196" s="11" t="s">
        <v>158</v>
      </c>
      <c r="B196" s="29">
        <v>12581.19</v>
      </c>
      <c r="C196" s="29">
        <v>15367.66</v>
      </c>
      <c r="D196" s="9">
        <f t="shared" si="18"/>
        <v>0.2214790492791221</v>
      </c>
      <c r="E196" s="10"/>
    </row>
    <row r="197" spans="1:5" s="11" customFormat="1" ht="14.25" customHeight="1" x14ac:dyDescent="0.25">
      <c r="A197" s="16" t="s">
        <v>11</v>
      </c>
      <c r="B197" s="50">
        <v>172931.76</v>
      </c>
      <c r="C197" s="50">
        <v>212530.49999999997</v>
      </c>
      <c r="D197" s="14">
        <f>C197/B197-1</f>
        <v>0.22898477410974105</v>
      </c>
      <c r="E197" s="10"/>
    </row>
    <row r="198" spans="1:5" s="11" customFormat="1" ht="14.25" customHeight="1" x14ac:dyDescent="0.25">
      <c r="B198" s="42"/>
      <c r="C198" s="42"/>
      <c r="D198" s="15"/>
      <c r="E198" s="10"/>
    </row>
    <row r="199" spans="1:5" s="11" customFormat="1" ht="14.25" customHeight="1" x14ac:dyDescent="0.25">
      <c r="A199" s="8" t="s">
        <v>159</v>
      </c>
      <c r="B199" s="29">
        <v>830512.7</v>
      </c>
      <c r="C199" s="29">
        <v>971550.8</v>
      </c>
      <c r="D199" s="9">
        <f t="shared" ref="D199:D200" si="19">C199/B199-1</f>
        <v>0.16982052170906003</v>
      </c>
      <c r="E199" s="10"/>
    </row>
    <row r="200" spans="1:5" s="11" customFormat="1" ht="14.25" customHeight="1" x14ac:dyDescent="0.25">
      <c r="A200" s="11" t="s">
        <v>160</v>
      </c>
      <c r="B200" s="29">
        <v>136256.32999999999</v>
      </c>
      <c r="C200" s="29">
        <v>160614.26</v>
      </c>
      <c r="D200" s="9">
        <f t="shared" si="19"/>
        <v>0.17876549294994248</v>
      </c>
      <c r="E200" s="10"/>
    </row>
    <row r="201" spans="1:5" s="11" customFormat="1" ht="14.25" customHeight="1" x14ac:dyDescent="0.25">
      <c r="A201" s="16" t="s">
        <v>11</v>
      </c>
      <c r="B201" s="50">
        <v>966769.02999999991</v>
      </c>
      <c r="C201" s="50">
        <v>1132165.06</v>
      </c>
      <c r="D201" s="14">
        <f>C201/B201-1</f>
        <v>0.17108122505744738</v>
      </c>
      <c r="E201" s="10"/>
    </row>
    <row r="202" spans="1:5" s="11" customFormat="1" ht="14.25" customHeight="1" x14ac:dyDescent="0.25">
      <c r="B202" s="42"/>
      <c r="C202" s="42"/>
      <c r="D202" s="15"/>
      <c r="E202" s="10"/>
    </row>
    <row r="203" spans="1:5" s="11" customFormat="1" ht="14.25" customHeight="1" x14ac:dyDescent="0.25">
      <c r="A203" s="8" t="s">
        <v>161</v>
      </c>
      <c r="B203" s="29">
        <v>505835.02999999991</v>
      </c>
      <c r="C203" s="29">
        <v>633538.65</v>
      </c>
      <c r="D203" s="9">
        <f t="shared" ref="D203:D216" si="20">C203/B203-1</f>
        <v>0.25246100492486678</v>
      </c>
      <c r="E203" s="10"/>
    </row>
    <row r="204" spans="1:5" s="11" customFormat="1" ht="14.25" customHeight="1" x14ac:dyDescent="0.25">
      <c r="A204" s="11" t="s">
        <v>162</v>
      </c>
      <c r="B204" s="29">
        <v>39417.389999999992</v>
      </c>
      <c r="C204" s="29">
        <v>46730.74</v>
      </c>
      <c r="D204" s="9">
        <f t="shared" si="20"/>
        <v>0.1855361301192191</v>
      </c>
      <c r="E204" s="10"/>
    </row>
    <row r="205" spans="1:5" s="11" customFormat="1" ht="14.25" customHeight="1" x14ac:dyDescent="0.25">
      <c r="A205" s="11" t="s">
        <v>163</v>
      </c>
      <c r="B205" s="29">
        <v>3851.61</v>
      </c>
      <c r="C205" s="29">
        <v>4540.4399999999996</v>
      </c>
      <c r="D205" s="9">
        <f t="shared" si="20"/>
        <v>0.17884209460459388</v>
      </c>
      <c r="E205" s="10"/>
    </row>
    <row r="206" spans="1:5" s="11" customFormat="1" ht="14.25" customHeight="1" x14ac:dyDescent="0.25">
      <c r="A206" s="11" t="s">
        <v>164</v>
      </c>
      <c r="B206" s="29">
        <v>19532.259999999998</v>
      </c>
      <c r="C206" s="29">
        <v>25450.26</v>
      </c>
      <c r="D206" s="9">
        <f t="shared" si="20"/>
        <v>0.30298593199148494</v>
      </c>
      <c r="E206" s="10"/>
    </row>
    <row r="207" spans="1:5" s="11" customFormat="1" ht="14.25" customHeight="1" x14ac:dyDescent="0.25">
      <c r="A207" s="11" t="s">
        <v>165</v>
      </c>
      <c r="B207" s="29">
        <v>4753.0400000000009</v>
      </c>
      <c r="C207" s="29">
        <v>5607.93</v>
      </c>
      <c r="D207" s="9">
        <f t="shared" si="20"/>
        <v>0.1798617305976804</v>
      </c>
      <c r="E207" s="10"/>
    </row>
    <row r="208" spans="1:5" s="11" customFormat="1" ht="14.25" customHeight="1" x14ac:dyDescent="0.25">
      <c r="A208" s="11" t="s">
        <v>166</v>
      </c>
      <c r="B208" s="29">
        <v>4015.4800000000009</v>
      </c>
      <c r="C208" s="29">
        <v>4609.68</v>
      </c>
      <c r="D208" s="9">
        <f t="shared" si="20"/>
        <v>0.14797732774163963</v>
      </c>
      <c r="E208" s="10"/>
    </row>
    <row r="209" spans="1:5" s="11" customFormat="1" ht="14.25" customHeight="1" x14ac:dyDescent="0.25">
      <c r="A209" s="11" t="s">
        <v>167</v>
      </c>
      <c r="B209" s="29">
        <v>43268.98000000001</v>
      </c>
      <c r="C209" s="29">
        <v>52625.65</v>
      </c>
      <c r="D209" s="9">
        <f t="shared" si="20"/>
        <v>0.21624429325581485</v>
      </c>
      <c r="E209" s="10"/>
    </row>
    <row r="210" spans="1:5" s="11" customFormat="1" ht="14.25" customHeight="1" x14ac:dyDescent="0.25">
      <c r="A210" s="11" t="s">
        <v>168</v>
      </c>
      <c r="B210" s="29">
        <v>80965.440000000002</v>
      </c>
      <c r="C210" s="29">
        <v>100356.15</v>
      </c>
      <c r="D210" s="9">
        <f t="shared" si="20"/>
        <v>0.23949366544540474</v>
      </c>
      <c r="E210" s="10"/>
    </row>
    <row r="211" spans="1:5" s="11" customFormat="1" ht="14.25" customHeight="1" x14ac:dyDescent="0.25">
      <c r="A211" s="11" t="s">
        <v>169</v>
      </c>
      <c r="B211" s="29">
        <v>27862.6</v>
      </c>
      <c r="C211" s="29">
        <v>35176.660000000003</v>
      </c>
      <c r="D211" s="9">
        <f t="shared" si="20"/>
        <v>0.26250457602664512</v>
      </c>
      <c r="E211" s="10"/>
    </row>
    <row r="212" spans="1:5" s="11" customFormat="1" ht="14.25" customHeight="1" x14ac:dyDescent="0.25">
      <c r="A212" s="11" t="s">
        <v>170</v>
      </c>
      <c r="B212" s="29">
        <v>9588.01</v>
      </c>
      <c r="C212" s="29">
        <v>12105.82</v>
      </c>
      <c r="D212" s="9">
        <f t="shared" si="20"/>
        <v>0.2625998512725789</v>
      </c>
      <c r="E212" s="10"/>
    </row>
    <row r="213" spans="1:5" s="11" customFormat="1" ht="14.25" customHeight="1" x14ac:dyDescent="0.25">
      <c r="A213" s="11" t="s">
        <v>171</v>
      </c>
      <c r="B213" s="29">
        <v>4671.08</v>
      </c>
      <c r="C213" s="29">
        <v>6133.92</v>
      </c>
      <c r="D213" s="9">
        <f t="shared" si="20"/>
        <v>0.3131695453728045</v>
      </c>
      <c r="E213" s="10"/>
    </row>
    <row r="214" spans="1:5" s="11" customFormat="1" ht="14.25" customHeight="1" x14ac:dyDescent="0.25">
      <c r="A214" s="11" t="s">
        <v>172</v>
      </c>
      <c r="B214" s="29">
        <v>18192.629999999997</v>
      </c>
      <c r="C214" s="29">
        <v>22637.48</v>
      </c>
      <c r="D214" s="9">
        <f t="shared" si="20"/>
        <v>0.24432146424128898</v>
      </c>
      <c r="E214" s="10"/>
    </row>
    <row r="215" spans="1:5" s="11" customFormat="1" ht="14.25" customHeight="1" x14ac:dyDescent="0.25">
      <c r="A215" s="11" t="s">
        <v>173</v>
      </c>
      <c r="B215" s="29">
        <v>16061.97</v>
      </c>
      <c r="C215" s="29">
        <v>20101.009999999998</v>
      </c>
      <c r="D215" s="9">
        <f t="shared" si="20"/>
        <v>0.25146604059153388</v>
      </c>
      <c r="E215" s="10"/>
    </row>
    <row r="216" spans="1:5" s="11" customFormat="1" ht="14.25" customHeight="1" x14ac:dyDescent="0.25">
      <c r="A216" s="11" t="s">
        <v>174</v>
      </c>
      <c r="B216" s="29">
        <v>7867.09</v>
      </c>
      <c r="C216" s="29">
        <v>10206.15</v>
      </c>
      <c r="D216" s="9">
        <f t="shared" si="20"/>
        <v>0.29732213563083665</v>
      </c>
      <c r="E216" s="10"/>
    </row>
    <row r="217" spans="1:5" s="11" customFormat="1" ht="14.25" customHeight="1" x14ac:dyDescent="0.25">
      <c r="A217" s="16" t="s">
        <v>11</v>
      </c>
      <c r="B217" s="50">
        <v>785882.60999999987</v>
      </c>
      <c r="C217" s="50">
        <v>979820.54000000015</v>
      </c>
      <c r="D217" s="14">
        <f>C217/B217-1</f>
        <v>0.24677722541792901</v>
      </c>
      <c r="E217" s="10"/>
    </row>
    <row r="218" spans="1:5" s="11" customFormat="1" ht="14.25" customHeight="1" x14ac:dyDescent="0.25">
      <c r="A218" s="19"/>
      <c r="B218" s="46"/>
      <c r="C218" s="46"/>
      <c r="D218" s="20"/>
      <c r="E218" s="10"/>
    </row>
    <row r="219" spans="1:5" s="11" customFormat="1" ht="14.25" customHeight="1" x14ac:dyDescent="0.25">
      <c r="A219" s="8" t="s">
        <v>175</v>
      </c>
      <c r="B219" s="29">
        <v>263844.96999999997</v>
      </c>
      <c r="C219" s="29">
        <v>325042.98</v>
      </c>
      <c r="D219" s="9">
        <f t="shared" ref="D219:D223" si="21">C219/B219-1</f>
        <v>0.23194685121342284</v>
      </c>
      <c r="E219" s="10"/>
    </row>
    <row r="220" spans="1:5" s="11" customFormat="1" ht="14.25" customHeight="1" x14ac:dyDescent="0.25">
      <c r="A220" s="11" t="s">
        <v>176</v>
      </c>
      <c r="B220" s="29">
        <v>14842.45</v>
      </c>
      <c r="C220" s="29">
        <v>18677.87</v>
      </c>
      <c r="D220" s="9">
        <f t="shared" si="21"/>
        <v>0.25840882064618698</v>
      </c>
      <c r="E220" s="10"/>
    </row>
    <row r="221" spans="1:5" s="11" customFormat="1" ht="14.25" customHeight="1" x14ac:dyDescent="0.25">
      <c r="A221" s="11" t="s">
        <v>177</v>
      </c>
      <c r="B221" s="29">
        <v>22379.039999999997</v>
      </c>
      <c r="C221" s="29">
        <v>29708.3</v>
      </c>
      <c r="D221" s="9">
        <f t="shared" si="21"/>
        <v>0.32750555877285192</v>
      </c>
      <c r="E221" s="10"/>
    </row>
    <row r="222" spans="1:5" s="11" customFormat="1" ht="14.25" customHeight="1" x14ac:dyDescent="0.25">
      <c r="A222" s="11" t="s">
        <v>178</v>
      </c>
      <c r="B222" s="29">
        <v>44373.579999999994</v>
      </c>
      <c r="C222" s="29">
        <v>55330.55</v>
      </c>
      <c r="D222" s="9">
        <f t="shared" si="21"/>
        <v>0.24692553541995066</v>
      </c>
      <c r="E222" s="10"/>
    </row>
    <row r="223" spans="1:5" s="11" customFormat="1" ht="14.25" customHeight="1" x14ac:dyDescent="0.25">
      <c r="A223" s="18" t="s">
        <v>179</v>
      </c>
      <c r="B223" s="29">
        <v>24993.769999999997</v>
      </c>
      <c r="C223" s="29">
        <v>31299.8</v>
      </c>
      <c r="D223" s="9">
        <f t="shared" si="21"/>
        <v>0.25230407417528466</v>
      </c>
      <c r="E223" s="10"/>
    </row>
    <row r="224" spans="1:5" s="11" customFormat="1" ht="14.25" customHeight="1" x14ac:dyDescent="0.25">
      <c r="A224" s="19" t="s">
        <v>11</v>
      </c>
      <c r="B224" s="50">
        <v>370433.81</v>
      </c>
      <c r="C224" s="50">
        <v>460059.49999999994</v>
      </c>
      <c r="D224" s="14">
        <f>C224/B224-1</f>
        <v>0.2419479204665469</v>
      </c>
      <c r="E224" s="10"/>
    </row>
    <row r="225" spans="1:5" s="11" customFormat="1" ht="14.25" customHeight="1" x14ac:dyDescent="0.25">
      <c r="A225" s="19"/>
      <c r="B225" s="49"/>
      <c r="C225" s="49"/>
      <c r="D225" s="23"/>
      <c r="E225" s="10"/>
    </row>
    <row r="226" spans="1:5" s="11" customFormat="1" ht="14.25" customHeight="1" x14ac:dyDescent="0.25">
      <c r="A226" s="8" t="s">
        <v>180</v>
      </c>
      <c r="B226" s="29">
        <v>140833.60999999999</v>
      </c>
      <c r="C226" s="29">
        <v>145827.21</v>
      </c>
      <c r="D226" s="9">
        <f t="shared" ref="D226:D231" si="22">C226/B226-1</f>
        <v>3.5457445136853449E-2</v>
      </c>
      <c r="E226" s="10"/>
    </row>
    <row r="227" spans="1:5" s="11" customFormat="1" ht="14.25" customHeight="1" x14ac:dyDescent="0.25">
      <c r="A227" s="11" t="s">
        <v>181</v>
      </c>
      <c r="B227" s="29">
        <v>2394.88</v>
      </c>
      <c r="C227" s="29">
        <v>2400.8200000000002</v>
      </c>
      <c r="D227" s="9">
        <f t="shared" si="22"/>
        <v>2.4802912880812489E-3</v>
      </c>
      <c r="E227" s="10"/>
    </row>
    <row r="228" spans="1:5" s="11" customFormat="1" ht="14.25" customHeight="1" x14ac:dyDescent="0.25">
      <c r="A228" s="11" t="s">
        <v>182</v>
      </c>
      <c r="B228" s="29">
        <v>5257.06</v>
      </c>
      <c r="C228" s="29">
        <v>5330.7</v>
      </c>
      <c r="D228" s="9">
        <f t="shared" si="22"/>
        <v>1.4007829471225142E-2</v>
      </c>
      <c r="E228" s="10"/>
    </row>
    <row r="229" spans="1:5" s="11" customFormat="1" ht="14.25" customHeight="1" x14ac:dyDescent="0.25">
      <c r="A229" s="11" t="s">
        <v>183</v>
      </c>
      <c r="B229" s="29">
        <v>1986.02</v>
      </c>
      <c r="C229" s="29">
        <v>2014.96</v>
      </c>
      <c r="D229" s="9">
        <f t="shared" si="22"/>
        <v>1.4571857282404066E-2</v>
      </c>
      <c r="E229" s="10"/>
    </row>
    <row r="230" spans="1:5" s="11" customFormat="1" ht="14.25" customHeight="1" x14ac:dyDescent="0.25">
      <c r="A230" s="11" t="s">
        <v>184</v>
      </c>
      <c r="B230" s="29">
        <v>2803.75</v>
      </c>
      <c r="C230" s="29">
        <v>3044.54</v>
      </c>
      <c r="D230" s="9">
        <f t="shared" si="22"/>
        <v>8.5881408827463313E-2</v>
      </c>
      <c r="E230" s="10"/>
    </row>
    <row r="231" spans="1:5" s="11" customFormat="1" ht="14.25" customHeight="1" x14ac:dyDescent="0.25">
      <c r="A231" s="18" t="s">
        <v>185</v>
      </c>
      <c r="B231" s="29">
        <v>25584.339999999997</v>
      </c>
      <c r="C231" s="29">
        <v>26265.51</v>
      </c>
      <c r="D231" s="9">
        <f t="shared" si="22"/>
        <v>2.6624489824635056E-2</v>
      </c>
      <c r="E231" s="10"/>
    </row>
    <row r="232" spans="1:5" s="11" customFormat="1" ht="14.25" customHeight="1" x14ac:dyDescent="0.25">
      <c r="A232" s="19" t="s">
        <v>45</v>
      </c>
      <c r="B232" s="50">
        <v>178859.65999999997</v>
      </c>
      <c r="C232" s="50">
        <v>184883.74000000002</v>
      </c>
      <c r="D232" s="14">
        <f>C232/B232-1</f>
        <v>3.3680484464747584E-2</v>
      </c>
      <c r="E232" s="10"/>
    </row>
    <row r="233" spans="1:5" s="11" customFormat="1" ht="14.25" customHeight="1" x14ac:dyDescent="0.25">
      <c r="B233" s="48"/>
      <c r="C233" s="48"/>
      <c r="E233" s="10"/>
    </row>
    <row r="234" spans="1:5" s="11" customFormat="1" ht="14.25" customHeight="1" x14ac:dyDescent="0.25">
      <c r="A234" s="8" t="s">
        <v>186</v>
      </c>
      <c r="B234" s="29">
        <v>10401241.6</v>
      </c>
      <c r="C234" s="29">
        <v>12310961.35</v>
      </c>
      <c r="D234" s="9">
        <f t="shared" ref="D234:D255" si="23">C234/B234-1</f>
        <v>0.18360497942860965</v>
      </c>
      <c r="E234" s="10"/>
    </row>
    <row r="235" spans="1:5" s="11" customFormat="1" ht="14.25" customHeight="1" x14ac:dyDescent="0.25">
      <c r="A235" s="11" t="s">
        <v>187</v>
      </c>
      <c r="B235" s="29">
        <v>419253.0500000001</v>
      </c>
      <c r="C235" s="29">
        <v>500702.47</v>
      </c>
      <c r="D235" s="9">
        <f t="shared" si="23"/>
        <v>0.19427269521354673</v>
      </c>
      <c r="E235" s="10"/>
    </row>
    <row r="236" spans="1:5" s="11" customFormat="1" ht="14.25" customHeight="1" x14ac:dyDescent="0.25">
      <c r="A236" s="11" t="s">
        <v>188</v>
      </c>
      <c r="B236" s="29">
        <v>97248.39</v>
      </c>
      <c r="C236" s="29">
        <v>117594.71</v>
      </c>
      <c r="D236" s="9">
        <f t="shared" si="23"/>
        <v>0.20922012179327609</v>
      </c>
      <c r="E236" s="10"/>
    </row>
    <row r="237" spans="1:5" s="11" customFormat="1" ht="14.25" customHeight="1" x14ac:dyDescent="0.25">
      <c r="A237" s="11" t="s">
        <v>189</v>
      </c>
      <c r="B237" s="29">
        <v>13238.52</v>
      </c>
      <c r="C237" s="29">
        <v>16115.43</v>
      </c>
      <c r="D237" s="9">
        <f t="shared" si="23"/>
        <v>0.21731356677332503</v>
      </c>
      <c r="E237" s="10"/>
    </row>
    <row r="238" spans="1:5" s="11" customFormat="1" ht="14.25" customHeight="1" x14ac:dyDescent="0.25">
      <c r="A238" s="11" t="s">
        <v>190</v>
      </c>
      <c r="B238" s="29">
        <v>187628.68</v>
      </c>
      <c r="C238" s="29">
        <v>223764.34</v>
      </c>
      <c r="D238" s="9">
        <f t="shared" si="23"/>
        <v>0.19259134584329018</v>
      </c>
      <c r="E238" s="10"/>
    </row>
    <row r="239" spans="1:5" s="11" customFormat="1" ht="14.25" customHeight="1" x14ac:dyDescent="0.25">
      <c r="A239" s="11" t="s">
        <v>191</v>
      </c>
      <c r="B239" s="29">
        <v>59125.43</v>
      </c>
      <c r="C239" s="29">
        <v>68598.97</v>
      </c>
      <c r="D239" s="9">
        <f t="shared" si="23"/>
        <v>0.16022784104910537</v>
      </c>
      <c r="E239" s="10"/>
    </row>
    <row r="240" spans="1:5" s="11" customFormat="1" ht="14.25" customHeight="1" x14ac:dyDescent="0.25">
      <c r="A240" s="11" t="s">
        <v>192</v>
      </c>
      <c r="B240" s="29">
        <v>203236.22000000003</v>
      </c>
      <c r="C240" s="29">
        <v>240370.8</v>
      </c>
      <c r="D240" s="9">
        <f t="shared" si="23"/>
        <v>0.18271634849339335</v>
      </c>
      <c r="E240" s="10"/>
    </row>
    <row r="241" spans="1:5" s="11" customFormat="1" ht="14.25" customHeight="1" x14ac:dyDescent="0.25">
      <c r="A241" s="11" t="s">
        <v>193</v>
      </c>
      <c r="B241" s="29">
        <v>134774.14000000001</v>
      </c>
      <c r="C241" s="29">
        <v>159045.5</v>
      </c>
      <c r="D241" s="9">
        <f t="shared" si="23"/>
        <v>0.18008914766586526</v>
      </c>
      <c r="E241" s="10"/>
    </row>
    <row r="242" spans="1:5" s="11" customFormat="1" ht="14.25" customHeight="1" x14ac:dyDescent="0.25">
      <c r="A242" s="11" t="s">
        <v>194</v>
      </c>
      <c r="B242" s="29">
        <v>214483.97</v>
      </c>
      <c r="C242" s="29">
        <v>264346.53000000003</v>
      </c>
      <c r="D242" s="9">
        <f t="shared" si="23"/>
        <v>0.23247686062506223</v>
      </c>
      <c r="E242" s="10"/>
    </row>
    <row r="243" spans="1:5" s="11" customFormat="1" ht="14.25" customHeight="1" x14ac:dyDescent="0.25">
      <c r="A243" s="11" t="s">
        <v>195</v>
      </c>
      <c r="B243" s="29">
        <v>176771.96</v>
      </c>
      <c r="C243" s="29">
        <v>210953.1</v>
      </c>
      <c r="D243" s="9">
        <f t="shared" si="23"/>
        <v>0.19336290665103228</v>
      </c>
      <c r="E243" s="10"/>
    </row>
    <row r="244" spans="1:5" s="11" customFormat="1" ht="14.25" customHeight="1" x14ac:dyDescent="0.25">
      <c r="A244" s="11" t="s">
        <v>196</v>
      </c>
      <c r="B244" s="29">
        <v>166825.28999999998</v>
      </c>
      <c r="C244" s="29">
        <v>201915.66</v>
      </c>
      <c r="D244" s="9">
        <f t="shared" si="23"/>
        <v>0.2103420290772462</v>
      </c>
      <c r="E244" s="10"/>
    </row>
    <row r="245" spans="1:5" s="11" customFormat="1" ht="14.25" customHeight="1" x14ac:dyDescent="0.25">
      <c r="A245" s="11" t="s">
        <v>197</v>
      </c>
      <c r="B245" s="29">
        <v>827556.93999999983</v>
      </c>
      <c r="C245" s="29">
        <v>988607.92</v>
      </c>
      <c r="D245" s="9">
        <f t="shared" si="23"/>
        <v>0.19461014972577018</v>
      </c>
      <c r="E245" s="10"/>
    </row>
    <row r="246" spans="1:5" s="11" customFormat="1" ht="14.25" customHeight="1" x14ac:dyDescent="0.25">
      <c r="A246" s="11" t="s">
        <v>198</v>
      </c>
      <c r="B246" s="29">
        <v>16324.2</v>
      </c>
      <c r="C246" s="29">
        <v>18926.57</v>
      </c>
      <c r="D246" s="9">
        <f t="shared" si="23"/>
        <v>0.15941791940799543</v>
      </c>
      <c r="E246" s="10"/>
    </row>
    <row r="247" spans="1:5" s="11" customFormat="1" ht="14.25" customHeight="1" x14ac:dyDescent="0.25">
      <c r="A247" s="11" t="s">
        <v>199</v>
      </c>
      <c r="B247" s="29">
        <v>20007.080000000002</v>
      </c>
      <c r="C247" s="29">
        <v>24121.32</v>
      </c>
      <c r="D247" s="9">
        <f t="shared" si="23"/>
        <v>0.20563920372188238</v>
      </c>
      <c r="E247" s="10"/>
    </row>
    <row r="248" spans="1:5" s="11" customFormat="1" ht="14.25" customHeight="1" x14ac:dyDescent="0.25">
      <c r="A248" s="11" t="s">
        <v>200</v>
      </c>
      <c r="B248" s="29">
        <v>9555.6299999999992</v>
      </c>
      <c r="C248" s="29">
        <v>10815.21</v>
      </c>
      <c r="D248" s="9">
        <f t="shared" si="23"/>
        <v>0.13181548469331683</v>
      </c>
      <c r="E248" s="10"/>
    </row>
    <row r="249" spans="1:5" s="11" customFormat="1" ht="14.25" customHeight="1" x14ac:dyDescent="0.25">
      <c r="A249" s="11" t="s">
        <v>201</v>
      </c>
      <c r="B249" s="29">
        <v>128403.7</v>
      </c>
      <c r="C249" s="29">
        <v>151620.70000000001</v>
      </c>
      <c r="D249" s="9">
        <f t="shared" si="23"/>
        <v>0.18081254667895097</v>
      </c>
      <c r="E249" s="10"/>
    </row>
    <row r="250" spans="1:5" s="11" customFormat="1" ht="14.25" customHeight="1" x14ac:dyDescent="0.25">
      <c r="A250" s="11" t="s">
        <v>202</v>
      </c>
      <c r="B250" s="29">
        <v>201464.42</v>
      </c>
      <c r="C250" s="29">
        <v>240935.25</v>
      </c>
      <c r="D250" s="9">
        <f t="shared" si="23"/>
        <v>0.1959196070452538</v>
      </c>
      <c r="E250" s="10"/>
    </row>
    <row r="251" spans="1:5" s="11" customFormat="1" ht="14.25" customHeight="1" x14ac:dyDescent="0.25">
      <c r="A251" s="11" t="s">
        <v>203</v>
      </c>
      <c r="B251" s="29">
        <v>4208456.63</v>
      </c>
      <c r="C251" s="29">
        <v>4964483.93</v>
      </c>
      <c r="D251" s="9">
        <f t="shared" si="23"/>
        <v>0.17964478821301277</v>
      </c>
      <c r="E251" s="10"/>
    </row>
    <row r="252" spans="1:5" s="11" customFormat="1" ht="14.25" customHeight="1" x14ac:dyDescent="0.25">
      <c r="A252" s="11" t="s">
        <v>204</v>
      </c>
      <c r="B252" s="29">
        <v>9754.6899999999987</v>
      </c>
      <c r="C252" s="29">
        <v>11462.53</v>
      </c>
      <c r="D252" s="9">
        <f t="shared" si="23"/>
        <v>0.17507885950245483</v>
      </c>
      <c r="E252" s="10"/>
    </row>
    <row r="253" spans="1:5" s="11" customFormat="1" ht="14.25" customHeight="1" x14ac:dyDescent="0.25">
      <c r="A253" s="11" t="s">
        <v>205</v>
      </c>
      <c r="B253" s="29">
        <v>658740.91</v>
      </c>
      <c r="C253" s="29">
        <v>778841.76</v>
      </c>
      <c r="D253" s="9">
        <f t="shared" si="23"/>
        <v>0.18231879662673434</v>
      </c>
      <c r="E253" s="10"/>
    </row>
    <row r="254" spans="1:5" s="11" customFormat="1" ht="14.25" customHeight="1" x14ac:dyDescent="0.25">
      <c r="A254" s="11" t="s">
        <v>206</v>
      </c>
      <c r="B254" s="29">
        <v>226747.02</v>
      </c>
      <c r="C254" s="29">
        <v>280429.37</v>
      </c>
      <c r="D254" s="9">
        <f t="shared" si="23"/>
        <v>0.23674996919474411</v>
      </c>
      <c r="E254" s="10"/>
    </row>
    <row r="255" spans="1:5" s="11" customFormat="1" ht="14.25" customHeight="1" x14ac:dyDescent="0.25">
      <c r="A255" s="11" t="s">
        <v>207</v>
      </c>
      <c r="B255" s="29">
        <v>1187883.6700000002</v>
      </c>
      <c r="C255" s="29">
        <v>1408128.41</v>
      </c>
      <c r="D255" s="9">
        <f t="shared" si="23"/>
        <v>0.18540935073212994</v>
      </c>
      <c r="E255" s="10"/>
    </row>
    <row r="256" spans="1:5" s="11" customFormat="1" ht="14.25" customHeight="1" x14ac:dyDescent="0.25">
      <c r="A256" s="16" t="s">
        <v>45</v>
      </c>
      <c r="B256" s="50">
        <v>19568722.140000004</v>
      </c>
      <c r="C256" s="50">
        <v>23192741.830000006</v>
      </c>
      <c r="D256" s="14">
        <f>C256/B256-1</f>
        <v>0.1851944988575529</v>
      </c>
      <c r="E256" s="10"/>
    </row>
    <row r="257" spans="1:5" s="11" customFormat="1" ht="14.25" customHeight="1" x14ac:dyDescent="0.25">
      <c r="B257" s="42"/>
      <c r="C257" s="42"/>
      <c r="D257" s="15"/>
      <c r="E257" s="10"/>
    </row>
    <row r="258" spans="1:5" s="11" customFormat="1" ht="14.25" customHeight="1" x14ac:dyDescent="0.25">
      <c r="A258" s="8" t="s">
        <v>208</v>
      </c>
      <c r="B258" s="29">
        <v>532191.79</v>
      </c>
      <c r="C258" s="29">
        <v>698632.88</v>
      </c>
      <c r="D258" s="9">
        <f t="shared" ref="D258:D270" si="24">C258/B258-1</f>
        <v>0.31274644428468168</v>
      </c>
      <c r="E258" s="10"/>
    </row>
    <row r="259" spans="1:5" s="11" customFormat="1" ht="14.25" customHeight="1" x14ac:dyDescent="0.25">
      <c r="A259" s="11" t="s">
        <v>209</v>
      </c>
      <c r="B259" s="29">
        <v>77042.080000000016</v>
      </c>
      <c r="C259" s="29">
        <v>104483.73</v>
      </c>
      <c r="D259" s="9">
        <f t="shared" si="24"/>
        <v>0.35619040918936729</v>
      </c>
      <c r="E259" s="10"/>
    </row>
    <row r="260" spans="1:5" s="11" customFormat="1" ht="14.25" customHeight="1" x14ac:dyDescent="0.25">
      <c r="A260" s="16" t="s">
        <v>45</v>
      </c>
      <c r="B260" s="50">
        <v>609233.87000000011</v>
      </c>
      <c r="C260" s="50">
        <v>803116.61</v>
      </c>
      <c r="D260" s="14">
        <f>C260/B260-1</f>
        <v>0.31824025148175017</v>
      </c>
      <c r="E260" s="10"/>
    </row>
    <row r="261" spans="1:5" s="11" customFormat="1" ht="14.25" customHeight="1" x14ac:dyDescent="0.25">
      <c r="B261" s="42"/>
      <c r="C261" s="42"/>
      <c r="D261" s="15"/>
      <c r="E261" s="10"/>
    </row>
    <row r="262" spans="1:5" s="11" customFormat="1" ht="14.25" customHeight="1" x14ac:dyDescent="0.25">
      <c r="A262" s="8" t="s">
        <v>210</v>
      </c>
      <c r="B262" s="29">
        <v>1580692.7200000002</v>
      </c>
      <c r="C262" s="29">
        <v>1851207.86</v>
      </c>
      <c r="D262" s="9">
        <f t="shared" si="24"/>
        <v>0.17113708222810042</v>
      </c>
      <c r="E262" s="10"/>
    </row>
    <row r="263" spans="1:5" s="11" customFormat="1" ht="14.25" customHeight="1" x14ac:dyDescent="0.25">
      <c r="A263" s="11" t="s">
        <v>211</v>
      </c>
      <c r="B263" s="29">
        <v>414561.91</v>
      </c>
      <c r="C263" s="29">
        <v>487222.28</v>
      </c>
      <c r="D263" s="9">
        <f t="shared" si="24"/>
        <v>0.17527025094997284</v>
      </c>
      <c r="E263" s="10"/>
    </row>
    <row r="264" spans="1:5" s="11" customFormat="1" ht="14.25" customHeight="1" x14ac:dyDescent="0.25">
      <c r="A264" s="11" t="s">
        <v>212</v>
      </c>
      <c r="B264" s="29">
        <v>215167.29</v>
      </c>
      <c r="C264" s="29">
        <v>253185.32</v>
      </c>
      <c r="D264" s="9">
        <f t="shared" si="24"/>
        <v>0.17669056481586964</v>
      </c>
      <c r="E264" s="10"/>
    </row>
    <row r="265" spans="1:5" s="11" customFormat="1" ht="14.25" customHeight="1" x14ac:dyDescent="0.25">
      <c r="A265" s="11" t="s">
        <v>213</v>
      </c>
      <c r="B265" s="29">
        <v>17538.260000000002</v>
      </c>
      <c r="C265" s="29">
        <v>21120.57</v>
      </c>
      <c r="D265" s="9">
        <f t="shared" si="24"/>
        <v>0.20425686470607674</v>
      </c>
      <c r="E265" s="10"/>
    </row>
    <row r="266" spans="1:5" s="11" customFormat="1" ht="14.25" customHeight="1" x14ac:dyDescent="0.25">
      <c r="A266" s="11" t="s">
        <v>214</v>
      </c>
      <c r="B266" s="29">
        <v>7062.4</v>
      </c>
      <c r="C266" s="29">
        <v>8213.89</v>
      </c>
      <c r="D266" s="9">
        <f t="shared" si="24"/>
        <v>0.16304514046216578</v>
      </c>
      <c r="E266" s="10"/>
    </row>
    <row r="267" spans="1:5" s="11" customFormat="1" ht="14.25" customHeight="1" x14ac:dyDescent="0.25">
      <c r="A267" s="11" t="s">
        <v>215</v>
      </c>
      <c r="B267" s="29">
        <v>22599.61</v>
      </c>
      <c r="C267" s="29">
        <v>26545.61</v>
      </c>
      <c r="D267" s="9">
        <f t="shared" si="24"/>
        <v>0.17460478300289251</v>
      </c>
      <c r="E267" s="10"/>
    </row>
    <row r="268" spans="1:5" s="11" customFormat="1" ht="14.25" customHeight="1" x14ac:dyDescent="0.25">
      <c r="A268" s="11" t="s">
        <v>216</v>
      </c>
      <c r="B268" s="29">
        <v>10593.58</v>
      </c>
      <c r="C268" s="29">
        <v>12138.11</v>
      </c>
      <c r="D268" s="9">
        <f t="shared" si="24"/>
        <v>0.14579868184315403</v>
      </c>
      <c r="E268" s="10"/>
    </row>
    <row r="269" spans="1:5" s="11" customFormat="1" ht="14.25" customHeight="1" x14ac:dyDescent="0.25">
      <c r="A269" s="11" t="s">
        <v>217</v>
      </c>
      <c r="B269" s="29">
        <v>841365.31</v>
      </c>
      <c r="C269" s="29">
        <v>981942.59</v>
      </c>
      <c r="D269" s="9">
        <f t="shared" si="24"/>
        <v>0.16708233430731756</v>
      </c>
      <c r="E269" s="10"/>
    </row>
    <row r="270" spans="1:5" s="11" customFormat="1" ht="14.25" customHeight="1" x14ac:dyDescent="0.25">
      <c r="A270" s="11" t="s">
        <v>218</v>
      </c>
      <c r="B270" s="29">
        <v>275197.55</v>
      </c>
      <c r="C270" s="29">
        <v>329634.11</v>
      </c>
      <c r="D270" s="9">
        <f t="shared" si="24"/>
        <v>0.19780902845973736</v>
      </c>
      <c r="E270" s="10"/>
    </row>
    <row r="271" spans="1:5" s="11" customFormat="1" ht="14.25" customHeight="1" x14ac:dyDescent="0.25">
      <c r="A271" s="16" t="s">
        <v>45</v>
      </c>
      <c r="B271" s="50">
        <v>3384778.6299999994</v>
      </c>
      <c r="C271" s="50">
        <v>3971210.3399999994</v>
      </c>
      <c r="D271" s="14">
        <f>C271/B271-1</f>
        <v>0.17325555792698921</v>
      </c>
      <c r="E271" s="10"/>
    </row>
    <row r="272" spans="1:5" s="11" customFormat="1" ht="14.25" customHeight="1" x14ac:dyDescent="0.25">
      <c r="A272" s="19"/>
      <c r="B272" s="46"/>
      <c r="C272" s="46"/>
      <c r="D272" s="20"/>
      <c r="E272" s="10"/>
    </row>
    <row r="273" spans="1:5" s="11" customFormat="1" ht="14.25" customHeight="1" x14ac:dyDescent="0.25">
      <c r="A273" s="8" t="s">
        <v>219</v>
      </c>
      <c r="B273" s="29">
        <v>156734.97</v>
      </c>
      <c r="C273" s="29">
        <v>171639.21</v>
      </c>
      <c r="D273" s="9">
        <f t="shared" ref="D273:D275" si="25">C273/B273-1</f>
        <v>9.5091988724660403E-2</v>
      </c>
      <c r="E273" s="10"/>
    </row>
    <row r="274" spans="1:5" s="11" customFormat="1" ht="14.25" customHeight="1" x14ac:dyDescent="0.25">
      <c r="A274" s="11" t="s">
        <v>220</v>
      </c>
      <c r="B274" s="29">
        <v>14911.679999999998</v>
      </c>
      <c r="C274" s="29">
        <v>17801.48</v>
      </c>
      <c r="D274" s="9">
        <f t="shared" si="25"/>
        <v>0.19379439472950066</v>
      </c>
      <c r="E274" s="10"/>
    </row>
    <row r="275" spans="1:5" s="11" customFormat="1" ht="14.25" customHeight="1" x14ac:dyDescent="0.25">
      <c r="A275" s="11" t="s">
        <v>221</v>
      </c>
      <c r="B275" s="29">
        <v>23453.3</v>
      </c>
      <c r="C275" s="29">
        <v>25200.35</v>
      </c>
      <c r="D275" s="9">
        <f t="shared" si="25"/>
        <v>7.4490583414700717E-2</v>
      </c>
      <c r="E275" s="10"/>
    </row>
    <row r="276" spans="1:5" s="11" customFormat="1" ht="14.25" customHeight="1" x14ac:dyDescent="0.25">
      <c r="A276" s="16" t="s">
        <v>45</v>
      </c>
      <c r="B276" s="50">
        <v>195099.94999999998</v>
      </c>
      <c r="C276" s="50">
        <v>214641.04</v>
      </c>
      <c r="D276" s="14">
        <f>C276/B276-1</f>
        <v>0.10015937984607381</v>
      </c>
      <c r="E276" s="10"/>
    </row>
    <row r="277" spans="1:5" s="11" customFormat="1" ht="14.25" customHeight="1" x14ac:dyDescent="0.25">
      <c r="B277" s="42"/>
      <c r="C277" s="42"/>
      <c r="D277" s="15"/>
      <c r="E277" s="10"/>
    </row>
    <row r="278" spans="1:5" s="11" customFormat="1" ht="14.25" customHeight="1" x14ac:dyDescent="0.25">
      <c r="A278" s="8" t="s">
        <v>222</v>
      </c>
      <c r="B278" s="29">
        <v>8818318.5400000028</v>
      </c>
      <c r="C278" s="29">
        <v>10432724.789999999</v>
      </c>
      <c r="D278" s="9">
        <f t="shared" ref="D278:D297" si="26">C278/B278-1</f>
        <v>0.1830741589427769</v>
      </c>
      <c r="E278" s="10"/>
    </row>
    <row r="279" spans="1:5" s="11" customFormat="1" ht="14.25" customHeight="1" x14ac:dyDescent="0.25">
      <c r="A279" s="11" t="s">
        <v>223</v>
      </c>
      <c r="B279" s="29">
        <v>379356.25999999989</v>
      </c>
      <c r="C279" s="29">
        <v>458227.53</v>
      </c>
      <c r="D279" s="9">
        <f t="shared" si="26"/>
        <v>0.20790818108550568</v>
      </c>
      <c r="E279" s="10"/>
    </row>
    <row r="280" spans="1:5" s="11" customFormat="1" ht="14.25" customHeight="1" x14ac:dyDescent="0.25">
      <c r="A280" s="11" t="s">
        <v>224</v>
      </c>
      <c r="B280" s="29">
        <v>128085.60000000002</v>
      </c>
      <c r="C280" s="29">
        <v>150611.54</v>
      </c>
      <c r="D280" s="9">
        <f t="shared" si="26"/>
        <v>0.17586629566477407</v>
      </c>
      <c r="E280" s="10"/>
    </row>
    <row r="281" spans="1:5" s="11" customFormat="1" ht="14.25" customHeight="1" x14ac:dyDescent="0.25">
      <c r="A281" s="11" t="s">
        <v>225</v>
      </c>
      <c r="B281" s="29">
        <v>27096.880000000005</v>
      </c>
      <c r="C281" s="29">
        <v>32142.43</v>
      </c>
      <c r="D281" s="9">
        <f t="shared" si="26"/>
        <v>0.18620409434591711</v>
      </c>
      <c r="E281" s="10"/>
    </row>
    <row r="282" spans="1:5" s="11" customFormat="1" ht="14.25" customHeight="1" x14ac:dyDescent="0.25">
      <c r="A282" s="11" t="s">
        <v>226</v>
      </c>
      <c r="B282" s="29">
        <v>810408.01</v>
      </c>
      <c r="C282" s="29">
        <v>956080.82</v>
      </c>
      <c r="D282" s="9">
        <f t="shared" si="26"/>
        <v>0.17975243112416917</v>
      </c>
      <c r="E282" s="10"/>
    </row>
    <row r="283" spans="1:5" s="11" customFormat="1" ht="14.25" customHeight="1" x14ac:dyDescent="0.25">
      <c r="A283" s="11" t="s">
        <v>227</v>
      </c>
      <c r="B283" s="29">
        <v>2149728.5499999998</v>
      </c>
      <c r="C283" s="29">
        <v>2519425.1600000011</v>
      </c>
      <c r="D283" s="9">
        <f t="shared" si="26"/>
        <v>0.17197362429782181</v>
      </c>
      <c r="E283" s="10"/>
    </row>
    <row r="284" spans="1:5" s="11" customFormat="1" ht="14.25" customHeight="1" x14ac:dyDescent="0.25">
      <c r="A284" s="11" t="s">
        <v>228</v>
      </c>
      <c r="B284" s="29">
        <v>41317.94</v>
      </c>
      <c r="C284" s="29">
        <v>50545.16</v>
      </c>
      <c r="D284" s="9">
        <f t="shared" si="26"/>
        <v>0.22332236311878084</v>
      </c>
      <c r="E284" s="10"/>
    </row>
    <row r="285" spans="1:5" s="11" customFormat="1" ht="14.25" customHeight="1" x14ac:dyDescent="0.25">
      <c r="A285" s="11" t="s">
        <v>229</v>
      </c>
      <c r="B285" s="29">
        <v>74948.799999999988</v>
      </c>
      <c r="C285" s="29">
        <v>99525.58</v>
      </c>
      <c r="D285" s="9">
        <f t="shared" si="26"/>
        <v>0.32791425613218639</v>
      </c>
      <c r="E285" s="10"/>
    </row>
    <row r="286" spans="1:5" s="11" customFormat="1" ht="14.25" customHeight="1" x14ac:dyDescent="0.25">
      <c r="A286" s="11" t="s">
        <v>230</v>
      </c>
      <c r="B286" s="29">
        <v>3363.0899999999997</v>
      </c>
      <c r="C286" s="29">
        <v>3809.85</v>
      </c>
      <c r="D286" s="9">
        <f t="shared" si="26"/>
        <v>0.13284211840896321</v>
      </c>
      <c r="E286" s="10"/>
    </row>
    <row r="287" spans="1:5" s="11" customFormat="1" ht="14.25" customHeight="1" x14ac:dyDescent="0.25">
      <c r="A287" s="11" t="s">
        <v>231</v>
      </c>
      <c r="B287" s="29">
        <v>645562.67000000004</v>
      </c>
      <c r="C287" s="29">
        <v>776053.75</v>
      </c>
      <c r="D287" s="9">
        <f t="shared" si="26"/>
        <v>0.20213541777438881</v>
      </c>
      <c r="E287" s="10"/>
    </row>
    <row r="288" spans="1:5" s="11" customFormat="1" ht="14.25" customHeight="1" x14ac:dyDescent="0.25">
      <c r="A288" s="11" t="s">
        <v>232</v>
      </c>
      <c r="B288" s="29">
        <v>761018.66</v>
      </c>
      <c r="C288" s="29">
        <v>901045.63</v>
      </c>
      <c r="D288" s="9">
        <f t="shared" si="26"/>
        <v>0.18399939102675877</v>
      </c>
      <c r="E288" s="10"/>
    </row>
    <row r="289" spans="1:5" s="11" customFormat="1" ht="14.25" customHeight="1" x14ac:dyDescent="0.25">
      <c r="A289" s="11" t="s">
        <v>233</v>
      </c>
      <c r="B289" s="29">
        <v>1303340.5900000001</v>
      </c>
      <c r="C289" s="29">
        <v>1562845.73</v>
      </c>
      <c r="D289" s="9">
        <f t="shared" si="26"/>
        <v>0.19910769448222276</v>
      </c>
      <c r="E289" s="10"/>
    </row>
    <row r="290" spans="1:5" s="11" customFormat="1" ht="14.25" customHeight="1" x14ac:dyDescent="0.25">
      <c r="A290" s="11" t="s">
        <v>234</v>
      </c>
      <c r="B290" s="29">
        <v>369939.63000000006</v>
      </c>
      <c r="C290" s="29">
        <v>444055.05</v>
      </c>
      <c r="D290" s="9">
        <f t="shared" si="26"/>
        <v>0.2003446346097062</v>
      </c>
      <c r="E290" s="10"/>
    </row>
    <row r="291" spans="1:5" s="11" customFormat="1" ht="14.25" customHeight="1" x14ac:dyDescent="0.25">
      <c r="A291" s="11" t="s">
        <v>235</v>
      </c>
      <c r="B291" s="29">
        <v>414908.92</v>
      </c>
      <c r="C291" s="29">
        <v>484185.05</v>
      </c>
      <c r="D291" s="9">
        <f t="shared" si="26"/>
        <v>0.16696707797942745</v>
      </c>
      <c r="E291" s="10"/>
    </row>
    <row r="292" spans="1:5" s="11" customFormat="1" ht="14.25" customHeight="1" x14ac:dyDescent="0.25">
      <c r="A292" s="11" t="s">
        <v>236</v>
      </c>
      <c r="B292" s="29">
        <v>410296.69</v>
      </c>
      <c r="C292" s="29">
        <v>480766.43</v>
      </c>
      <c r="D292" s="9">
        <f t="shared" si="26"/>
        <v>0.17175312820583555</v>
      </c>
      <c r="E292" s="10"/>
    </row>
    <row r="293" spans="1:5" s="11" customFormat="1" ht="14.25" customHeight="1" x14ac:dyDescent="0.25">
      <c r="A293" s="11" t="s">
        <v>237</v>
      </c>
      <c r="B293" s="29">
        <v>196019.96</v>
      </c>
      <c r="C293" s="29">
        <v>229281.36</v>
      </c>
      <c r="D293" s="9">
        <f t="shared" si="26"/>
        <v>0.16968374037011325</v>
      </c>
      <c r="E293" s="10"/>
    </row>
    <row r="294" spans="1:5" s="11" customFormat="1" ht="14.25" customHeight="1" x14ac:dyDescent="0.25">
      <c r="A294" s="11" t="s">
        <v>238</v>
      </c>
      <c r="B294" s="29">
        <v>134907.84999999998</v>
      </c>
      <c r="C294" s="29">
        <v>163498.1</v>
      </c>
      <c r="D294" s="9">
        <f t="shared" si="26"/>
        <v>0.21192428757852144</v>
      </c>
      <c r="E294" s="10"/>
    </row>
    <row r="295" spans="1:5" s="11" customFormat="1" ht="14.25" customHeight="1" x14ac:dyDescent="0.25">
      <c r="A295" s="11" t="s">
        <v>239</v>
      </c>
      <c r="B295" s="29">
        <v>99547.4</v>
      </c>
      <c r="C295" s="29">
        <v>121882.36</v>
      </c>
      <c r="D295" s="9">
        <f t="shared" si="26"/>
        <v>0.22436507633549452</v>
      </c>
      <c r="E295" s="10"/>
    </row>
    <row r="296" spans="1:5" s="11" customFormat="1" ht="14.25" customHeight="1" x14ac:dyDescent="0.25">
      <c r="A296" s="11" t="s">
        <v>240</v>
      </c>
      <c r="B296" s="29">
        <v>25943.829999999991</v>
      </c>
      <c r="C296" s="29">
        <v>30289.94</v>
      </c>
      <c r="D296" s="9">
        <f t="shared" si="26"/>
        <v>0.16751998452040473</v>
      </c>
      <c r="E296" s="10"/>
    </row>
    <row r="297" spans="1:5" s="11" customFormat="1" ht="14.25" customHeight="1" x14ac:dyDescent="0.25">
      <c r="A297" s="11" t="s">
        <v>241</v>
      </c>
      <c r="B297" s="29">
        <v>395691.29</v>
      </c>
      <c r="C297" s="29">
        <v>464423.94</v>
      </c>
      <c r="D297" s="9">
        <f t="shared" si="26"/>
        <v>0.17370271152544214</v>
      </c>
      <c r="E297" s="10"/>
    </row>
    <row r="298" spans="1:5" s="11" customFormat="1" ht="14.25" customHeight="1" x14ac:dyDescent="0.25">
      <c r="A298" s="16" t="s">
        <v>45</v>
      </c>
      <c r="B298" s="50">
        <v>17189801.160000004</v>
      </c>
      <c r="C298" s="50">
        <v>20361420.200000003</v>
      </c>
      <c r="D298" s="14">
        <f>C298/B298-1</f>
        <v>0.18450585963613308</v>
      </c>
      <c r="E298" s="10"/>
    </row>
    <row r="299" spans="1:5" s="11" customFormat="1" ht="14.25" customHeight="1" x14ac:dyDescent="0.25">
      <c r="B299" s="48"/>
      <c r="C299" s="48"/>
      <c r="E299" s="10"/>
    </row>
    <row r="300" spans="1:5" s="11" customFormat="1" ht="14.25" customHeight="1" x14ac:dyDescent="0.25">
      <c r="A300" s="8" t="s">
        <v>242</v>
      </c>
      <c r="B300" s="29">
        <v>4439945.6100000003</v>
      </c>
      <c r="C300" s="29">
        <v>5261206.1399999997</v>
      </c>
      <c r="D300" s="9">
        <f t="shared" ref="D300:D313" si="27">C300/B300-1</f>
        <v>0.18497085373079591</v>
      </c>
      <c r="E300" s="10"/>
    </row>
    <row r="301" spans="1:5" s="11" customFormat="1" ht="14.25" customHeight="1" x14ac:dyDescent="0.25">
      <c r="A301" s="11" t="s">
        <v>243</v>
      </c>
      <c r="B301" s="29">
        <v>201721.15</v>
      </c>
      <c r="C301" s="29">
        <v>250676.38</v>
      </c>
      <c r="D301" s="9">
        <f t="shared" si="27"/>
        <v>0.24268764083488525</v>
      </c>
      <c r="E301" s="10"/>
    </row>
    <row r="302" spans="1:5" s="11" customFormat="1" ht="14.25" customHeight="1" x14ac:dyDescent="0.25">
      <c r="A302" s="11" t="s">
        <v>244</v>
      </c>
      <c r="B302" s="29">
        <v>262269.2</v>
      </c>
      <c r="C302" s="29">
        <v>314452.92</v>
      </c>
      <c r="D302" s="9">
        <f t="shared" si="27"/>
        <v>0.19897006587124966</v>
      </c>
      <c r="E302" s="10"/>
    </row>
    <row r="303" spans="1:5" s="11" customFormat="1" ht="14.25" customHeight="1" x14ac:dyDescent="0.25">
      <c r="A303" s="11" t="s">
        <v>245</v>
      </c>
      <c r="B303" s="29">
        <v>92776.95</v>
      </c>
      <c r="C303" s="29">
        <v>109541.72</v>
      </c>
      <c r="D303" s="9">
        <f t="shared" si="27"/>
        <v>0.18069973199162082</v>
      </c>
      <c r="E303" s="10"/>
    </row>
    <row r="304" spans="1:5" s="11" customFormat="1" ht="14.25" customHeight="1" x14ac:dyDescent="0.25">
      <c r="A304" s="11" t="s">
        <v>246</v>
      </c>
      <c r="B304" s="29">
        <v>13208.58</v>
      </c>
      <c r="C304" s="29">
        <v>15308.75</v>
      </c>
      <c r="D304" s="9">
        <f t="shared" si="27"/>
        <v>0.15900043759435145</v>
      </c>
      <c r="E304" s="10"/>
    </row>
    <row r="305" spans="1:5" s="11" customFormat="1" ht="14.25" customHeight="1" x14ac:dyDescent="0.25">
      <c r="A305" s="11" t="s">
        <v>247</v>
      </c>
      <c r="B305" s="29">
        <v>4121.07</v>
      </c>
      <c r="C305" s="29">
        <v>4727.32</v>
      </c>
      <c r="D305" s="9">
        <f t="shared" si="27"/>
        <v>0.147109852538297</v>
      </c>
      <c r="E305" s="10"/>
    </row>
    <row r="306" spans="1:5" s="11" customFormat="1" ht="14.25" customHeight="1" x14ac:dyDescent="0.25">
      <c r="A306" s="11" t="s">
        <v>248</v>
      </c>
      <c r="B306" s="29">
        <v>105774.17</v>
      </c>
      <c r="C306" s="29">
        <v>122770.62</v>
      </c>
      <c r="D306" s="9">
        <f t="shared" si="27"/>
        <v>0.16068620533727662</v>
      </c>
      <c r="E306" s="10"/>
    </row>
    <row r="307" spans="1:5" s="11" customFormat="1" ht="14.25" customHeight="1" x14ac:dyDescent="0.25">
      <c r="A307" s="11" t="s">
        <v>249</v>
      </c>
      <c r="B307" s="29">
        <v>37935</v>
      </c>
      <c r="C307" s="29">
        <v>45466.51</v>
      </c>
      <c r="D307" s="9">
        <f t="shared" si="27"/>
        <v>0.19853723474364049</v>
      </c>
      <c r="E307" s="10"/>
    </row>
    <row r="308" spans="1:5" s="11" customFormat="1" ht="14.25" customHeight="1" x14ac:dyDescent="0.25">
      <c r="A308" s="11" t="s">
        <v>250</v>
      </c>
      <c r="B308" s="29">
        <v>10249.85</v>
      </c>
      <c r="C308" s="29">
        <v>12332.94</v>
      </c>
      <c r="D308" s="9">
        <f t="shared" si="27"/>
        <v>0.20323126679902637</v>
      </c>
      <c r="E308" s="10"/>
    </row>
    <row r="309" spans="1:5" s="11" customFormat="1" ht="14.25" customHeight="1" x14ac:dyDescent="0.25">
      <c r="A309" s="11" t="s">
        <v>251</v>
      </c>
      <c r="B309" s="29">
        <v>5917.44</v>
      </c>
      <c r="C309" s="29">
        <v>6970.25</v>
      </c>
      <c r="D309" s="9">
        <f t="shared" si="27"/>
        <v>0.17791646387627091</v>
      </c>
      <c r="E309" s="10"/>
    </row>
    <row r="310" spans="1:5" s="11" customFormat="1" ht="14.25" customHeight="1" x14ac:dyDescent="0.25">
      <c r="A310" s="11" t="s">
        <v>252</v>
      </c>
      <c r="B310" s="29">
        <v>4691681</v>
      </c>
      <c r="C310" s="29">
        <v>5527752.3099999996</v>
      </c>
      <c r="D310" s="9">
        <f t="shared" si="27"/>
        <v>0.17820293195551873</v>
      </c>
      <c r="E310" s="10"/>
    </row>
    <row r="311" spans="1:5" s="11" customFormat="1" ht="14.25" customHeight="1" x14ac:dyDescent="0.25">
      <c r="A311" s="11" t="s">
        <v>253</v>
      </c>
      <c r="B311" s="29">
        <v>2747.38</v>
      </c>
      <c r="C311" s="29">
        <v>3227.81</v>
      </c>
      <c r="D311" s="9">
        <f t="shared" si="27"/>
        <v>0.17486842009478121</v>
      </c>
      <c r="E311" s="10"/>
    </row>
    <row r="312" spans="1:5" s="11" customFormat="1" ht="14.25" customHeight="1" x14ac:dyDescent="0.25">
      <c r="A312" s="11" t="s">
        <v>254</v>
      </c>
      <c r="B312" s="29">
        <v>232470.67999999996</v>
      </c>
      <c r="C312" s="29">
        <v>285733.28000000003</v>
      </c>
      <c r="D312" s="9">
        <f t="shared" si="27"/>
        <v>0.22911534478240481</v>
      </c>
      <c r="E312" s="10"/>
    </row>
    <row r="313" spans="1:5" s="11" customFormat="1" ht="14.25" customHeight="1" x14ac:dyDescent="0.25">
      <c r="A313" s="11" t="s">
        <v>255</v>
      </c>
      <c r="B313" s="29">
        <v>2044051.29</v>
      </c>
      <c r="C313" s="29">
        <v>2430035.56</v>
      </c>
      <c r="D313" s="9">
        <f t="shared" si="27"/>
        <v>0.1888329671023079</v>
      </c>
      <c r="E313" s="10"/>
    </row>
    <row r="314" spans="1:5" s="11" customFormat="1" ht="14.25" customHeight="1" x14ac:dyDescent="0.25">
      <c r="A314" s="16" t="s">
        <v>45</v>
      </c>
      <c r="B314" s="50">
        <v>12144869.370000001</v>
      </c>
      <c r="C314" s="50">
        <v>14390202.51</v>
      </c>
      <c r="D314" s="14">
        <f>C314/B314-1</f>
        <v>0.18487915115385056</v>
      </c>
      <c r="E314" s="10"/>
    </row>
    <row r="315" spans="1:5" s="11" customFormat="1" ht="14.25" customHeight="1" x14ac:dyDescent="0.25">
      <c r="B315" s="42"/>
      <c r="C315" s="42"/>
      <c r="D315" s="15"/>
      <c r="E315" s="10"/>
    </row>
    <row r="316" spans="1:5" s="11" customFormat="1" ht="14.25" customHeight="1" x14ac:dyDescent="0.25">
      <c r="A316" s="8" t="s">
        <v>256</v>
      </c>
      <c r="B316" s="29">
        <v>510500.17</v>
      </c>
      <c r="C316" s="29">
        <v>649589.84</v>
      </c>
      <c r="D316" s="9">
        <f t="shared" ref="D316:D322" si="28">C316/B316-1</f>
        <v>0.27245763698766257</v>
      </c>
      <c r="E316" s="10"/>
    </row>
    <row r="317" spans="1:5" s="11" customFormat="1" ht="14.25" customHeight="1" x14ac:dyDescent="0.25">
      <c r="A317" s="11" t="s">
        <v>257</v>
      </c>
      <c r="B317" s="29">
        <v>34476.800000000003</v>
      </c>
      <c r="C317" s="29">
        <v>41498.97</v>
      </c>
      <c r="D317" s="9">
        <f t="shared" si="28"/>
        <v>0.20367812558010012</v>
      </c>
      <c r="E317" s="10"/>
    </row>
    <row r="318" spans="1:5" s="11" customFormat="1" ht="14.25" customHeight="1" x14ac:dyDescent="0.25">
      <c r="A318" s="11" t="s">
        <v>258</v>
      </c>
      <c r="B318" s="29">
        <v>59352.490000000005</v>
      </c>
      <c r="C318" s="29">
        <v>75173.05</v>
      </c>
      <c r="D318" s="9">
        <f t="shared" si="28"/>
        <v>0.26655259113813079</v>
      </c>
      <c r="E318" s="10"/>
    </row>
    <row r="319" spans="1:5" s="11" customFormat="1" ht="14.25" customHeight="1" x14ac:dyDescent="0.25">
      <c r="A319" s="11" t="s">
        <v>259</v>
      </c>
      <c r="B319" s="29">
        <v>20606.460000000003</v>
      </c>
      <c r="C319" s="29">
        <v>25772.82</v>
      </c>
      <c r="D319" s="9">
        <f t="shared" si="28"/>
        <v>0.25071555230738296</v>
      </c>
      <c r="E319" s="10"/>
    </row>
    <row r="320" spans="1:5" s="11" customFormat="1" ht="14.25" customHeight="1" x14ac:dyDescent="0.25">
      <c r="A320" s="11" t="s">
        <v>260</v>
      </c>
      <c r="B320" s="29">
        <v>2182.09</v>
      </c>
      <c r="C320" s="29">
        <v>2919.82</v>
      </c>
      <c r="D320" s="9">
        <f t="shared" si="28"/>
        <v>0.33808413035209361</v>
      </c>
      <c r="E320" s="10"/>
    </row>
    <row r="321" spans="1:5" s="11" customFormat="1" ht="14.25" customHeight="1" x14ac:dyDescent="0.25">
      <c r="A321" s="11" t="s">
        <v>261</v>
      </c>
      <c r="B321" s="29">
        <v>3678.3600000000006</v>
      </c>
      <c r="C321" s="29">
        <v>4632.5200000000004</v>
      </c>
      <c r="D321" s="9">
        <f t="shared" si="28"/>
        <v>0.25939821007187969</v>
      </c>
      <c r="E321" s="10"/>
    </row>
    <row r="322" spans="1:5" s="11" customFormat="1" ht="14.25" customHeight="1" x14ac:dyDescent="0.25">
      <c r="A322" s="11" t="s">
        <v>262</v>
      </c>
      <c r="B322" s="29">
        <v>3927.74</v>
      </c>
      <c r="C322" s="29">
        <v>4644.84</v>
      </c>
      <c r="D322" s="9">
        <f t="shared" si="28"/>
        <v>0.18257318457942739</v>
      </c>
      <c r="E322" s="10"/>
    </row>
    <row r="323" spans="1:5" s="11" customFormat="1" ht="14.25" customHeight="1" x14ac:dyDescent="0.25">
      <c r="A323" s="16" t="s">
        <v>45</v>
      </c>
      <c r="B323" s="50">
        <v>634724.10999999987</v>
      </c>
      <c r="C323" s="50">
        <v>804231.85999999987</v>
      </c>
      <c r="D323" s="14">
        <f>C323/B323-1</f>
        <v>0.26705736764907195</v>
      </c>
      <c r="E323" s="10"/>
    </row>
    <row r="324" spans="1:5" s="11" customFormat="1" ht="14.25" customHeight="1" x14ac:dyDescent="0.25">
      <c r="B324" s="42"/>
      <c r="C324" s="42"/>
      <c r="D324" s="15"/>
      <c r="E324" s="10"/>
    </row>
    <row r="325" spans="1:5" s="11" customFormat="1" ht="14.25" customHeight="1" x14ac:dyDescent="0.25">
      <c r="A325" s="8" t="s">
        <v>263</v>
      </c>
      <c r="B325" s="29">
        <v>3698390.74</v>
      </c>
      <c r="C325" s="29">
        <v>4264034.0199999996</v>
      </c>
      <c r="D325" s="9">
        <f t="shared" ref="D325:D332" si="29">C325/B325-1</f>
        <v>0.1529430824824094</v>
      </c>
      <c r="E325" s="10"/>
    </row>
    <row r="326" spans="1:5" s="11" customFormat="1" ht="14.25" customHeight="1" x14ac:dyDescent="0.25">
      <c r="A326" s="11" t="s">
        <v>264</v>
      </c>
      <c r="B326" s="29">
        <v>12148.71</v>
      </c>
      <c r="C326" s="29">
        <v>14006.99</v>
      </c>
      <c r="D326" s="9">
        <f t="shared" si="29"/>
        <v>0.15296109628100441</v>
      </c>
      <c r="E326" s="10"/>
    </row>
    <row r="327" spans="1:5" s="11" customFormat="1" ht="14.25" customHeight="1" x14ac:dyDescent="0.25">
      <c r="A327" s="11" t="s">
        <v>265</v>
      </c>
      <c r="B327" s="29">
        <v>1073904.69</v>
      </c>
      <c r="C327" s="29">
        <v>1279751.6399999999</v>
      </c>
      <c r="D327" s="9">
        <f t="shared" si="29"/>
        <v>0.19168083715138629</v>
      </c>
      <c r="E327" s="10"/>
    </row>
    <row r="328" spans="1:5" s="11" customFormat="1" ht="14.25" customHeight="1" x14ac:dyDescent="0.25">
      <c r="A328" s="11" t="s">
        <v>266</v>
      </c>
      <c r="B328" s="29">
        <v>1105323.79</v>
      </c>
      <c r="C328" s="29">
        <v>1305338.29</v>
      </c>
      <c r="D328" s="9">
        <f t="shared" si="29"/>
        <v>0.1809555732081003</v>
      </c>
      <c r="E328" s="10"/>
    </row>
    <row r="329" spans="1:5" s="11" customFormat="1" ht="14.25" customHeight="1" x14ac:dyDescent="0.25">
      <c r="A329" s="11" t="s">
        <v>267</v>
      </c>
      <c r="B329" s="29">
        <v>44196.219999999994</v>
      </c>
      <c r="C329" s="29">
        <v>53849.88</v>
      </c>
      <c r="D329" s="9">
        <f t="shared" si="29"/>
        <v>0.21842727726488831</v>
      </c>
      <c r="E329" s="10"/>
    </row>
    <row r="330" spans="1:5" s="11" customFormat="1" ht="14.25" customHeight="1" x14ac:dyDescent="0.25">
      <c r="A330" s="11" t="s">
        <v>268</v>
      </c>
      <c r="B330" s="29">
        <v>38540.75</v>
      </c>
      <c r="C330" s="29">
        <v>44424.37</v>
      </c>
      <c r="D330" s="9">
        <f t="shared" si="29"/>
        <v>0.15265971731219552</v>
      </c>
      <c r="E330" s="10"/>
    </row>
    <row r="331" spans="1:5" s="11" customFormat="1" ht="14.25" customHeight="1" x14ac:dyDescent="0.25">
      <c r="A331" s="11" t="s">
        <v>269</v>
      </c>
      <c r="B331" s="29">
        <v>503962.29</v>
      </c>
      <c r="C331" s="29">
        <v>593521.23</v>
      </c>
      <c r="D331" s="9">
        <f t="shared" si="29"/>
        <v>0.1777096060104022</v>
      </c>
      <c r="E331" s="10"/>
    </row>
    <row r="332" spans="1:5" s="11" customFormat="1" ht="14.25" customHeight="1" x14ac:dyDescent="0.25">
      <c r="A332" s="11" t="s">
        <v>270</v>
      </c>
      <c r="B332" s="29">
        <v>191563.46</v>
      </c>
      <c r="C332" s="29">
        <v>232169.53</v>
      </c>
      <c r="D332" s="9">
        <f t="shared" si="29"/>
        <v>0.21197189693692109</v>
      </c>
      <c r="E332" s="10"/>
    </row>
    <row r="333" spans="1:5" s="11" customFormat="1" ht="14.25" customHeight="1" x14ac:dyDescent="0.25">
      <c r="A333" s="16" t="s">
        <v>45</v>
      </c>
      <c r="B333" s="50">
        <v>6668030.6500000004</v>
      </c>
      <c r="C333" s="50">
        <v>7787095.9500000002</v>
      </c>
      <c r="D333" s="14">
        <f>C333/B333-1</f>
        <v>0.16782545833078921</v>
      </c>
      <c r="E333" s="10"/>
    </row>
    <row r="334" spans="1:5" s="11" customFormat="1" ht="14.25" customHeight="1" x14ac:dyDescent="0.25">
      <c r="B334" s="48"/>
      <c r="C334" s="48"/>
      <c r="E334" s="10"/>
    </row>
    <row r="335" spans="1:5" s="11" customFormat="1" ht="14.25" customHeight="1" x14ac:dyDescent="0.25">
      <c r="A335" s="8" t="s">
        <v>271</v>
      </c>
      <c r="B335" s="29">
        <v>444100.62</v>
      </c>
      <c r="C335" s="29">
        <v>541637.67000000004</v>
      </c>
      <c r="D335" s="9">
        <f t="shared" ref="D335:D349" si="30">C335/B335-1</f>
        <v>0.21962826802628665</v>
      </c>
      <c r="E335" s="10"/>
    </row>
    <row r="336" spans="1:5" s="11" customFormat="1" ht="14.25" customHeight="1" x14ac:dyDescent="0.25">
      <c r="A336" s="11" t="s">
        <v>272</v>
      </c>
      <c r="B336" s="29">
        <v>181045.26</v>
      </c>
      <c r="C336" s="29">
        <v>222512.35</v>
      </c>
      <c r="D336" s="9">
        <f t="shared" si="30"/>
        <v>0.22904267142923262</v>
      </c>
      <c r="E336" s="10"/>
    </row>
    <row r="337" spans="1:5" s="11" customFormat="1" ht="14.25" customHeight="1" x14ac:dyDescent="0.25">
      <c r="A337" s="11" t="s">
        <v>273</v>
      </c>
      <c r="B337" s="29">
        <v>6181.57</v>
      </c>
      <c r="C337" s="29">
        <v>7746.19</v>
      </c>
      <c r="D337" s="9">
        <f t="shared" si="30"/>
        <v>0.25311045575800328</v>
      </c>
      <c r="E337" s="10"/>
    </row>
    <row r="338" spans="1:5" s="11" customFormat="1" ht="14.25" customHeight="1" x14ac:dyDescent="0.25">
      <c r="A338" s="11" t="s">
        <v>274</v>
      </c>
      <c r="B338" s="29">
        <v>23040.43</v>
      </c>
      <c r="C338" s="29">
        <v>27649.85</v>
      </c>
      <c r="D338" s="9">
        <f t="shared" si="30"/>
        <v>0.20005789822498965</v>
      </c>
      <c r="E338" s="10"/>
    </row>
    <row r="339" spans="1:5" s="11" customFormat="1" ht="14.25" customHeight="1" x14ac:dyDescent="0.25">
      <c r="A339" s="11" t="s">
        <v>275</v>
      </c>
      <c r="B339" s="29">
        <v>641778.67000000004</v>
      </c>
      <c r="C339" s="29">
        <v>780042.07</v>
      </c>
      <c r="D339" s="9">
        <f t="shared" si="30"/>
        <v>0.21543782375939657</v>
      </c>
      <c r="E339" s="10"/>
    </row>
    <row r="340" spans="1:5" s="11" customFormat="1" ht="14.25" customHeight="1" x14ac:dyDescent="0.25">
      <c r="A340" s="16" t="s">
        <v>45</v>
      </c>
      <c r="B340" s="50">
        <v>1296146.55</v>
      </c>
      <c r="C340" s="50">
        <v>1579588.13</v>
      </c>
      <c r="D340" s="14">
        <f>C340/B340-1</f>
        <v>0.2186801947665562</v>
      </c>
      <c r="E340" s="10"/>
    </row>
    <row r="341" spans="1:5" s="11" customFormat="1" ht="14.25" customHeight="1" x14ac:dyDescent="0.25">
      <c r="B341" s="48"/>
      <c r="C341" s="48"/>
      <c r="E341" s="10"/>
    </row>
    <row r="342" spans="1:5" s="11" customFormat="1" ht="14.25" customHeight="1" x14ac:dyDescent="0.25">
      <c r="A342" s="8" t="s">
        <v>276</v>
      </c>
      <c r="B342" s="29">
        <v>2343937.69</v>
      </c>
      <c r="C342" s="29">
        <v>2751393.46</v>
      </c>
      <c r="D342" s="9">
        <f t="shared" si="30"/>
        <v>0.17383387439791553</v>
      </c>
      <c r="E342" s="10"/>
    </row>
    <row r="343" spans="1:5" s="11" customFormat="1" ht="14.25" customHeight="1" x14ac:dyDescent="0.25">
      <c r="A343" s="11" t="s">
        <v>277</v>
      </c>
      <c r="B343" s="29">
        <v>1764942.31</v>
      </c>
      <c r="C343" s="29">
        <v>2089566.59</v>
      </c>
      <c r="D343" s="9">
        <f t="shared" si="30"/>
        <v>0.18392911664064537</v>
      </c>
      <c r="E343" s="10"/>
    </row>
    <row r="344" spans="1:5" s="11" customFormat="1" ht="14.25" customHeight="1" x14ac:dyDescent="0.25">
      <c r="A344" s="11" t="s">
        <v>278</v>
      </c>
      <c r="B344" s="29">
        <v>105737.11</v>
      </c>
      <c r="C344" s="29">
        <v>128139.26</v>
      </c>
      <c r="D344" s="9">
        <f t="shared" si="30"/>
        <v>0.21186648661004637</v>
      </c>
      <c r="E344" s="10"/>
    </row>
    <row r="345" spans="1:5" s="11" customFormat="1" ht="14.25" customHeight="1" x14ac:dyDescent="0.25">
      <c r="A345" s="11" t="s">
        <v>279</v>
      </c>
      <c r="B345" s="29">
        <v>54574.000000000007</v>
      </c>
      <c r="C345" s="29">
        <v>65426.879999999997</v>
      </c>
      <c r="D345" s="9">
        <f t="shared" si="30"/>
        <v>0.19886539377725643</v>
      </c>
      <c r="E345" s="10"/>
    </row>
    <row r="346" spans="1:5" s="11" customFormat="1" ht="14.25" customHeight="1" x14ac:dyDescent="0.25">
      <c r="A346" s="11" t="s">
        <v>280</v>
      </c>
      <c r="B346" s="29">
        <v>278717.14999999997</v>
      </c>
      <c r="C346" s="29">
        <v>335828.8</v>
      </c>
      <c r="D346" s="9">
        <f t="shared" si="30"/>
        <v>0.20490899106854399</v>
      </c>
      <c r="E346" s="10"/>
    </row>
    <row r="347" spans="1:5" s="11" customFormat="1" ht="14.25" customHeight="1" x14ac:dyDescent="0.25">
      <c r="A347" s="11" t="s">
        <v>281</v>
      </c>
      <c r="B347" s="29">
        <v>282030.57999999996</v>
      </c>
      <c r="C347" s="29">
        <v>343400.02</v>
      </c>
      <c r="D347" s="9">
        <f t="shared" si="30"/>
        <v>0.2175985313365667</v>
      </c>
      <c r="E347" s="10"/>
    </row>
    <row r="348" spans="1:5" s="11" customFormat="1" ht="14.25" customHeight="1" x14ac:dyDescent="0.25">
      <c r="A348" s="11" t="s">
        <v>282</v>
      </c>
      <c r="B348" s="29">
        <v>31441.61</v>
      </c>
      <c r="C348" s="29">
        <v>36490.639999999999</v>
      </c>
      <c r="D348" s="9">
        <f t="shared" si="30"/>
        <v>0.16058433394473126</v>
      </c>
      <c r="E348" s="10"/>
    </row>
    <row r="349" spans="1:5" s="11" customFormat="1" ht="14.25" customHeight="1" x14ac:dyDescent="0.25">
      <c r="A349" s="11" t="s">
        <v>283</v>
      </c>
      <c r="B349" s="29">
        <v>31263.11</v>
      </c>
      <c r="C349" s="29">
        <v>37991.58</v>
      </c>
      <c r="D349" s="9">
        <f t="shared" si="30"/>
        <v>0.21522075059071222</v>
      </c>
      <c r="E349" s="10"/>
    </row>
    <row r="350" spans="1:5" s="11" customFormat="1" ht="14.25" customHeight="1" x14ac:dyDescent="0.25">
      <c r="A350" s="16" t="s">
        <v>45</v>
      </c>
      <c r="B350" s="50">
        <v>4892643.5600000015</v>
      </c>
      <c r="C350" s="50">
        <v>5788237.2299999995</v>
      </c>
      <c r="D350" s="14">
        <f>C350/B350-1</f>
        <v>0.18304903249481708</v>
      </c>
      <c r="E350" s="10"/>
    </row>
    <row r="351" spans="1:5" s="11" customFormat="1" ht="14.25" customHeight="1" x14ac:dyDescent="0.25">
      <c r="B351" s="48"/>
      <c r="C351" s="48"/>
      <c r="E351" s="10"/>
    </row>
    <row r="352" spans="1:5" s="11" customFormat="1" ht="14.25" customHeight="1" x14ac:dyDescent="0.25">
      <c r="A352" s="8" t="s">
        <v>284</v>
      </c>
      <c r="B352" s="29">
        <v>196095.84000000003</v>
      </c>
      <c r="C352" s="29">
        <v>180839.95</v>
      </c>
      <c r="D352" s="9">
        <f t="shared" ref="D352:D368" si="31">C352/B352-1</f>
        <v>-7.7798131770668966E-2</v>
      </c>
      <c r="E352" s="10"/>
    </row>
    <row r="353" spans="1:5" s="11" customFormat="1" ht="14.25" customHeight="1" x14ac:dyDescent="0.25">
      <c r="A353" s="11" t="s">
        <v>285</v>
      </c>
      <c r="B353" s="29">
        <v>8987.08</v>
      </c>
      <c r="C353" s="29">
        <v>8372.7999999999993</v>
      </c>
      <c r="D353" s="9">
        <f t="shared" si="31"/>
        <v>-6.8351455645215164E-2</v>
      </c>
      <c r="E353" s="10"/>
    </row>
    <row r="354" spans="1:5" s="11" customFormat="1" ht="14.25" customHeight="1" x14ac:dyDescent="0.25">
      <c r="A354" s="11" t="s">
        <v>286</v>
      </c>
      <c r="B354" s="29">
        <v>46160.85</v>
      </c>
      <c r="C354" s="29">
        <v>42952.27</v>
      </c>
      <c r="D354" s="9">
        <f t="shared" si="31"/>
        <v>-6.9508685390325398E-2</v>
      </c>
      <c r="E354" s="10"/>
    </row>
    <row r="355" spans="1:5" s="11" customFormat="1" ht="14.25" customHeight="1" x14ac:dyDescent="0.25">
      <c r="A355" s="11" t="s">
        <v>287</v>
      </c>
      <c r="B355" s="29">
        <v>7271.36</v>
      </c>
      <c r="C355" s="29">
        <v>6560.54</v>
      </c>
      <c r="D355" s="9">
        <f t="shared" si="31"/>
        <v>-9.7756128152092558E-2</v>
      </c>
      <c r="E355" s="10"/>
    </row>
    <row r="356" spans="1:5" s="11" customFormat="1" ht="14.25" customHeight="1" x14ac:dyDescent="0.25">
      <c r="A356" s="11" t="s">
        <v>288</v>
      </c>
      <c r="B356" s="29">
        <v>4820.3399999999992</v>
      </c>
      <c r="C356" s="29">
        <v>4573.4799999999996</v>
      </c>
      <c r="D356" s="9">
        <f t="shared" si="31"/>
        <v>-5.121215515917954E-2</v>
      </c>
      <c r="E356" s="10"/>
    </row>
    <row r="357" spans="1:5" s="11" customFormat="1" ht="14.25" customHeight="1" x14ac:dyDescent="0.25">
      <c r="A357" s="11" t="s">
        <v>289</v>
      </c>
      <c r="B357" s="29">
        <v>2532.73</v>
      </c>
      <c r="C357" s="29">
        <v>2242.96</v>
      </c>
      <c r="D357" s="9">
        <f t="shared" si="31"/>
        <v>-0.1144101424154963</v>
      </c>
      <c r="E357" s="10"/>
    </row>
    <row r="358" spans="1:5" s="11" customFormat="1" ht="14.25" customHeight="1" x14ac:dyDescent="0.25">
      <c r="A358" s="11" t="s">
        <v>290</v>
      </c>
      <c r="B358" s="29">
        <v>9804.08</v>
      </c>
      <c r="C358" s="29">
        <v>8949.2999999999993</v>
      </c>
      <c r="D358" s="9">
        <f t="shared" si="31"/>
        <v>-8.7186151071798723E-2</v>
      </c>
      <c r="E358" s="10"/>
    </row>
    <row r="359" spans="1:5" s="11" customFormat="1" ht="14.25" customHeight="1" x14ac:dyDescent="0.25">
      <c r="A359" s="11" t="s">
        <v>291</v>
      </c>
      <c r="B359" s="29">
        <v>5065.43</v>
      </c>
      <c r="C359" s="29">
        <v>4656.0600000000004</v>
      </c>
      <c r="D359" s="9">
        <f t="shared" si="31"/>
        <v>-8.0816436116973311E-2</v>
      </c>
      <c r="E359" s="10"/>
    </row>
    <row r="360" spans="1:5" s="11" customFormat="1" ht="14.25" customHeight="1" x14ac:dyDescent="0.25">
      <c r="A360" s="11" t="s">
        <v>292</v>
      </c>
      <c r="B360" s="29">
        <v>1307.22</v>
      </c>
      <c r="C360" s="29">
        <v>1213.02</v>
      </c>
      <c r="D360" s="9">
        <f t="shared" si="31"/>
        <v>-7.2061320971221421E-2</v>
      </c>
      <c r="E360" s="10"/>
    </row>
    <row r="361" spans="1:5" s="11" customFormat="1" ht="14.25" customHeight="1" x14ac:dyDescent="0.25">
      <c r="A361" s="11" t="s">
        <v>293</v>
      </c>
      <c r="B361" s="29">
        <v>3268.0400000000004</v>
      </c>
      <c r="C361" s="29">
        <v>3122.41</v>
      </c>
      <c r="D361" s="9">
        <f t="shared" si="31"/>
        <v>-4.4561878067588045E-2</v>
      </c>
      <c r="E361" s="10"/>
    </row>
    <row r="362" spans="1:5" s="11" customFormat="1" ht="14.25" customHeight="1" x14ac:dyDescent="0.25">
      <c r="A362" s="11" t="s">
        <v>294</v>
      </c>
      <c r="B362" s="29">
        <v>6944.5499999999993</v>
      </c>
      <c r="C362" s="29">
        <v>6324.11</v>
      </c>
      <c r="D362" s="9">
        <f t="shared" si="31"/>
        <v>-8.9342002001569498E-2</v>
      </c>
      <c r="E362" s="10"/>
    </row>
    <row r="363" spans="1:5" s="11" customFormat="1" ht="14.25" customHeight="1" x14ac:dyDescent="0.25">
      <c r="A363" s="11" t="s">
        <v>295</v>
      </c>
      <c r="B363" s="29">
        <v>17647.3</v>
      </c>
      <c r="C363" s="29">
        <v>16228.88</v>
      </c>
      <c r="D363" s="9">
        <f t="shared" si="31"/>
        <v>-8.0376034860856871E-2</v>
      </c>
      <c r="E363" s="10"/>
    </row>
    <row r="364" spans="1:5" s="11" customFormat="1" ht="14.25" customHeight="1" x14ac:dyDescent="0.25">
      <c r="A364" s="11" t="s">
        <v>296</v>
      </c>
      <c r="B364" s="29">
        <v>564714.54</v>
      </c>
      <c r="C364" s="29">
        <v>521079.17</v>
      </c>
      <c r="D364" s="9">
        <f t="shared" si="31"/>
        <v>-7.7269783065971764E-2</v>
      </c>
      <c r="E364" s="10"/>
    </row>
    <row r="365" spans="1:5" s="11" customFormat="1" ht="14.25" customHeight="1" x14ac:dyDescent="0.25">
      <c r="A365" s="11" t="s">
        <v>297</v>
      </c>
      <c r="B365" s="29">
        <v>9150.4700000000012</v>
      </c>
      <c r="C365" s="29">
        <v>8709.7099999999991</v>
      </c>
      <c r="D365" s="9">
        <f t="shared" si="31"/>
        <v>-4.8168017599096169E-2</v>
      </c>
      <c r="E365" s="10"/>
    </row>
    <row r="366" spans="1:5" s="11" customFormat="1" ht="14.25" customHeight="1" x14ac:dyDescent="0.25">
      <c r="A366" s="11" t="s">
        <v>298</v>
      </c>
      <c r="B366" s="29">
        <v>8251.75</v>
      </c>
      <c r="C366" s="29">
        <v>8248.2199999999993</v>
      </c>
      <c r="D366" s="9">
        <f t="shared" si="31"/>
        <v>-4.2778804496024225E-4</v>
      </c>
      <c r="E366" s="10"/>
    </row>
    <row r="367" spans="1:5" s="11" customFormat="1" ht="14.25" customHeight="1" x14ac:dyDescent="0.25">
      <c r="A367" s="11" t="s">
        <v>299</v>
      </c>
      <c r="B367" s="29">
        <v>12581.88</v>
      </c>
      <c r="C367" s="29">
        <v>11950.33</v>
      </c>
      <c r="D367" s="9">
        <f t="shared" si="31"/>
        <v>-5.0195201353056884E-2</v>
      </c>
      <c r="E367" s="10"/>
    </row>
    <row r="368" spans="1:5" s="11" customFormat="1" ht="14.25" customHeight="1" x14ac:dyDescent="0.25">
      <c r="A368" s="18" t="s">
        <v>300</v>
      </c>
      <c r="B368" s="29">
        <v>5800.74</v>
      </c>
      <c r="C368" s="29">
        <v>5569.5</v>
      </c>
      <c r="D368" s="9">
        <f t="shared" si="31"/>
        <v>-3.9863879436071947E-2</v>
      </c>
      <c r="E368" s="10"/>
    </row>
    <row r="369" spans="1:5" s="11" customFormat="1" ht="14.25" customHeight="1" x14ac:dyDescent="0.25">
      <c r="A369" s="19" t="s">
        <v>45</v>
      </c>
      <c r="B369" s="50">
        <v>910404.2</v>
      </c>
      <c r="C369" s="50">
        <v>841592.70999999985</v>
      </c>
      <c r="D369" s="14">
        <f>C369/B369-1</f>
        <v>-7.5583449636985489E-2</v>
      </c>
      <c r="E369" s="10"/>
    </row>
    <row r="370" spans="1:5" s="11" customFormat="1" ht="14.25" customHeight="1" x14ac:dyDescent="0.25">
      <c r="B370" s="48"/>
      <c r="C370" s="48"/>
      <c r="E370" s="10"/>
    </row>
    <row r="371" spans="1:5" s="11" customFormat="1" ht="14.25" customHeight="1" x14ac:dyDescent="0.25">
      <c r="A371" s="8" t="s">
        <v>301</v>
      </c>
      <c r="B371" s="29">
        <v>1878899.17</v>
      </c>
      <c r="C371" s="29">
        <v>2155636.62</v>
      </c>
      <c r="D371" s="9">
        <f t="shared" ref="D371:D385" si="32">C371/B371-1</f>
        <v>0.14728701487477913</v>
      </c>
      <c r="E371" s="10"/>
    </row>
    <row r="372" spans="1:5" s="11" customFormat="1" ht="14.25" customHeight="1" x14ac:dyDescent="0.25">
      <c r="A372" s="11" t="s">
        <v>302</v>
      </c>
      <c r="B372" s="29">
        <v>180044.43999999997</v>
      </c>
      <c r="C372" s="29">
        <v>204617.66</v>
      </c>
      <c r="D372" s="9">
        <f t="shared" si="32"/>
        <v>0.13648419245826227</v>
      </c>
      <c r="E372" s="10"/>
    </row>
    <row r="373" spans="1:5" s="11" customFormat="1" ht="14.25" customHeight="1" x14ac:dyDescent="0.25">
      <c r="A373" s="11" t="s">
        <v>303</v>
      </c>
      <c r="B373" s="29">
        <v>65493.909999999989</v>
      </c>
      <c r="C373" s="29">
        <v>73740.78</v>
      </c>
      <c r="D373" s="9">
        <f t="shared" si="32"/>
        <v>0.12591811971525302</v>
      </c>
      <c r="E373" s="10"/>
    </row>
    <row r="374" spans="1:5" s="11" customFormat="1" ht="14.25" customHeight="1" x14ac:dyDescent="0.25">
      <c r="A374" s="11" t="s">
        <v>304</v>
      </c>
      <c r="B374" s="29">
        <v>10848.700000000004</v>
      </c>
      <c r="C374" s="29">
        <v>12029.7</v>
      </c>
      <c r="D374" s="9">
        <f t="shared" si="32"/>
        <v>0.10886096951708457</v>
      </c>
      <c r="E374" s="10"/>
    </row>
    <row r="375" spans="1:5" s="11" customFormat="1" ht="14.25" customHeight="1" x14ac:dyDescent="0.25">
      <c r="A375" s="11" t="s">
        <v>305</v>
      </c>
      <c r="B375" s="29">
        <v>37287.33</v>
      </c>
      <c r="C375" s="29">
        <v>41002.69</v>
      </c>
      <c r="D375" s="9">
        <f t="shared" si="32"/>
        <v>9.9641352706133723E-2</v>
      </c>
      <c r="E375" s="10"/>
    </row>
    <row r="376" spans="1:5" s="11" customFormat="1" ht="14.25" customHeight="1" x14ac:dyDescent="0.25">
      <c r="A376" s="11" t="s">
        <v>306</v>
      </c>
      <c r="B376" s="29">
        <v>66458.259999999995</v>
      </c>
      <c r="C376" s="29">
        <v>79328.22</v>
      </c>
      <c r="D376" s="9">
        <f t="shared" si="32"/>
        <v>0.19365478422095328</v>
      </c>
      <c r="E376" s="10"/>
    </row>
    <row r="377" spans="1:5" s="11" customFormat="1" ht="14.25" customHeight="1" x14ac:dyDescent="0.25">
      <c r="A377" s="11" t="s">
        <v>307</v>
      </c>
      <c r="B377" s="29">
        <v>15911.409999999998</v>
      </c>
      <c r="C377" s="29">
        <v>18688.68</v>
      </c>
      <c r="D377" s="9">
        <f t="shared" si="32"/>
        <v>0.17454581335029418</v>
      </c>
      <c r="E377" s="10"/>
    </row>
    <row r="378" spans="1:5" s="11" customFormat="1" ht="14.25" customHeight="1" x14ac:dyDescent="0.25">
      <c r="A378" s="11" t="s">
        <v>308</v>
      </c>
      <c r="B378" s="29">
        <v>128014.47999999998</v>
      </c>
      <c r="C378" s="29">
        <v>148055.89000000001</v>
      </c>
      <c r="D378" s="9">
        <f t="shared" si="32"/>
        <v>0.1565558052495315</v>
      </c>
      <c r="E378" s="10"/>
    </row>
    <row r="379" spans="1:5" s="11" customFormat="1" ht="14.25" customHeight="1" x14ac:dyDescent="0.25">
      <c r="A379" s="11" t="s">
        <v>309</v>
      </c>
      <c r="B379" s="29">
        <v>274351.21000000002</v>
      </c>
      <c r="C379" s="29">
        <v>312478.75</v>
      </c>
      <c r="D379" s="9">
        <f t="shared" si="32"/>
        <v>0.13897347126699389</v>
      </c>
      <c r="E379" s="10"/>
    </row>
    <row r="380" spans="1:5" s="11" customFormat="1" ht="14.25" customHeight="1" x14ac:dyDescent="0.25">
      <c r="A380" s="11" t="s">
        <v>310</v>
      </c>
      <c r="B380" s="29">
        <v>20974.14</v>
      </c>
      <c r="C380" s="29">
        <v>24355.34</v>
      </c>
      <c r="D380" s="9">
        <f t="shared" si="32"/>
        <v>0.16120803999591882</v>
      </c>
      <c r="E380" s="10"/>
    </row>
    <row r="381" spans="1:5" s="11" customFormat="1" ht="14.25" customHeight="1" x14ac:dyDescent="0.25">
      <c r="A381" s="11" t="s">
        <v>311</v>
      </c>
      <c r="B381" s="29">
        <v>146336.70000000001</v>
      </c>
      <c r="C381" s="29">
        <v>166278.85999999999</v>
      </c>
      <c r="D381" s="9">
        <f t="shared" si="32"/>
        <v>0.13627586244598899</v>
      </c>
      <c r="E381" s="10"/>
    </row>
    <row r="382" spans="1:5" s="11" customFormat="1" ht="14.25" customHeight="1" x14ac:dyDescent="0.25">
      <c r="A382" s="11" t="s">
        <v>312</v>
      </c>
      <c r="B382" s="29">
        <v>100852.58</v>
      </c>
      <c r="C382" s="29">
        <v>117669.8</v>
      </c>
      <c r="D382" s="9">
        <f t="shared" si="32"/>
        <v>0.1667505184299698</v>
      </c>
      <c r="E382" s="10"/>
    </row>
    <row r="383" spans="1:5" s="11" customFormat="1" ht="14.25" customHeight="1" x14ac:dyDescent="0.25">
      <c r="A383" s="11" t="s">
        <v>313</v>
      </c>
      <c r="B383" s="29">
        <v>81244.599999999991</v>
      </c>
      <c r="C383" s="29">
        <v>90657.03</v>
      </c>
      <c r="D383" s="9">
        <f t="shared" si="32"/>
        <v>0.11585299207578115</v>
      </c>
      <c r="E383" s="10"/>
    </row>
    <row r="384" spans="1:5" s="11" customFormat="1" ht="14.25" customHeight="1" x14ac:dyDescent="0.25">
      <c r="A384" s="11" t="s">
        <v>314</v>
      </c>
      <c r="B384" s="29">
        <v>1517961.42</v>
      </c>
      <c r="C384" s="29">
        <v>1759894.75</v>
      </c>
      <c r="D384" s="9">
        <f t="shared" si="32"/>
        <v>0.1593804208805254</v>
      </c>
      <c r="E384" s="10"/>
    </row>
    <row r="385" spans="1:5" s="11" customFormat="1" ht="14.25" customHeight="1" x14ac:dyDescent="0.25">
      <c r="A385" s="11" t="s">
        <v>315</v>
      </c>
      <c r="B385" s="29">
        <v>51189.72</v>
      </c>
      <c r="C385" s="29">
        <v>58640.42</v>
      </c>
      <c r="D385" s="9">
        <f t="shared" si="32"/>
        <v>0.14555070822813643</v>
      </c>
      <c r="E385" s="10"/>
    </row>
    <row r="386" spans="1:5" s="11" customFormat="1" ht="14.25" customHeight="1" x14ac:dyDescent="0.25">
      <c r="A386" s="16" t="s">
        <v>45</v>
      </c>
      <c r="B386" s="50">
        <v>4575868.07</v>
      </c>
      <c r="C386" s="50">
        <v>5263075.1899999995</v>
      </c>
      <c r="D386" s="14">
        <f>C386/B386-1</f>
        <v>0.15018071095742913</v>
      </c>
      <c r="E386" s="10"/>
    </row>
    <row r="387" spans="1:5" s="4" customFormat="1" ht="13.8" x14ac:dyDescent="0.25">
      <c r="E387" s="10"/>
    </row>
    <row r="388" spans="1:5" s="4" customFormat="1" ht="13.8" x14ac:dyDescent="0.25">
      <c r="E388" s="10"/>
    </row>
    <row r="389" spans="1:5" s="24" customFormat="1" ht="16.2" thickBot="1" x14ac:dyDescent="0.35">
      <c r="A389" s="51" t="s">
        <v>316</v>
      </c>
      <c r="B389" s="51"/>
      <c r="C389" s="51"/>
      <c r="D389" s="51"/>
      <c r="E389" s="10"/>
    </row>
    <row r="390" spans="1:5" s="24" customFormat="1" ht="15.6" x14ac:dyDescent="0.3">
      <c r="A390" s="25"/>
      <c r="B390" s="25"/>
      <c r="C390" s="25"/>
      <c r="D390" s="25"/>
      <c r="E390" s="10"/>
    </row>
    <row r="391" spans="1:5" s="4" customFormat="1" ht="13.8" x14ac:dyDescent="0.25">
      <c r="A391" s="26"/>
      <c r="B391" s="27">
        <v>2020</v>
      </c>
      <c r="C391" s="27">
        <v>2021</v>
      </c>
      <c r="D391" s="28" t="s">
        <v>4</v>
      </c>
      <c r="E391" s="10"/>
    </row>
    <row r="392" spans="1:5" s="4" customFormat="1" ht="17.399999999999999" x14ac:dyDescent="0.25">
      <c r="A392" s="30" t="s">
        <v>45</v>
      </c>
      <c r="B392" s="50">
        <f>SUM(B15,B23,B31,B37,B47,B52,B60,B68,B72,B79,B96,B108,B114,B118,B159,B174,B166,B186,B197,B201,B217,B224,B232,B256,B260,B271,B276,B298,B314,B323,B333,B340,B350,B369,B386)</f>
        <v>185771071.40000001</v>
      </c>
      <c r="C392" s="50">
        <f>SUM(C15,C23,C31,C37,C47,C52,C60,C68,C72,C79,C96,C108,C114,C118,C159,C174,C166,C186,C197,C201,C217,C224,C232,C256,C260,C271,C276,C298,C314,C323,C333,C340,C350,C369,C386)</f>
        <v>217421436.23000002</v>
      </c>
      <c r="D392" s="14">
        <f>C392/B392-1</f>
        <v>0.17037294661368896</v>
      </c>
      <c r="E392" s="10"/>
    </row>
    <row r="393" spans="1:5" s="4" customFormat="1" ht="17.399999999999999" x14ac:dyDescent="0.25">
      <c r="A393" s="30"/>
      <c r="B393" s="38"/>
      <c r="C393" s="38"/>
      <c r="D393" s="20"/>
      <c r="E393" s="10"/>
    </row>
    <row r="394" spans="1:5" s="4" customFormat="1" ht="14.4" thickBot="1" x14ac:dyDescent="0.3">
      <c r="A394" s="31"/>
      <c r="B394" s="32"/>
      <c r="C394" s="32"/>
      <c r="D394" s="33"/>
    </row>
    <row r="395" spans="1:5" s="4" customFormat="1" ht="13.8" x14ac:dyDescent="0.25">
      <c r="B395" s="29"/>
      <c r="C395" s="29"/>
      <c r="D395" s="34"/>
    </row>
    <row r="396" spans="1:5" ht="11.4" customHeight="1" x14ac:dyDescent="0.25">
      <c r="A396" s="41" t="s">
        <v>317</v>
      </c>
    </row>
    <row r="397" spans="1:5" ht="13.2" x14ac:dyDescent="0.25">
      <c r="A397" s="40" t="s">
        <v>320</v>
      </c>
    </row>
    <row r="398" spans="1:5" ht="13.2" x14ac:dyDescent="0.25">
      <c r="A398" s="40" t="s">
        <v>321</v>
      </c>
    </row>
    <row r="399" spans="1:5" x14ac:dyDescent="0.2">
      <c r="A399" s="37"/>
    </row>
  </sheetData>
  <mergeCells count="7">
    <mergeCell ref="A389:D389"/>
    <mergeCell ref="A4:D4"/>
    <mergeCell ref="A1:D1"/>
    <mergeCell ref="A2:D2"/>
    <mergeCell ref="A3:D3"/>
    <mergeCell ref="A5:D5"/>
    <mergeCell ref="A6:D6"/>
  </mergeCells>
  <printOptions horizontalCentered="1"/>
  <pageMargins left="0.25" right="0.25" top="0.75" bottom="0.75" header="0.3" footer="0.3"/>
  <pageSetup firstPageNumber="30" fitToHeight="0" orientation="portrait" useFirstPageNumber="1" r:id="rId1"/>
  <headerFooter alignWithMargins="0">
    <oddFooter>&amp;C&amp;"Arial,Regular"&amp;P&amp;R&amp;"Arial,Regular"May 2022</oddFooter>
  </headerFooter>
  <rowBreaks count="2" manualBreakCount="2">
    <brk id="47" max="16383" man="1"/>
    <brk id="1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S3 Internet</vt:lpstr>
      <vt:lpstr>'Table S3 Internet'!Print_Area</vt:lpstr>
      <vt:lpstr>'Table S3 Internet'!Print_Titles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Leech, Beth (DOR)</cp:lastModifiedBy>
  <cp:lastPrinted>2022-07-29T17:40:41Z</cp:lastPrinted>
  <dcterms:created xsi:type="dcterms:W3CDTF">2022-03-24T15:06:20Z</dcterms:created>
  <dcterms:modified xsi:type="dcterms:W3CDTF">2022-07-29T17:40:45Z</dcterms:modified>
</cp:coreProperties>
</file>