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3D1F10C9-9221-4897-A88E-A17D9343081B}" xr6:coauthVersionLast="47" xr6:coauthVersionMax="47" xr10:uidLastSave="{00000000-0000-0000-0000-000000000000}"/>
  <bookViews>
    <workbookView xWindow="-108" yWindow="-108" windowWidth="23256" windowHeight="12576" xr2:uid="{43A8E134-7FBB-468D-B5B8-40ED99A1CF48}"/>
  </bookViews>
  <sheets>
    <sheet name="Table S12 Internet" sheetId="1" r:id="rId1"/>
  </sheets>
  <definedNames>
    <definedName name="_xlnm.Print_Area" localSheetId="0">'Table S12 Internet'!$A$1:$E$78</definedName>
    <definedName name="_xlnm.Print_Area">#REF!</definedName>
    <definedName name="PRINT_AREA_MI">#REF!</definedName>
    <definedName name="_xlnm.Print_Titles" localSheetId="0">'Table S12 Internet'!$1:$6</definedName>
    <definedName name="Table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E65" i="1"/>
  <c r="E61" i="1"/>
  <c r="E53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19" i="1"/>
  <c r="E14" i="1"/>
  <c r="E9" i="1"/>
  <c r="E48" i="1" l="1"/>
</calcChain>
</file>

<file path=xl/sharedStrings.xml><?xml version="1.0" encoding="utf-8"?>
<sst xmlns="http://schemas.openxmlformats.org/spreadsheetml/2006/main" count="55" uniqueCount="53">
  <si>
    <t xml:space="preserve">Distributions of Local Sales/Use Tax </t>
  </si>
  <si>
    <t>Taxes for Public Facility/Stadium Districts and Regional Transit Authority</t>
  </si>
  <si>
    <t>Jurisdiction (Receipts used for)</t>
  </si>
  <si>
    <t>Percent Change</t>
  </si>
  <si>
    <t>Asotin County Public Facilities District (RCW 82.14.048)</t>
  </si>
  <si>
    <t>Local sales/use tax</t>
  </si>
  <si>
    <t>Wenatchee Public Facilities District (RCW 82.14.048)</t>
  </si>
  <si>
    <r>
      <t>Sales and Use Tax for Regional Centers (RCW 82.14.390)</t>
    </r>
    <r>
      <rPr>
        <vertAlign val="superscript"/>
        <sz val="11"/>
        <rFont val="Arial"/>
        <family val="2"/>
      </rPr>
      <t>1</t>
    </r>
  </si>
  <si>
    <t>Benton County (regional center)</t>
  </si>
  <si>
    <t>Capital Area Olympia (recreation complex/convention center)</t>
  </si>
  <si>
    <t>Clark County (regional center)</t>
  </si>
  <si>
    <t>Cowlitz County (conference center)</t>
  </si>
  <si>
    <t>Cowlitz County (regional Theater)</t>
  </si>
  <si>
    <t>Edmonds (regional center)</t>
  </si>
  <si>
    <t>Everett (regional center)</t>
  </si>
  <si>
    <t>Grays Harbor County (convention center)</t>
  </si>
  <si>
    <t xml:space="preserve">Kennewick (regional center) </t>
  </si>
  <si>
    <t>Kent Public Facilities District (hockey arena)</t>
  </si>
  <si>
    <t xml:space="preserve">Kitsap County (regional center) </t>
  </si>
  <si>
    <t>Lewis County (equestrian Center)</t>
  </si>
  <si>
    <t>Pasco (regional center)</t>
  </si>
  <si>
    <t>Richland (convention center)</t>
  </si>
  <si>
    <t>Skagit County (performing arts center)</t>
  </si>
  <si>
    <t xml:space="preserve">Snohomish County (regional center) </t>
  </si>
  <si>
    <t xml:space="preserve">South Snohomish (Lynnwood convention center) </t>
  </si>
  <si>
    <t>Spokane County  (convention center )</t>
  </si>
  <si>
    <t xml:space="preserve">Tacoma Regional (convention center) </t>
  </si>
  <si>
    <t xml:space="preserve">Vancouver (special events center) </t>
  </si>
  <si>
    <t>Wenatchee (special events center)</t>
  </si>
  <si>
    <t>Whatcom County (regional center)</t>
  </si>
  <si>
    <t>Yakima Regional(regional Theater)</t>
  </si>
  <si>
    <t xml:space="preserve">Yakima Regional (regional center) </t>
  </si>
  <si>
    <t>Total</t>
  </si>
  <si>
    <r>
      <t>Local sales/use tax</t>
    </r>
    <r>
      <rPr>
        <vertAlign val="superscript"/>
        <sz val="11"/>
        <rFont val="Arial"/>
        <family val="2"/>
      </rPr>
      <t>4</t>
    </r>
  </si>
  <si>
    <r>
      <t>Local sales/use tax</t>
    </r>
    <r>
      <rPr>
        <vertAlign val="superscript"/>
        <sz val="11"/>
        <rFont val="Arial"/>
        <family val="2"/>
      </rPr>
      <t>1,5</t>
    </r>
  </si>
  <si>
    <r>
      <t>Local sales/use tax</t>
    </r>
    <r>
      <rPr>
        <vertAlign val="superscript"/>
        <sz val="11"/>
        <rFont val="Arial"/>
        <family val="2"/>
      </rPr>
      <t>1</t>
    </r>
  </si>
  <si>
    <r>
      <t>Local sales/use tax</t>
    </r>
    <r>
      <rPr>
        <vertAlign val="superscript"/>
        <sz val="11"/>
        <rFont val="Arial"/>
        <family val="2"/>
      </rPr>
      <t>2</t>
    </r>
  </si>
  <si>
    <r>
      <t>Local sales/use tax</t>
    </r>
    <r>
      <rPr>
        <vertAlign val="superscript"/>
        <sz val="11"/>
        <rFont val="Arial"/>
        <family val="2"/>
      </rPr>
      <t>3</t>
    </r>
  </si>
  <si>
    <t>Notes:</t>
  </si>
  <si>
    <t>1.  Receipts credited against state sales tax; no additional tax burden for purchasers</t>
  </si>
  <si>
    <t>2.  Tax generally applies within the metropolitan areas of King, Pierce, and Snohomish counties.</t>
  </si>
  <si>
    <t>3.  Tax applies within Pierce County only.</t>
  </si>
  <si>
    <t>4.  The statewide cap for the program is $2 million dollars a year.</t>
  </si>
  <si>
    <t>5. Distributions to the King County Public Stadium Authority stopped in January 2021</t>
  </si>
  <si>
    <t>Table S12</t>
  </si>
  <si>
    <t>To Other Jurisdictions</t>
  </si>
  <si>
    <t>Comparison of Calendar Years 2020 and 2021</t>
  </si>
  <si>
    <t>Hospital Benefit Zone (RCW 82.14.465)</t>
  </si>
  <si>
    <t>Spokane County Public Facilities District (RCW 82.14.048)</t>
  </si>
  <si>
    <t>King County Public Stadium Authority (RCW 82.14.0494)</t>
  </si>
  <si>
    <t>King County Food &amp; Beverage (RCW 82.14.360)</t>
  </si>
  <si>
    <t>Regional Transit Authority (RCW 81.104.170 and RCW 81.104.160)</t>
  </si>
  <si>
    <t>Pierce County Parks, Zoo and Aquarium (RCW 82.14.400)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</si>
</sst>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_);\(0\)"/>
  </numFmts>
  <fonts count="15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name val="Helv"/>
    </font>
    <font>
      <sz val="10"/>
      <name val="Times New Roman"/>
      <family val="1"/>
    </font>
    <font>
      <b/>
      <sz val="8"/>
      <name val="Helv"/>
    </font>
    <font>
      <sz val="11"/>
      <name val="Arial"/>
      <family val="2"/>
    </font>
    <font>
      <sz val="8"/>
      <name val="Helv"/>
    </font>
    <font>
      <vertAlign val="superscript"/>
      <sz val="11"/>
      <name val="Arial"/>
      <family val="2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39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0" fontId="4" fillId="0" borderId="2" xfId="2" applyNumberFormat="1" applyFont="1" applyBorder="1" applyAlignment="1" applyProtection="1">
      <alignment horizontal="right" vertical="center" wrapText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0" fontId="4" fillId="0" borderId="0" xfId="2" applyNumberFormat="1" applyFont="1" applyBorder="1" applyAlignment="1" applyProtection="1">
      <alignment horizontal="right" vertical="center" wrapText="1"/>
    </xf>
    <xf numFmtId="0" fontId="4" fillId="0" borderId="0" xfId="1" applyFont="1" applyAlignment="1">
      <alignment vertical="center"/>
    </xf>
    <xf numFmtId="43" fontId="8" fillId="0" borderId="0" xfId="3" applyFont="1" applyAlignment="1" applyProtection="1">
      <alignment horizontal="right"/>
    </xf>
    <xf numFmtId="10" fontId="8" fillId="0" borderId="0" xfId="2" applyNumberFormat="1" applyFont="1" applyAlignment="1"/>
    <xf numFmtId="164" fontId="7" fillId="0" borderId="0" xfId="1" applyNumberFormat="1" applyFont="1" applyAlignment="1">
      <alignment horizontal="right" vertical="center"/>
    </xf>
    <xf numFmtId="39" fontId="8" fillId="0" borderId="0" xfId="4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/>
    </xf>
    <xf numFmtId="4" fontId="8" fillId="0" borderId="0" xfId="5" applyNumberFormat="1" applyFont="1" applyAlignment="1"/>
    <xf numFmtId="10" fontId="8" fillId="0" borderId="0" xfId="2" applyNumberFormat="1" applyFont="1" applyAlignment="1" applyProtection="1">
      <alignment horizontal="right"/>
    </xf>
    <xf numFmtId="4" fontId="8" fillId="0" borderId="0" xfId="1" applyNumberFormat="1" applyFont="1"/>
    <xf numFmtId="10" fontId="8" fillId="0" borderId="0" xfId="2" applyNumberFormat="1" applyFont="1" applyAlignment="1">
      <alignment horizontal="right"/>
    </xf>
    <xf numFmtId="0" fontId="8" fillId="0" borderId="1" xfId="1" applyFont="1" applyBorder="1"/>
    <xf numFmtId="39" fontId="8" fillId="0" borderId="1" xfId="4" applyNumberFormat="1" applyFont="1" applyBorder="1" applyAlignment="1">
      <alignment horizontal="right"/>
    </xf>
    <xf numFmtId="10" fontId="8" fillId="0" borderId="1" xfId="2" applyNumberFormat="1" applyFont="1" applyBorder="1" applyAlignment="1"/>
    <xf numFmtId="0" fontId="4" fillId="0" borderId="0" xfId="1" applyFont="1"/>
    <xf numFmtId="39" fontId="4" fillId="0" borderId="0" xfId="4" applyNumberFormat="1" applyFont="1" applyAlignment="1">
      <alignment horizontal="right"/>
    </xf>
    <xf numFmtId="10" fontId="4" fillId="0" borderId="0" xfId="2" applyNumberFormat="1" applyFont="1" applyAlignment="1"/>
    <xf numFmtId="4" fontId="4" fillId="0" borderId="0" xfId="1" applyNumberFormat="1" applyFont="1"/>
    <xf numFmtId="10" fontId="4" fillId="0" borderId="0" xfId="2" quotePrefix="1" applyNumberFormat="1" applyFont="1"/>
    <xf numFmtId="0" fontId="11" fillId="0" borderId="0" xfId="1" applyFont="1"/>
    <xf numFmtId="39" fontId="11" fillId="0" borderId="0" xfId="1" applyNumberFormat="1" applyFont="1"/>
    <xf numFmtId="10" fontId="12" fillId="0" borderId="0" xfId="2" applyNumberFormat="1" applyFont="1" applyAlignment="1">
      <alignment horizontal="right"/>
    </xf>
    <xf numFmtId="0" fontId="12" fillId="0" borderId="1" xfId="1" applyFont="1" applyBorder="1" applyAlignment="1">
      <alignment horizontal="fill"/>
    </xf>
    <xf numFmtId="0" fontId="12" fillId="0" borderId="1" xfId="1" applyFont="1" applyBorder="1"/>
    <xf numFmtId="10" fontId="12" fillId="0" borderId="1" xfId="2" applyNumberFormat="1" applyFont="1" applyBorder="1" applyAlignment="1" applyProtection="1">
      <alignment horizontal="right"/>
    </xf>
    <xf numFmtId="39" fontId="9" fillId="0" borderId="0" xfId="1" applyNumberFormat="1" applyFont="1" applyAlignment="1">
      <alignment horizontal="fill"/>
    </xf>
    <xf numFmtId="0" fontId="12" fillId="0" borderId="0" xfId="1" applyFont="1" applyAlignment="1">
      <alignment horizontal="fill"/>
    </xf>
    <xf numFmtId="0" fontId="12" fillId="0" borderId="0" xfId="1" applyFont="1"/>
    <xf numFmtId="10" fontId="12" fillId="0" borderId="0" xfId="2" applyNumberFormat="1" applyFont="1" applyBorder="1" applyAlignment="1" applyProtection="1">
      <alignment horizontal="right"/>
    </xf>
    <xf numFmtId="39" fontId="12" fillId="0" borderId="0" xfId="1" applyNumberFormat="1" applyFont="1" applyAlignment="1">
      <alignment horizontal="fill"/>
    </xf>
    <xf numFmtId="10" fontId="12" fillId="0" borderId="0" xfId="2" applyNumberFormat="1" applyFont="1" applyAlignment="1" applyProtection="1">
      <alignment horizontal="right"/>
    </xf>
    <xf numFmtId="39" fontId="12" fillId="0" borderId="0" xfId="1" applyNumberFormat="1" applyFont="1"/>
    <xf numFmtId="39" fontId="9" fillId="0" borderId="0" xfId="1" applyNumberFormat="1" applyFont="1"/>
    <xf numFmtId="39" fontId="11" fillId="0" borderId="1" xfId="1" applyNumberFormat="1" applyFont="1" applyBorder="1"/>
    <xf numFmtId="10" fontId="3" fillId="0" borderId="0" xfId="2" applyNumberFormat="1" applyFont="1" applyAlignment="1" applyProtection="1">
      <alignment horizontal="right"/>
    </xf>
    <xf numFmtId="10" fontId="3" fillId="0" borderId="0" xfId="2" applyNumberFormat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4" applyFont="1" applyAlignment="1"/>
    <xf numFmtId="0" fontId="14" fillId="0" borderId="0" xfId="1" applyFont="1"/>
    <xf numFmtId="0" fontId="14" fillId="0" borderId="1" xfId="1" applyFont="1" applyBorder="1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top"/>
    </xf>
    <xf numFmtId="0" fontId="2" fillId="0" borderId="0" xfId="4" applyFont="1" applyAlignment="1">
      <alignment horizontal="center"/>
    </xf>
    <xf numFmtId="165" fontId="4" fillId="0" borderId="2" xfId="6" applyNumberFormat="1" applyFont="1" applyBorder="1" applyAlignment="1">
      <alignment horizontal="right" vertical="center"/>
    </xf>
  </cellXfs>
  <cellStyles count="7">
    <cellStyle name="Comma 2" xfId="3" xr:uid="{FA3FD153-EC92-484B-8FE7-FC210E8B70AC}"/>
    <cellStyle name="Currency 2" xfId="5" xr:uid="{69E7A273-9D62-4AB9-AF21-8872CE54AC93}"/>
    <cellStyle name="Normal" xfId="0" builtinId="0"/>
    <cellStyle name="Normal 3" xfId="4" xr:uid="{CFFF057F-080F-4F1E-90FA-51BBD41B03F4}"/>
    <cellStyle name="Normal_2 Year Comparison" xfId="6" xr:uid="{E5DBEF99-FD8E-41EF-B374-50678BB53FCC}"/>
    <cellStyle name="Normal_TABLE5 Mockup-Condensed 1 Year" xfId="1" xr:uid="{1CA415A8-0B07-41E5-A85F-2055C7B33213}"/>
    <cellStyle name="Percent 2" xfId="2" xr:uid="{05681E43-BC79-42DF-A77E-DA112AFD3D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6F4C-8A1D-4844-82BB-65AE1F8F077F}">
  <dimension ref="A1:G107"/>
  <sheetViews>
    <sheetView tabSelected="1" zoomScaleNormal="100" zoomScaleSheetLayoutView="100" workbookViewId="0">
      <selection sqref="A1:E1"/>
    </sheetView>
  </sheetViews>
  <sheetFormatPr defaultColWidth="12.44140625" defaultRowHeight="10.199999999999999" x14ac:dyDescent="0.2"/>
  <cols>
    <col min="1" max="1" width="4.6640625" style="17" customWidth="1"/>
    <col min="2" max="2" width="56.88671875" style="17" customWidth="1"/>
    <col min="3" max="4" width="18" style="17" bestFit="1" customWidth="1"/>
    <col min="5" max="5" width="11.6640625" style="47" customWidth="1"/>
    <col min="6" max="6" width="15.109375" style="17" customWidth="1"/>
    <col min="7" max="7" width="15.109375" style="17" bestFit="1" customWidth="1"/>
    <col min="8" max="16384" width="12.44140625" style="17"/>
  </cols>
  <sheetData>
    <row r="1" spans="1:7" s="2" customFormat="1" ht="15.6" x14ac:dyDescent="0.3">
      <c r="A1" s="52" t="s">
        <v>44</v>
      </c>
      <c r="B1" s="52"/>
      <c r="C1" s="52"/>
      <c r="D1" s="52"/>
      <c r="E1" s="52"/>
      <c r="F1" s="1"/>
      <c r="G1" s="1"/>
    </row>
    <row r="2" spans="1:7" s="2" customFormat="1" ht="15.6" x14ac:dyDescent="0.3">
      <c r="A2" s="53" t="s">
        <v>0</v>
      </c>
      <c r="B2" s="53"/>
      <c r="C2" s="53"/>
      <c r="D2" s="53"/>
      <c r="E2" s="53"/>
      <c r="F2" s="1"/>
      <c r="G2" s="1"/>
    </row>
    <row r="3" spans="1:7" s="2" customFormat="1" ht="15.6" x14ac:dyDescent="0.3">
      <c r="A3" s="53" t="s">
        <v>45</v>
      </c>
      <c r="B3" s="53"/>
      <c r="C3" s="53"/>
      <c r="D3" s="53"/>
      <c r="E3" s="53"/>
      <c r="F3" s="1"/>
      <c r="G3" s="1"/>
    </row>
    <row r="4" spans="1:7" s="2" customFormat="1" ht="15.6" x14ac:dyDescent="0.3">
      <c r="A4" s="55" t="s">
        <v>46</v>
      </c>
      <c r="B4" s="55"/>
      <c r="C4" s="55"/>
      <c r="D4" s="55"/>
      <c r="E4" s="55"/>
      <c r="F4" s="49"/>
      <c r="G4" s="48"/>
    </row>
    <row r="5" spans="1:7" s="2" customFormat="1" ht="27.9" customHeight="1" x14ac:dyDescent="0.3">
      <c r="A5" s="54" t="s">
        <v>1</v>
      </c>
      <c r="B5" s="54"/>
      <c r="C5" s="54"/>
      <c r="D5" s="54"/>
      <c r="E5" s="54"/>
      <c r="F5" s="1"/>
      <c r="G5" s="1"/>
    </row>
    <row r="6" spans="1:7" s="7" customFormat="1" ht="27.6" x14ac:dyDescent="0.3">
      <c r="A6" s="3" t="s">
        <v>2</v>
      </c>
      <c r="B6" s="4"/>
      <c r="C6" s="56">
        <v>2020</v>
      </c>
      <c r="D6" s="56">
        <v>2021</v>
      </c>
      <c r="E6" s="5" t="s">
        <v>3</v>
      </c>
      <c r="F6" s="6"/>
    </row>
    <row r="7" spans="1:7" s="7" customFormat="1" ht="15.6" x14ac:dyDescent="0.25">
      <c r="A7" s="8" t="s">
        <v>4</v>
      </c>
      <c r="B7" s="9"/>
      <c r="C7" s="10"/>
      <c r="D7" s="10"/>
      <c r="E7" s="11"/>
      <c r="F7" s="6"/>
    </row>
    <row r="8" spans="1:7" s="7" customFormat="1" ht="15.6" x14ac:dyDescent="0.25">
      <c r="A8" s="8"/>
      <c r="B8" s="9"/>
      <c r="C8" s="10"/>
      <c r="D8" s="10"/>
      <c r="E8" s="11"/>
      <c r="F8" s="6"/>
    </row>
    <row r="9" spans="1:7" s="7" customFormat="1" ht="13.8" x14ac:dyDescent="0.25">
      <c r="A9" s="12"/>
      <c r="B9" s="8" t="s">
        <v>5</v>
      </c>
      <c r="C9" s="13">
        <v>871431.61</v>
      </c>
      <c r="D9" s="13">
        <v>983623.25</v>
      </c>
      <c r="E9" s="14">
        <f>D9/C9-1</f>
        <v>0.12874405600228345</v>
      </c>
      <c r="F9" s="15"/>
    </row>
    <row r="10" spans="1:7" s="7" customFormat="1" ht="13.8" x14ac:dyDescent="0.25">
      <c r="A10" s="12"/>
      <c r="B10" s="8"/>
      <c r="C10" s="13"/>
      <c r="D10" s="16"/>
      <c r="E10" s="14"/>
      <c r="F10" s="15"/>
    </row>
    <row r="11" spans="1:7" ht="12.9" customHeight="1" x14ac:dyDescent="0.25">
      <c r="B11" s="8"/>
      <c r="C11" s="16"/>
      <c r="D11" s="16"/>
      <c r="E11" s="14"/>
      <c r="F11" s="15"/>
    </row>
    <row r="12" spans="1:7" ht="12.9" customHeight="1" x14ac:dyDescent="0.25">
      <c r="A12" s="18" t="s">
        <v>48</v>
      </c>
      <c r="B12" s="8"/>
      <c r="C12" s="16"/>
      <c r="D12" s="16"/>
      <c r="E12" s="14"/>
      <c r="F12" s="15"/>
    </row>
    <row r="13" spans="1:7" ht="12.9" customHeight="1" x14ac:dyDescent="0.25">
      <c r="A13" s="18"/>
      <c r="B13" s="8"/>
      <c r="C13" s="16"/>
      <c r="D13" s="16"/>
      <c r="E13" s="14"/>
      <c r="F13" s="15"/>
    </row>
    <row r="14" spans="1:7" ht="12.9" customHeight="1" x14ac:dyDescent="0.25">
      <c r="A14" s="8"/>
      <c r="B14" s="8" t="s">
        <v>5</v>
      </c>
      <c r="C14" s="16">
        <v>12144869.689999999</v>
      </c>
      <c r="D14" s="16">
        <v>14390228.49</v>
      </c>
      <c r="E14" s="14">
        <f>D14/C14-1</f>
        <v>0.18488125910884112</v>
      </c>
      <c r="F14" s="15"/>
    </row>
    <row r="15" spans="1:7" ht="12.9" customHeight="1" x14ac:dyDescent="0.25">
      <c r="A15" s="8"/>
      <c r="B15" s="8"/>
      <c r="C15" s="16"/>
      <c r="D15" s="16"/>
      <c r="E15" s="14"/>
      <c r="F15" s="15"/>
    </row>
    <row r="16" spans="1:7" ht="12.9" customHeight="1" x14ac:dyDescent="0.25">
      <c r="A16" s="8"/>
      <c r="B16" s="8"/>
      <c r="C16" s="19"/>
      <c r="D16" s="19"/>
      <c r="E16" s="14"/>
      <c r="F16" s="15"/>
    </row>
    <row r="17" spans="1:6" ht="13.8" x14ac:dyDescent="0.25">
      <c r="A17" s="8" t="s">
        <v>6</v>
      </c>
      <c r="B17" s="8"/>
      <c r="C17" s="19"/>
      <c r="D17" s="19"/>
      <c r="E17" s="14"/>
      <c r="F17" s="15"/>
    </row>
    <row r="18" spans="1:6" ht="12.9" customHeight="1" x14ac:dyDescent="0.25">
      <c r="A18" s="18"/>
      <c r="B18" s="8"/>
      <c r="C18" s="19"/>
      <c r="D18" s="19"/>
      <c r="E18" s="14"/>
      <c r="F18" s="15"/>
    </row>
    <row r="19" spans="1:6" ht="12.75" customHeight="1" x14ac:dyDescent="0.25">
      <c r="A19" s="8"/>
      <c r="B19" s="8" t="s">
        <v>5</v>
      </c>
      <c r="C19" s="16">
        <v>5641637.9800000004</v>
      </c>
      <c r="D19" s="16">
        <v>6640892.29</v>
      </c>
      <c r="E19" s="14">
        <f>D19/C19-1</f>
        <v>0.17712131007739695</v>
      </c>
      <c r="F19" s="15"/>
    </row>
    <row r="20" spans="1:6" ht="12.75" customHeight="1" x14ac:dyDescent="0.25">
      <c r="A20" s="8"/>
      <c r="B20" s="8"/>
      <c r="C20" s="16"/>
      <c r="D20" s="16"/>
      <c r="E20" s="20"/>
      <c r="F20" s="15"/>
    </row>
    <row r="21" spans="1:6" ht="12.75" customHeight="1" x14ac:dyDescent="0.25">
      <c r="A21" s="8"/>
      <c r="B21" s="8"/>
      <c r="C21" s="21"/>
      <c r="D21" s="21"/>
      <c r="E21" s="22"/>
      <c r="F21" s="15"/>
    </row>
    <row r="22" spans="1:6" ht="14.25" customHeight="1" x14ac:dyDescent="0.25">
      <c r="A22" s="8" t="s">
        <v>7</v>
      </c>
      <c r="B22" s="8"/>
      <c r="C22" s="21"/>
      <c r="D22" s="21"/>
      <c r="E22" s="22"/>
      <c r="F22" s="15"/>
    </row>
    <row r="23" spans="1:6" ht="12.9" customHeight="1" x14ac:dyDescent="0.25">
      <c r="A23" s="18"/>
      <c r="B23" s="18"/>
      <c r="C23" s="21"/>
      <c r="D23" s="21"/>
      <c r="E23" s="22"/>
      <c r="F23" s="15"/>
    </row>
    <row r="24" spans="1:6" ht="12.9" customHeight="1" x14ac:dyDescent="0.25">
      <c r="A24" s="8"/>
      <c r="B24" s="8" t="s">
        <v>8</v>
      </c>
      <c r="C24" s="16">
        <v>340308.1</v>
      </c>
      <c r="D24" s="16">
        <v>435460.6</v>
      </c>
      <c r="E24" s="14">
        <f t="shared" ref="E24:E48" si="0">D24/C24-1</f>
        <v>0.27960692090490946</v>
      </c>
      <c r="F24" s="15"/>
    </row>
    <row r="25" spans="1:6" ht="12.9" customHeight="1" x14ac:dyDescent="0.25">
      <c r="A25" s="8"/>
      <c r="B25" s="8" t="s">
        <v>9</v>
      </c>
      <c r="C25" s="16">
        <v>2107729.5699999998</v>
      </c>
      <c r="D25" s="16">
        <v>2481232.3199999998</v>
      </c>
      <c r="E25" s="14">
        <f t="shared" si="0"/>
        <v>0.17720620107825313</v>
      </c>
      <c r="F25" s="15"/>
    </row>
    <row r="26" spans="1:6" ht="12.9" customHeight="1" x14ac:dyDescent="0.25">
      <c r="A26" s="8"/>
      <c r="B26" s="8" t="s">
        <v>10</v>
      </c>
      <c r="C26" s="16">
        <v>1566273.19</v>
      </c>
      <c r="D26" s="16">
        <v>1889449.12</v>
      </c>
      <c r="E26" s="14">
        <f t="shared" si="0"/>
        <v>0.20633433047526029</v>
      </c>
      <c r="F26" s="15"/>
    </row>
    <row r="27" spans="1:6" ht="12.9" customHeight="1" x14ac:dyDescent="0.25">
      <c r="A27" s="8"/>
      <c r="B27" s="8" t="s">
        <v>11</v>
      </c>
      <c r="C27" s="16">
        <v>815836.65</v>
      </c>
      <c r="D27" s="16">
        <v>955448.89</v>
      </c>
      <c r="E27" s="14">
        <f t="shared" si="0"/>
        <v>0.17112768836751813</v>
      </c>
      <c r="F27" s="15"/>
    </row>
    <row r="28" spans="1:6" ht="12.9" customHeight="1" x14ac:dyDescent="0.25">
      <c r="A28" s="8"/>
      <c r="B28" s="8" t="s">
        <v>12</v>
      </c>
      <c r="C28" s="16">
        <v>494396</v>
      </c>
      <c r="D28" s="16">
        <v>579050.72</v>
      </c>
      <c r="E28" s="14">
        <f t="shared" si="0"/>
        <v>0.17122856981043522</v>
      </c>
      <c r="F28" s="15"/>
    </row>
    <row r="29" spans="1:6" ht="12.9" customHeight="1" x14ac:dyDescent="0.25">
      <c r="A29" s="8"/>
      <c r="B29" s="8" t="s">
        <v>13</v>
      </c>
      <c r="C29" s="16">
        <v>331568.59999999998</v>
      </c>
      <c r="D29" s="16">
        <v>403850.98</v>
      </c>
      <c r="E29" s="14">
        <f t="shared" si="0"/>
        <v>0.218001282389225</v>
      </c>
      <c r="F29" s="15"/>
    </row>
    <row r="30" spans="1:6" ht="12.9" customHeight="1" x14ac:dyDescent="0.25">
      <c r="A30" s="8"/>
      <c r="B30" s="8" t="s">
        <v>14</v>
      </c>
      <c r="C30" s="16">
        <v>1097208.31</v>
      </c>
      <c r="D30" s="16">
        <v>1307218.6200000001</v>
      </c>
      <c r="E30" s="14">
        <f t="shared" si="0"/>
        <v>0.19140422842769023</v>
      </c>
      <c r="F30" s="15"/>
    </row>
    <row r="31" spans="1:6" ht="12.9" customHeight="1" x14ac:dyDescent="0.25">
      <c r="A31" s="8"/>
      <c r="B31" s="8" t="s">
        <v>15</v>
      </c>
      <c r="C31" s="16">
        <v>434670.87</v>
      </c>
      <c r="D31" s="16">
        <v>547066.37</v>
      </c>
      <c r="E31" s="14">
        <f t="shared" si="0"/>
        <v>0.25857610380010043</v>
      </c>
      <c r="F31" s="15"/>
    </row>
    <row r="32" spans="1:6" ht="12.9" customHeight="1" x14ac:dyDescent="0.25">
      <c r="A32" s="8"/>
      <c r="B32" s="8" t="s">
        <v>16</v>
      </c>
      <c r="C32" s="16">
        <v>793266.39</v>
      </c>
      <c r="D32" s="16">
        <v>941140.11</v>
      </c>
      <c r="E32" s="14">
        <f t="shared" si="0"/>
        <v>0.18641117519172834</v>
      </c>
      <c r="F32" s="15"/>
    </row>
    <row r="33" spans="1:6" ht="12.9" customHeight="1" x14ac:dyDescent="0.25">
      <c r="A33" s="8"/>
      <c r="B33" s="8" t="s">
        <v>17</v>
      </c>
      <c r="C33" s="16">
        <v>1136480.3500000001</v>
      </c>
      <c r="D33" s="16">
        <v>1343445.49</v>
      </c>
      <c r="E33" s="14">
        <f t="shared" si="0"/>
        <v>0.18211061898254544</v>
      </c>
      <c r="F33" s="15"/>
    </row>
    <row r="34" spans="1:6" ht="12.9" customHeight="1" x14ac:dyDescent="0.25">
      <c r="A34" s="8"/>
      <c r="B34" s="8" t="s">
        <v>18</v>
      </c>
      <c r="C34" s="16">
        <v>1839422.86</v>
      </c>
      <c r="D34" s="16">
        <v>2145423.1099999989</v>
      </c>
      <c r="E34" s="14">
        <f t="shared" si="0"/>
        <v>0.16635666363306956</v>
      </c>
      <c r="F34" s="15"/>
    </row>
    <row r="35" spans="1:6" ht="12.9" customHeight="1" x14ac:dyDescent="0.25">
      <c r="A35" s="8"/>
      <c r="B35" s="8" t="s">
        <v>19</v>
      </c>
      <c r="C35" s="16">
        <v>598470.87</v>
      </c>
      <c r="D35" s="16">
        <v>721673.13</v>
      </c>
      <c r="E35" s="14">
        <f t="shared" si="0"/>
        <v>0.20586174896031273</v>
      </c>
      <c r="F35" s="15"/>
    </row>
    <row r="36" spans="1:6" ht="12.9" customHeight="1" x14ac:dyDescent="0.25">
      <c r="A36" s="8"/>
      <c r="B36" s="8" t="s">
        <v>20</v>
      </c>
      <c r="C36" s="16">
        <v>635641.73</v>
      </c>
      <c r="D36" s="16">
        <v>734223.41</v>
      </c>
      <c r="E36" s="14">
        <f t="shared" si="0"/>
        <v>0.15509000644120707</v>
      </c>
      <c r="F36" s="15"/>
    </row>
    <row r="37" spans="1:6" ht="12.9" customHeight="1" x14ac:dyDescent="0.25">
      <c r="A37" s="8"/>
      <c r="B37" s="8" t="s">
        <v>21</v>
      </c>
      <c r="C37" s="16">
        <v>528599.67000000004</v>
      </c>
      <c r="D37" s="16">
        <v>642444.53</v>
      </c>
      <c r="E37" s="14">
        <f t="shared" si="0"/>
        <v>0.21537066037139208</v>
      </c>
      <c r="F37" s="15"/>
    </row>
    <row r="38" spans="1:6" ht="12.9" customHeight="1" x14ac:dyDescent="0.25">
      <c r="A38" s="8"/>
      <c r="B38" s="8" t="s">
        <v>22</v>
      </c>
      <c r="C38" s="16">
        <v>1128646.58</v>
      </c>
      <c r="D38" s="16">
        <v>1328428.56</v>
      </c>
      <c r="E38" s="14">
        <f t="shared" si="0"/>
        <v>0.17701022050675941</v>
      </c>
      <c r="F38" s="15"/>
    </row>
    <row r="39" spans="1:6" ht="12.9" customHeight="1" x14ac:dyDescent="0.25">
      <c r="A39" s="8"/>
      <c r="B39" s="8" t="s">
        <v>23</v>
      </c>
      <c r="C39" s="16">
        <v>3591126.84</v>
      </c>
      <c r="D39" s="16">
        <v>4209208.3499999996</v>
      </c>
      <c r="E39" s="14">
        <f t="shared" si="0"/>
        <v>0.17211352802007962</v>
      </c>
      <c r="F39" s="15"/>
    </row>
    <row r="40" spans="1:6" ht="12.9" customHeight="1" x14ac:dyDescent="0.25">
      <c r="A40" s="8"/>
      <c r="B40" s="18" t="s">
        <v>24</v>
      </c>
      <c r="C40" s="16">
        <v>903110.91</v>
      </c>
      <c r="D40" s="16">
        <v>1134471.95</v>
      </c>
      <c r="E40" s="14">
        <f t="shared" si="0"/>
        <v>0.25618231098548017</v>
      </c>
      <c r="F40" s="15"/>
    </row>
    <row r="41" spans="1:6" ht="12.9" customHeight="1" x14ac:dyDescent="0.25">
      <c r="A41" s="8"/>
      <c r="B41" s="8" t="s">
        <v>25</v>
      </c>
      <c r="C41" s="16">
        <v>4048694.93</v>
      </c>
      <c r="D41" s="16">
        <v>4818992</v>
      </c>
      <c r="E41" s="14">
        <f t="shared" si="0"/>
        <v>0.19025811608878129</v>
      </c>
      <c r="F41" s="15"/>
    </row>
    <row r="42" spans="1:6" ht="12.9" customHeight="1" x14ac:dyDescent="0.25">
      <c r="A42" s="8"/>
      <c r="B42" s="18" t="s">
        <v>26</v>
      </c>
      <c r="C42" s="16">
        <v>4450070.330000001</v>
      </c>
      <c r="D42" s="16">
        <v>5347131.4400000004</v>
      </c>
      <c r="E42" s="14">
        <f t="shared" si="0"/>
        <v>0.20158358036557122</v>
      </c>
      <c r="F42" s="15"/>
    </row>
    <row r="43" spans="1:6" ht="12.9" customHeight="1" x14ac:dyDescent="0.25">
      <c r="A43" s="8"/>
      <c r="B43" s="8" t="s">
        <v>27</v>
      </c>
      <c r="C43" s="16">
        <v>1701392.03</v>
      </c>
      <c r="D43" s="16">
        <v>2108320.1800000002</v>
      </c>
      <c r="E43" s="14">
        <f t="shared" si="0"/>
        <v>0.23917365476315311</v>
      </c>
      <c r="F43" s="15"/>
    </row>
    <row r="44" spans="1:6" ht="12.9" customHeight="1" x14ac:dyDescent="0.25">
      <c r="A44" s="8"/>
      <c r="B44" s="8" t="s">
        <v>28</v>
      </c>
      <c r="C44" s="16">
        <v>1092569.6200000001</v>
      </c>
      <c r="D44" s="16">
        <v>1327735.3999999999</v>
      </c>
      <c r="E44" s="14">
        <f t="shared" si="0"/>
        <v>0.21524100221640774</v>
      </c>
      <c r="F44" s="15"/>
    </row>
    <row r="45" spans="1:6" ht="12.9" customHeight="1" x14ac:dyDescent="0.25">
      <c r="A45" s="8"/>
      <c r="B45" s="8" t="s">
        <v>29</v>
      </c>
      <c r="C45" s="16">
        <v>1625261.57</v>
      </c>
      <c r="D45" s="16">
        <v>1933973.8699999989</v>
      </c>
      <c r="E45" s="14">
        <f t="shared" si="0"/>
        <v>0.18994622508670944</v>
      </c>
      <c r="F45" s="15"/>
    </row>
    <row r="46" spans="1:6" ht="12.9" customHeight="1" x14ac:dyDescent="0.25">
      <c r="A46" s="8"/>
      <c r="B46" s="8" t="s">
        <v>30</v>
      </c>
      <c r="C46" s="16">
        <v>740116.12</v>
      </c>
      <c r="D46" s="16">
        <v>870056.6</v>
      </c>
      <c r="E46" s="14">
        <f t="shared" si="0"/>
        <v>0.17556769335060562</v>
      </c>
      <c r="F46" s="15"/>
    </row>
    <row r="47" spans="1:6" ht="12.9" customHeight="1" x14ac:dyDescent="0.25">
      <c r="A47" s="8"/>
      <c r="B47" s="23" t="s">
        <v>31</v>
      </c>
      <c r="C47" s="24">
        <v>976969.97</v>
      </c>
      <c r="D47" s="24">
        <v>1148489.25</v>
      </c>
      <c r="E47" s="25">
        <f t="shared" si="0"/>
        <v>0.17556248939770391</v>
      </c>
      <c r="F47" s="15"/>
    </row>
    <row r="48" spans="1:6" ht="12.9" customHeight="1" x14ac:dyDescent="0.25">
      <c r="A48" s="8"/>
      <c r="B48" s="26" t="s">
        <v>32</v>
      </c>
      <c r="C48" s="27">
        <v>32977832.060000002</v>
      </c>
      <c r="D48" s="27">
        <v>39353935</v>
      </c>
      <c r="E48" s="28">
        <f t="shared" si="0"/>
        <v>0.1933451213044961</v>
      </c>
      <c r="F48" s="15"/>
    </row>
    <row r="49" spans="1:6" ht="12.9" customHeight="1" x14ac:dyDescent="0.25">
      <c r="A49" s="8"/>
      <c r="B49" s="26"/>
      <c r="C49" s="29"/>
      <c r="D49" s="29"/>
      <c r="E49" s="30"/>
      <c r="F49" s="15"/>
    </row>
    <row r="50" spans="1:6" ht="12.9" customHeight="1" x14ac:dyDescent="0.25">
      <c r="A50" s="8"/>
      <c r="B50" s="26"/>
      <c r="C50" s="29"/>
      <c r="D50" s="29"/>
      <c r="E50" s="30"/>
      <c r="F50" s="15"/>
    </row>
    <row r="51" spans="1:6" ht="12.9" customHeight="1" x14ac:dyDescent="0.25">
      <c r="A51" s="8" t="s">
        <v>47</v>
      </c>
      <c r="B51" s="8"/>
      <c r="C51" s="21"/>
      <c r="D51" s="21"/>
      <c r="E51" s="22"/>
      <c r="F51" s="15"/>
    </row>
    <row r="52" spans="1:6" ht="12.9" customHeight="1" x14ac:dyDescent="0.25">
      <c r="A52" s="8"/>
      <c r="B52" s="8"/>
      <c r="C52" s="21"/>
      <c r="D52" s="21"/>
      <c r="E52" s="22"/>
      <c r="F52" s="15"/>
    </row>
    <row r="53" spans="1:6" ht="15" customHeight="1" x14ac:dyDescent="0.25">
      <c r="A53" s="8"/>
      <c r="B53" s="8" t="s">
        <v>33</v>
      </c>
      <c r="C53" s="16">
        <v>2000000</v>
      </c>
      <c r="D53" s="16">
        <v>2000000</v>
      </c>
      <c r="E53" s="14">
        <f t="shared" ref="E53" si="1">D53/C53-1</f>
        <v>0</v>
      </c>
      <c r="F53" s="15"/>
    </row>
    <row r="54" spans="1:6" ht="12.9" customHeight="1" x14ac:dyDescent="0.25">
      <c r="A54" s="8"/>
      <c r="B54" s="8"/>
      <c r="C54" s="21"/>
      <c r="D54" s="21"/>
      <c r="E54" s="22"/>
      <c r="F54" s="15"/>
    </row>
    <row r="55" spans="1:6" ht="12.9" customHeight="1" x14ac:dyDescent="0.25">
      <c r="A55" s="8" t="s">
        <v>49</v>
      </c>
      <c r="B55" s="8"/>
      <c r="C55" s="21"/>
      <c r="D55" s="21"/>
      <c r="E55" s="22"/>
      <c r="F55" s="15"/>
    </row>
    <row r="56" spans="1:6" ht="12.9" customHeight="1" x14ac:dyDescent="0.25">
      <c r="A56" s="8"/>
      <c r="B56" s="8"/>
      <c r="C56" s="21"/>
      <c r="D56" s="21"/>
      <c r="E56" s="22"/>
      <c r="F56" s="15"/>
    </row>
    <row r="57" spans="1:6" ht="15" customHeight="1" x14ac:dyDescent="0.25">
      <c r="A57" s="8"/>
      <c r="B57" s="8" t="s">
        <v>34</v>
      </c>
      <c r="C57" s="16">
        <v>8457229.6400000006</v>
      </c>
      <c r="D57" s="16">
        <v>0</v>
      </c>
      <c r="E57" s="14"/>
      <c r="F57" s="15"/>
    </row>
    <row r="58" spans="1:6" ht="15" customHeight="1" x14ac:dyDescent="0.25">
      <c r="A58" s="8"/>
      <c r="B58" s="8"/>
      <c r="C58" s="16"/>
      <c r="D58" s="16"/>
      <c r="E58" s="14"/>
      <c r="F58" s="15"/>
    </row>
    <row r="59" spans="1:6" ht="12.9" customHeight="1" x14ac:dyDescent="0.25">
      <c r="A59" s="8" t="s">
        <v>50</v>
      </c>
      <c r="B59" s="8"/>
      <c r="C59" s="21"/>
      <c r="D59" s="21"/>
      <c r="E59" s="22"/>
      <c r="F59" s="15"/>
    </row>
    <row r="60" spans="1:6" ht="12.9" customHeight="1" x14ac:dyDescent="0.25">
      <c r="A60" s="8"/>
      <c r="B60" s="8"/>
      <c r="C60" s="21"/>
      <c r="D60" s="21"/>
      <c r="E60" s="22"/>
      <c r="F60" s="15"/>
    </row>
    <row r="61" spans="1:6" ht="15" customHeight="1" x14ac:dyDescent="0.25">
      <c r="A61" s="8"/>
      <c r="B61" s="8" t="s">
        <v>35</v>
      </c>
      <c r="C61" s="16">
        <v>5272.4</v>
      </c>
      <c r="D61" s="16">
        <v>8673.64</v>
      </c>
      <c r="E61" s="14">
        <f t="shared" ref="E61" si="2">D61/C61-1</f>
        <v>0.64510279948410587</v>
      </c>
      <c r="F61" s="15"/>
    </row>
    <row r="62" spans="1:6" ht="12.9" customHeight="1" x14ac:dyDescent="0.25">
      <c r="A62" s="8"/>
      <c r="B62" s="8"/>
      <c r="C62" s="21"/>
      <c r="D62" s="21"/>
      <c r="E62" s="20"/>
      <c r="F62" s="15"/>
    </row>
    <row r="63" spans="1:6" ht="12.9" customHeight="1" x14ac:dyDescent="0.25">
      <c r="A63" s="8" t="s">
        <v>51</v>
      </c>
      <c r="B63" s="8"/>
      <c r="C63" s="21"/>
      <c r="D63" s="21"/>
      <c r="E63" s="20"/>
      <c r="F63" s="15"/>
    </row>
    <row r="64" spans="1:6" ht="12.9" customHeight="1" x14ac:dyDescent="0.25">
      <c r="A64" s="8"/>
      <c r="B64" s="8"/>
      <c r="C64" s="21"/>
      <c r="D64" s="21"/>
      <c r="E64" s="20"/>
      <c r="F64" s="15"/>
    </row>
    <row r="65" spans="1:7" ht="15" customHeight="1" x14ac:dyDescent="0.25">
      <c r="A65" s="8"/>
      <c r="B65" s="8" t="s">
        <v>36</v>
      </c>
      <c r="C65" s="16">
        <v>1334554375.7599998</v>
      </c>
      <c r="D65" s="16">
        <v>1543897852.8400006</v>
      </c>
      <c r="E65" s="14">
        <f t="shared" ref="E65" si="3">D65/C65-1</f>
        <v>0.15686395465211689</v>
      </c>
      <c r="F65" s="15"/>
    </row>
    <row r="66" spans="1:7" ht="12.9" customHeight="1" x14ac:dyDescent="0.25">
      <c r="A66" s="8"/>
      <c r="B66" s="8"/>
      <c r="C66" s="21"/>
      <c r="D66" s="21"/>
      <c r="E66" s="22"/>
      <c r="F66" s="15"/>
    </row>
    <row r="67" spans="1:7" ht="12.9" customHeight="1" x14ac:dyDescent="0.25">
      <c r="A67" s="8" t="s">
        <v>52</v>
      </c>
      <c r="B67" s="8"/>
      <c r="C67" s="21"/>
      <c r="D67" s="21"/>
      <c r="E67" s="22"/>
      <c r="F67" s="15"/>
    </row>
    <row r="68" spans="1:7" ht="12.9" customHeight="1" x14ac:dyDescent="0.25">
      <c r="A68" s="8"/>
      <c r="B68" s="8"/>
      <c r="C68" s="21"/>
      <c r="D68" s="21"/>
      <c r="E68" s="22"/>
      <c r="F68" s="15"/>
    </row>
    <row r="69" spans="1:7" ht="15" customHeight="1" x14ac:dyDescent="0.25">
      <c r="A69" s="8"/>
      <c r="B69" s="8" t="s">
        <v>37</v>
      </c>
      <c r="C69" s="16">
        <v>19924489.219999999</v>
      </c>
      <c r="D69" s="16">
        <v>23608013.600000001</v>
      </c>
      <c r="E69" s="14">
        <f t="shared" ref="E69" si="4">D69/C69-1</f>
        <v>0.18487421882326194</v>
      </c>
      <c r="F69" s="15"/>
    </row>
    <row r="70" spans="1:7" ht="13.2" x14ac:dyDescent="0.25">
      <c r="A70" s="31"/>
      <c r="B70" s="31"/>
      <c r="C70" s="31"/>
      <c r="D70" s="32"/>
      <c r="E70" s="33"/>
    </row>
    <row r="71" spans="1:7" ht="12.9" customHeight="1" x14ac:dyDescent="0.25">
      <c r="A71" s="34"/>
      <c r="B71" s="34"/>
      <c r="C71" s="35"/>
      <c r="D71" s="35"/>
      <c r="E71" s="36"/>
      <c r="F71" s="37"/>
      <c r="G71" s="37"/>
    </row>
    <row r="72" spans="1:7" ht="12.9" customHeight="1" x14ac:dyDescent="0.25">
      <c r="A72" s="38"/>
      <c r="B72" s="38"/>
      <c r="C72" s="39"/>
      <c r="D72" s="39"/>
      <c r="E72" s="40"/>
      <c r="F72" s="37"/>
      <c r="G72" s="37"/>
    </row>
    <row r="73" spans="1:7" ht="12.9" customHeight="1" x14ac:dyDescent="0.25">
      <c r="A73" s="50" t="s">
        <v>38</v>
      </c>
      <c r="C73" s="39"/>
      <c r="D73" s="39"/>
      <c r="E73" s="40"/>
      <c r="F73" s="37"/>
      <c r="G73" s="37"/>
    </row>
    <row r="74" spans="1:7" ht="12.9" customHeight="1" x14ac:dyDescent="0.25">
      <c r="A74" s="50" t="s">
        <v>39</v>
      </c>
      <c r="C74" s="38"/>
      <c r="D74" s="41"/>
      <c r="E74" s="42"/>
      <c r="F74" s="37"/>
      <c r="G74" s="37"/>
    </row>
    <row r="75" spans="1:7" ht="12.9" customHeight="1" x14ac:dyDescent="0.25">
      <c r="A75" s="50" t="s">
        <v>40</v>
      </c>
      <c r="C75" s="43"/>
      <c r="D75" s="43"/>
      <c r="E75" s="42"/>
      <c r="F75" s="44"/>
      <c r="G75" s="44"/>
    </row>
    <row r="76" spans="1:7" ht="12.9" customHeight="1" x14ac:dyDescent="0.25">
      <c r="A76" s="50" t="s">
        <v>41</v>
      </c>
      <c r="C76" s="43"/>
      <c r="D76" s="43"/>
      <c r="E76" s="42"/>
      <c r="F76" s="44"/>
      <c r="G76" s="44"/>
    </row>
    <row r="77" spans="1:7" ht="12.9" customHeight="1" x14ac:dyDescent="0.25">
      <c r="A77" s="50" t="s">
        <v>42</v>
      </c>
      <c r="C77" s="43"/>
      <c r="D77" s="43"/>
      <c r="E77" s="42"/>
      <c r="F77" s="44"/>
      <c r="G77" s="44"/>
    </row>
    <row r="78" spans="1:7" ht="12.9" customHeight="1" x14ac:dyDescent="0.25">
      <c r="A78" s="51" t="s">
        <v>43</v>
      </c>
      <c r="C78" s="45"/>
      <c r="D78" s="45"/>
      <c r="E78" s="36"/>
      <c r="F78" s="44"/>
      <c r="G78" s="44"/>
    </row>
    <row r="79" spans="1:7" x14ac:dyDescent="0.2">
      <c r="C79" s="44"/>
      <c r="D79" s="44"/>
      <c r="E79" s="46"/>
      <c r="F79" s="44"/>
      <c r="G79" s="44"/>
    </row>
    <row r="80" spans="1:7" x14ac:dyDescent="0.2">
      <c r="C80" s="44"/>
      <c r="D80" s="44"/>
      <c r="E80" s="46"/>
      <c r="F80" s="44"/>
      <c r="G80" s="44"/>
    </row>
    <row r="81" spans="3:7" x14ac:dyDescent="0.2">
      <c r="C81" s="44"/>
      <c r="D81" s="44"/>
      <c r="F81" s="44"/>
      <c r="G81" s="44"/>
    </row>
    <row r="82" spans="3:7" x14ac:dyDescent="0.2">
      <c r="C82" s="44"/>
      <c r="D82" s="44"/>
      <c r="F82" s="44"/>
      <c r="G82" s="44"/>
    </row>
    <row r="83" spans="3:7" x14ac:dyDescent="0.2">
      <c r="C83" s="44"/>
      <c r="D83" s="44"/>
      <c r="F83" s="44"/>
      <c r="G83" s="44"/>
    </row>
    <row r="84" spans="3:7" x14ac:dyDescent="0.2">
      <c r="C84" s="44"/>
      <c r="D84" s="44"/>
      <c r="F84" s="44"/>
      <c r="G84" s="44"/>
    </row>
    <row r="85" spans="3:7" x14ac:dyDescent="0.2">
      <c r="C85" s="44"/>
      <c r="D85" s="44"/>
      <c r="F85" s="44"/>
      <c r="G85" s="44"/>
    </row>
    <row r="86" spans="3:7" x14ac:dyDescent="0.2">
      <c r="C86" s="44"/>
      <c r="D86" s="44"/>
      <c r="F86" s="44"/>
      <c r="G86" s="44"/>
    </row>
    <row r="87" spans="3:7" x14ac:dyDescent="0.2">
      <c r="C87" s="44"/>
      <c r="D87" s="44"/>
      <c r="F87" s="44"/>
      <c r="G87" s="44"/>
    </row>
    <row r="88" spans="3:7" x14ac:dyDescent="0.2">
      <c r="C88" s="44"/>
      <c r="D88" s="44"/>
      <c r="F88" s="44"/>
      <c r="G88" s="44"/>
    </row>
    <row r="89" spans="3:7" x14ac:dyDescent="0.2">
      <c r="C89" s="44"/>
      <c r="D89" s="44"/>
      <c r="F89" s="44"/>
      <c r="G89" s="44"/>
    </row>
    <row r="90" spans="3:7" x14ac:dyDescent="0.2">
      <c r="C90" s="44"/>
      <c r="D90" s="44"/>
      <c r="F90" s="44"/>
      <c r="G90" s="44"/>
    </row>
    <row r="91" spans="3:7" x14ac:dyDescent="0.2">
      <c r="C91" s="44"/>
      <c r="D91" s="44"/>
      <c r="F91" s="44"/>
      <c r="G91" s="44"/>
    </row>
    <row r="92" spans="3:7" x14ac:dyDescent="0.2">
      <c r="C92" s="44"/>
      <c r="D92" s="44"/>
      <c r="F92" s="44"/>
      <c r="G92" s="44"/>
    </row>
    <row r="93" spans="3:7" x14ac:dyDescent="0.2">
      <c r="C93" s="44"/>
      <c r="D93" s="44"/>
      <c r="F93" s="44"/>
      <c r="G93" s="44"/>
    </row>
    <row r="94" spans="3:7" x14ac:dyDescent="0.2">
      <c r="C94" s="44"/>
      <c r="D94" s="44"/>
      <c r="F94" s="44"/>
      <c r="G94" s="44"/>
    </row>
    <row r="95" spans="3:7" x14ac:dyDescent="0.2">
      <c r="C95" s="44"/>
      <c r="D95" s="44"/>
      <c r="F95" s="44"/>
      <c r="G95" s="44"/>
    </row>
    <row r="96" spans="3:7" x14ac:dyDescent="0.2">
      <c r="C96" s="44"/>
      <c r="D96" s="44"/>
      <c r="F96" s="44"/>
      <c r="G96" s="44"/>
    </row>
    <row r="97" spans="3:7" x14ac:dyDescent="0.2">
      <c r="C97" s="44"/>
      <c r="D97" s="44"/>
      <c r="F97" s="44"/>
      <c r="G97" s="44"/>
    </row>
    <row r="98" spans="3:7" x14ac:dyDescent="0.2">
      <c r="C98" s="44"/>
      <c r="D98" s="44"/>
      <c r="F98" s="44"/>
      <c r="G98" s="44"/>
    </row>
    <row r="99" spans="3:7" x14ac:dyDescent="0.2">
      <c r="C99" s="44"/>
      <c r="D99" s="44"/>
      <c r="F99" s="44"/>
      <c r="G99" s="44"/>
    </row>
    <row r="100" spans="3:7" x14ac:dyDescent="0.2">
      <c r="C100" s="44"/>
      <c r="D100" s="44"/>
      <c r="F100" s="44"/>
      <c r="G100" s="44"/>
    </row>
    <row r="101" spans="3:7" x14ac:dyDescent="0.2">
      <c r="C101" s="44"/>
      <c r="D101" s="44"/>
      <c r="F101" s="44"/>
      <c r="G101" s="44"/>
    </row>
    <row r="102" spans="3:7" x14ac:dyDescent="0.2">
      <c r="C102" s="44"/>
      <c r="D102" s="44"/>
      <c r="F102" s="44"/>
      <c r="G102" s="44"/>
    </row>
    <row r="103" spans="3:7" x14ac:dyDescent="0.2">
      <c r="C103" s="44"/>
      <c r="D103" s="44"/>
      <c r="F103" s="44"/>
      <c r="G103" s="44"/>
    </row>
    <row r="104" spans="3:7" x14ac:dyDescent="0.2">
      <c r="C104" s="44"/>
      <c r="D104" s="44"/>
      <c r="F104" s="44"/>
      <c r="G104" s="44"/>
    </row>
    <row r="105" spans="3:7" x14ac:dyDescent="0.2">
      <c r="C105" s="44"/>
      <c r="D105" s="44"/>
      <c r="F105" s="44"/>
      <c r="G105" s="44"/>
    </row>
    <row r="106" spans="3:7" x14ac:dyDescent="0.2">
      <c r="C106" s="44"/>
      <c r="D106" s="44"/>
      <c r="F106" s="44"/>
      <c r="G106" s="44"/>
    </row>
    <row r="107" spans="3:7" x14ac:dyDescent="0.2">
      <c r="G107" s="17">
        <v>8</v>
      </c>
    </row>
  </sheetData>
  <mergeCells count="5">
    <mergeCell ref="A1:E1"/>
    <mergeCell ref="A2:E2"/>
    <mergeCell ref="A3:E3"/>
    <mergeCell ref="A5:E5"/>
    <mergeCell ref="A4:E4"/>
  </mergeCells>
  <printOptions horizontalCentered="1"/>
  <pageMargins left="0.5" right="0.5" top="1" bottom="1" header="0" footer="0.5"/>
  <pageSetup scale="84" firstPageNumber="66" fitToHeight="0" orientation="portrait" useFirstPageNumber="1" r:id="rId1"/>
  <headerFooter alignWithMargins="0">
    <oddFooter>&amp;C&amp;"Arial,Regular"&amp;P&amp;R&amp;"Arial,Regular"May 2022</oddFooter>
  </headerFooter>
  <rowBreaks count="1" manualBreakCount="1">
    <brk id="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S12 Internet</vt:lpstr>
      <vt:lpstr>'Table S12 Internet'!Print_Area</vt:lpstr>
      <vt:lpstr>'Table S12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2022-07-27T22:16:23Z</cp:lastPrinted>
  <dcterms:created xsi:type="dcterms:W3CDTF">2022-03-24T20:51:05Z</dcterms:created>
  <dcterms:modified xsi:type="dcterms:W3CDTF">2022-07-29T17:50:31Z</dcterms:modified>
</cp:coreProperties>
</file>