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pt_Study\Local Tax Dist\Calendar Year Report\2021\Internet\"/>
    </mc:Choice>
  </mc:AlternateContent>
  <xr:revisionPtr revIDLastSave="0" documentId="13_ncr:1_{E690AAD2-9A3E-4B6C-BDAD-71FEF8BFDFF2}" xr6:coauthVersionLast="47" xr6:coauthVersionMax="47" xr10:uidLastSave="{00000000-0000-0000-0000-000000000000}"/>
  <bookViews>
    <workbookView xWindow="3030" yWindow="1560" windowWidth="24615" windowHeight="12630" xr2:uid="{818C14D0-6455-4F1A-9A10-EE4B232456D9}"/>
  </bookViews>
  <sheets>
    <sheet name="TableS10 Internet" sheetId="1" r:id="rId1"/>
  </sheets>
  <definedNames>
    <definedName name="_xlnm.Print_Area" localSheetId="0">'TableS10 Internet'!$A$1:$D$69</definedName>
    <definedName name="_xlnm.Print_Titles" localSheetId="0">'TableS10 Internet'!$1:$7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D15" i="1"/>
  <c r="D41" i="1"/>
  <c r="D40" i="1"/>
  <c r="D49" i="1"/>
  <c r="D48" i="1"/>
  <c r="D56" i="1"/>
  <c r="C67" i="1" l="1"/>
  <c r="B67" i="1"/>
  <c r="D57" i="1"/>
</calcChain>
</file>

<file path=xl/sharedStrings.xml><?xml version="1.0" encoding="utf-8"?>
<sst xmlns="http://schemas.openxmlformats.org/spreadsheetml/2006/main" count="54" uniqueCount="43">
  <si>
    <t xml:space="preserve">Total </t>
  </si>
  <si>
    <t>Percent Change</t>
  </si>
  <si>
    <t>Summary of Distributions</t>
  </si>
  <si>
    <t>Total</t>
  </si>
  <si>
    <t>Bellingham</t>
  </si>
  <si>
    <t>Whatcom County</t>
  </si>
  <si>
    <t>Olympia</t>
  </si>
  <si>
    <t>Thurston County</t>
  </si>
  <si>
    <t xml:space="preserve">Spokane  </t>
  </si>
  <si>
    <t>Spokane County</t>
  </si>
  <si>
    <t>Anacortes</t>
  </si>
  <si>
    <t>Skagit County</t>
  </si>
  <si>
    <t>Tacoma</t>
  </si>
  <si>
    <t>Pierce County</t>
  </si>
  <si>
    <t>Ellensburg</t>
  </si>
  <si>
    <t>Kittitas County</t>
  </si>
  <si>
    <t>Snoqualmie</t>
  </si>
  <si>
    <t>Renton</t>
  </si>
  <si>
    <t>North Bend</t>
  </si>
  <si>
    <t>Maple Valley</t>
  </si>
  <si>
    <t>Kent</t>
  </si>
  <si>
    <t>Issaquah</t>
  </si>
  <si>
    <t>Covington</t>
  </si>
  <si>
    <t>Bellevue</t>
  </si>
  <si>
    <t>King County</t>
  </si>
  <si>
    <t>Jefferson County</t>
  </si>
  <si>
    <t>East Wenatchee</t>
  </si>
  <si>
    <t>Douglas County</t>
  </si>
  <si>
    <t>Vancouver</t>
  </si>
  <si>
    <t>Clark County</t>
  </si>
  <si>
    <t>Port Angeles</t>
  </si>
  <si>
    <t>Clallam County</t>
  </si>
  <si>
    <t>Wenatchee</t>
  </si>
  <si>
    <t>Chelan County</t>
  </si>
  <si>
    <t>Location</t>
  </si>
  <si>
    <t>Tax Levied by Cities &amp; Counties</t>
  </si>
  <si>
    <t>RCW 82.14.530</t>
  </si>
  <si>
    <t>For Housing and Related Services (rate 0.1%)</t>
  </si>
  <si>
    <t>Distributions of Local Sales/Use Tax</t>
  </si>
  <si>
    <t>Table S10</t>
  </si>
  <si>
    <t>Comparison of Calendar Years 2020 and 2021</t>
  </si>
  <si>
    <t xml:space="preserve">Note:  A number of jurisdictions began levying this tax in 2021 so the statewide percent change year over </t>
  </si>
  <si>
    <t>year has been removed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</si>
</sst>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3" formatCode="_(* #,##0.00_);_(* \(#,##0.00\);_(* &quot;-&quot;??_);_(@_)"/>
    <numFmt numFmtId="164" formatCode="0_);\(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sz val="12"/>
      <name val="Helv"/>
    </font>
    <font>
      <sz val="11"/>
      <name val="Arial"/>
      <family val="2"/>
    </font>
    <font>
      <b/>
      <sz val="12"/>
      <name val="Arial"/>
      <family val="2"/>
    </font>
    <font>
      <u/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39" fontId="5" fillId="0" borderId="0"/>
    <xf numFmtId="0" fontId="4" fillId="0" borderId="0"/>
  </cellStyleXfs>
  <cellXfs count="38">
    <xf numFmtId="0" fontId="0" fillId="0" borderId="0" xfId="0"/>
    <xf numFmtId="0" fontId="2" fillId="0" borderId="0" xfId="2"/>
    <xf numFmtId="10" fontId="0" fillId="0" borderId="0" xfId="3" applyNumberFormat="1" applyFont="1"/>
    <xf numFmtId="0" fontId="3" fillId="0" borderId="1" xfId="5" applyFont="1" applyBorder="1" applyAlignment="1">
      <alignment vertical="top"/>
    </xf>
    <xf numFmtId="164" fontId="3" fillId="0" borderId="2" xfId="6" applyNumberFormat="1" applyFont="1" applyBorder="1" applyAlignment="1">
      <alignment horizontal="left"/>
    </xf>
    <xf numFmtId="0" fontId="4" fillId="0" borderId="0" xfId="7"/>
    <xf numFmtId="10" fontId="3" fillId="0" borderId="0" xfId="3" applyNumberFormat="1" applyFont="1" applyBorder="1" applyAlignment="1" applyProtection="1">
      <alignment horizontal="right" vertical="center" wrapText="1"/>
    </xf>
    <xf numFmtId="164" fontId="3" fillId="0" borderId="0" xfId="6" applyNumberFormat="1" applyFont="1" applyAlignment="1">
      <alignment horizontal="right" vertical="center"/>
    </xf>
    <xf numFmtId="39" fontId="6" fillId="0" borderId="0" xfId="6" applyFont="1" applyAlignment="1">
      <alignment vertical="center"/>
    </xf>
    <xf numFmtId="10" fontId="6" fillId="0" borderId="0" xfId="3" applyNumberFormat="1" applyFont="1" applyBorder="1" applyAlignment="1" applyProtection="1">
      <alignment horizontal="right" vertical="center" wrapText="1"/>
    </xf>
    <xf numFmtId="164" fontId="6" fillId="0" borderId="0" xfId="6" applyNumberFormat="1" applyFont="1" applyAlignment="1">
      <alignment horizontal="right" vertical="center"/>
    </xf>
    <xf numFmtId="43" fontId="3" fillId="0" borderId="0" xfId="1" applyFont="1" applyBorder="1" applyAlignment="1" applyProtection="1">
      <alignment horizontal="right" vertical="center"/>
    </xf>
    <xf numFmtId="39" fontId="3" fillId="0" borderId="0" xfId="6" applyFont="1" applyAlignment="1">
      <alignment vertical="center"/>
    </xf>
    <xf numFmtId="10" fontId="6" fillId="0" borderId="2" xfId="3" applyNumberFormat="1" applyFont="1" applyBorder="1" applyAlignment="1" applyProtection="1">
      <alignment horizontal="right" vertical="center" wrapText="1"/>
    </xf>
    <xf numFmtId="43" fontId="6" fillId="0" borderId="2" xfId="1" applyFont="1" applyBorder="1" applyAlignment="1" applyProtection="1">
      <alignment horizontal="right" vertical="center"/>
    </xf>
    <xf numFmtId="39" fontId="6" fillId="0" borderId="2" xfId="6" applyFont="1" applyBorder="1" applyAlignment="1">
      <alignment vertical="center"/>
    </xf>
    <xf numFmtId="43" fontId="6" fillId="0" borderId="0" xfId="1" applyFont="1" applyBorder="1" applyAlignment="1" applyProtection="1">
      <alignment horizontal="right" vertical="center"/>
    </xf>
    <xf numFmtId="43" fontId="6" fillId="0" borderId="2" xfId="4" applyFont="1" applyBorder="1" applyAlignment="1" applyProtection="1">
      <alignment horizontal="right"/>
    </xf>
    <xf numFmtId="10" fontId="3" fillId="0" borderId="4" xfId="3" applyNumberFormat="1" applyFont="1" applyBorder="1" applyAlignment="1" applyProtection="1">
      <alignment horizontal="right" vertical="center" wrapText="1"/>
    </xf>
    <xf numFmtId="164" fontId="3" fillId="0" borderId="4" xfId="6" applyNumberFormat="1" applyFont="1" applyBorder="1" applyAlignment="1">
      <alignment horizontal="right" vertical="center"/>
    </xf>
    <xf numFmtId="39" fontId="3" fillId="0" borderId="4" xfId="6" applyFont="1" applyBorder="1" applyAlignment="1">
      <alignment vertical="center"/>
    </xf>
    <xf numFmtId="10" fontId="2" fillId="0" borderId="0" xfId="3" applyNumberFormat="1" applyFont="1" applyAlignment="1">
      <alignment horizontal="right"/>
    </xf>
    <xf numFmtId="39" fontId="8" fillId="0" borderId="0" xfId="6" applyFont="1" applyAlignment="1">
      <alignment vertical="center"/>
    </xf>
    <xf numFmtId="39" fontId="8" fillId="0" borderId="2" xfId="6" applyFont="1" applyBorder="1" applyAlignment="1">
      <alignment vertical="center"/>
    </xf>
    <xf numFmtId="0" fontId="2" fillId="0" borderId="3" xfId="2" applyBorder="1"/>
    <xf numFmtId="10" fontId="0" fillId="0" borderId="3" xfId="3" applyNumberFormat="1" applyFont="1" applyBorder="1"/>
    <xf numFmtId="0" fontId="7" fillId="0" borderId="0" xfId="2" applyFont="1" applyAlignment="1"/>
    <xf numFmtId="0" fontId="10" fillId="0" borderId="0" xfId="2" applyFont="1"/>
    <xf numFmtId="7" fontId="3" fillId="0" borderId="0" xfId="4" applyNumberFormat="1" applyFont="1" applyBorder="1" applyAlignment="1" applyProtection="1">
      <alignment horizontal="right"/>
    </xf>
    <xf numFmtId="164" fontId="3" fillId="0" borderId="2" xfId="6" applyNumberFormat="1" applyFont="1" applyBorder="1" applyAlignment="1">
      <alignment horizontal="right" vertical="center"/>
    </xf>
    <xf numFmtId="39" fontId="3" fillId="0" borderId="3" xfId="6" applyFont="1" applyBorder="1" applyAlignment="1">
      <alignment horizontal="center" wrapText="1"/>
    </xf>
    <xf numFmtId="39" fontId="7" fillId="0" borderId="0" xfId="6" applyFont="1" applyAlignment="1">
      <alignment horizontal="center" vertical="top"/>
    </xf>
    <xf numFmtId="39" fontId="7" fillId="0" borderId="0" xfId="6" applyFont="1" applyAlignment="1">
      <alignment horizontal="center"/>
    </xf>
    <xf numFmtId="39" fontId="9" fillId="0" borderId="0" xfId="6" applyFont="1" applyAlignment="1">
      <alignment horizontal="center"/>
    </xf>
    <xf numFmtId="39" fontId="9" fillId="0" borderId="2" xfId="6" applyFont="1" applyBorder="1" applyAlignment="1">
      <alignment horizontal="center" vertical="top"/>
    </xf>
    <xf numFmtId="0" fontId="7" fillId="0" borderId="0" xfId="2" applyFont="1" applyAlignment="1">
      <alignment horizontal="center"/>
    </xf>
    <xf numFmtId="10" fontId="3" fillId="0" borderId="0" xfId="3" applyNumberFormat="1" applyFont="1" applyBorder="1" applyAlignment="1">
      <alignment horizontal="right" vertical="top"/>
    </xf>
    <xf numFmtId="10" fontId="3" fillId="0" borderId="0" xfId="6" applyNumberFormat="1" applyFont="1" applyBorder="1" applyAlignment="1">
      <alignment horizontal="right" wrapText="1"/>
    </xf>
  </cellXfs>
  <cellStyles count="8">
    <cellStyle name="Comma" xfId="1" builtinId="3"/>
    <cellStyle name="Comma 2" xfId="4" xr:uid="{5AAC844B-9EF2-4D2C-A9DB-91E027EE704F}"/>
    <cellStyle name="Normal" xfId="0" builtinId="0"/>
    <cellStyle name="Normal 3" xfId="2" xr:uid="{9CCF38EA-AD6E-4295-9C27-707767F30DAC}"/>
    <cellStyle name="Normal_2 Year Comparison" xfId="6" xr:uid="{DE279286-6EEA-4F60-8FE2-FA953450F4B2}"/>
    <cellStyle name="Normal_Sheet1" xfId="7" xr:uid="{24961E2F-9C5F-4C43-A656-DD3B4590FE0B}"/>
    <cellStyle name="Normal_TABLE2 Mockup-Condensed 1 Year" xfId="5" xr:uid="{A7631EC2-2C73-4E77-8F9E-BD2A041A4666}"/>
    <cellStyle name="Percent 2" xfId="3" xr:uid="{01B48EB1-6401-4FBE-81DF-D525F1917E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5D5BB-1EA9-4CC9-8138-E741AC79E548}">
  <dimension ref="A1:E72"/>
  <sheetViews>
    <sheetView tabSelected="1" zoomScaleNormal="100" zoomScaleSheetLayoutView="100" workbookViewId="0">
      <selection sqref="A1:D1"/>
    </sheetView>
  </sheetViews>
  <sheetFormatPr defaultColWidth="8.85546875" defaultRowHeight="15" x14ac:dyDescent="0.25"/>
  <cols>
    <col min="1" max="1" width="30.7109375" style="1" customWidth="1"/>
    <col min="2" max="3" width="20.7109375" style="1" customWidth="1"/>
    <col min="4" max="4" width="20.7109375" style="2" customWidth="1"/>
    <col min="5" max="16384" width="8.85546875" style="1"/>
  </cols>
  <sheetData>
    <row r="1" spans="1:5" ht="15.75" x14ac:dyDescent="0.2">
      <c r="A1" s="31" t="s">
        <v>39</v>
      </c>
      <c r="B1" s="31"/>
      <c r="C1" s="31"/>
      <c r="D1" s="31"/>
      <c r="E1" s="21"/>
    </row>
    <row r="2" spans="1:5" ht="15.75" x14ac:dyDescent="0.25">
      <c r="A2" s="32" t="s">
        <v>38</v>
      </c>
      <c r="B2" s="32"/>
      <c r="C2" s="32"/>
      <c r="D2" s="32"/>
      <c r="E2" s="21"/>
    </row>
    <row r="3" spans="1:5" ht="15.75" x14ac:dyDescent="0.25">
      <c r="A3" s="32" t="s">
        <v>37</v>
      </c>
      <c r="B3" s="32"/>
      <c r="C3" s="32"/>
      <c r="D3" s="32"/>
      <c r="E3" s="21"/>
    </row>
    <row r="4" spans="1:5" ht="15.75" x14ac:dyDescent="0.25">
      <c r="A4" s="35" t="s">
        <v>40</v>
      </c>
      <c r="B4" s="35"/>
      <c r="C4" s="35"/>
      <c r="D4" s="35"/>
      <c r="E4" s="26"/>
    </row>
    <row r="5" spans="1:5" ht="12.75" x14ac:dyDescent="0.2">
      <c r="A5" s="33" t="s">
        <v>36</v>
      </c>
      <c r="B5" s="33"/>
      <c r="C5" s="33"/>
      <c r="D5" s="33"/>
      <c r="E5" s="21"/>
    </row>
    <row r="6" spans="1:5" ht="21.2" customHeight="1" x14ac:dyDescent="0.2">
      <c r="A6" s="34" t="s">
        <v>35</v>
      </c>
      <c r="B6" s="34"/>
      <c r="C6" s="34"/>
      <c r="D6" s="34"/>
      <c r="E6" s="21"/>
    </row>
    <row r="7" spans="1:5" x14ac:dyDescent="0.2">
      <c r="A7" s="20" t="s">
        <v>34</v>
      </c>
      <c r="B7" s="19">
        <v>2020</v>
      </c>
      <c r="C7" s="19">
        <v>2021</v>
      </c>
      <c r="D7" s="18" t="s">
        <v>1</v>
      </c>
      <c r="E7" s="5"/>
    </row>
    <row r="8" spans="1:5" x14ac:dyDescent="0.2">
      <c r="A8" s="12"/>
      <c r="B8" s="7"/>
      <c r="C8" s="7"/>
      <c r="D8" s="6"/>
      <c r="E8" s="5"/>
    </row>
    <row r="9" spans="1:5" x14ac:dyDescent="0.2">
      <c r="A9" s="22" t="s">
        <v>33</v>
      </c>
      <c r="B9" s="7"/>
      <c r="C9" s="7"/>
      <c r="D9" s="6"/>
      <c r="E9" s="5"/>
    </row>
    <row r="10" spans="1:5" ht="14.25" x14ac:dyDescent="0.2">
      <c r="A10" s="15" t="s">
        <v>32</v>
      </c>
      <c r="B10" s="17">
        <v>0</v>
      </c>
      <c r="C10" s="17">
        <v>493800.37</v>
      </c>
      <c r="D10" s="13"/>
      <c r="E10" s="5"/>
    </row>
    <row r="11" spans="1:5" x14ac:dyDescent="0.2">
      <c r="A11" s="12" t="s">
        <v>3</v>
      </c>
      <c r="B11" s="11">
        <v>0</v>
      </c>
      <c r="C11" s="11">
        <v>493800.37</v>
      </c>
      <c r="D11" s="9"/>
      <c r="E11" s="5"/>
    </row>
    <row r="12" spans="1:5" ht="14.25" x14ac:dyDescent="0.2">
      <c r="A12" s="8"/>
      <c r="B12" s="10"/>
      <c r="C12" s="10"/>
      <c r="D12" s="9"/>
      <c r="E12" s="5"/>
    </row>
    <row r="13" spans="1:5" ht="14.25" x14ac:dyDescent="0.2">
      <c r="A13" s="22" t="s">
        <v>31</v>
      </c>
      <c r="B13" s="10"/>
      <c r="C13" s="10"/>
      <c r="D13" s="9"/>
      <c r="E13" s="5"/>
    </row>
    <row r="14" spans="1:5" ht="14.25" x14ac:dyDescent="0.2">
      <c r="A14" s="15" t="s">
        <v>30</v>
      </c>
      <c r="B14" s="17">
        <v>272215.46000000002</v>
      </c>
      <c r="C14" s="17">
        <v>501661.33</v>
      </c>
      <c r="D14" s="13">
        <f>C14/B14-1</f>
        <v>0.84288331750151135</v>
      </c>
      <c r="E14" s="5"/>
    </row>
    <row r="15" spans="1:5" x14ac:dyDescent="0.2">
      <c r="A15" s="12" t="s">
        <v>3</v>
      </c>
      <c r="B15" s="11">
        <v>272215.46000000002</v>
      </c>
      <c r="C15" s="11">
        <v>501661.33</v>
      </c>
      <c r="D15" s="6">
        <f>C15/B15-1</f>
        <v>0.84288331750151135</v>
      </c>
      <c r="E15" s="5"/>
    </row>
    <row r="16" spans="1:5" ht="14.25" x14ac:dyDescent="0.2">
      <c r="A16" s="8"/>
      <c r="B16" s="10"/>
      <c r="C16" s="10"/>
      <c r="D16" s="9"/>
      <c r="E16" s="5"/>
    </row>
    <row r="17" spans="1:5" ht="14.25" x14ac:dyDescent="0.2">
      <c r="A17" s="22" t="s">
        <v>29</v>
      </c>
      <c r="B17" s="10"/>
      <c r="C17" s="10"/>
      <c r="D17" s="9"/>
      <c r="E17" s="5"/>
    </row>
    <row r="18" spans="1:5" ht="14.25" x14ac:dyDescent="0.2">
      <c r="A18" s="15" t="s">
        <v>28</v>
      </c>
      <c r="B18" s="17">
        <v>0</v>
      </c>
      <c r="C18" s="17">
        <v>3822001.04</v>
      </c>
      <c r="D18" s="13"/>
      <c r="E18" s="5"/>
    </row>
    <row r="19" spans="1:5" x14ac:dyDescent="0.2">
      <c r="A19" s="12" t="s">
        <v>3</v>
      </c>
      <c r="B19" s="11">
        <v>0</v>
      </c>
      <c r="C19" s="11">
        <v>3822001.04</v>
      </c>
      <c r="D19" s="9"/>
      <c r="E19" s="5"/>
    </row>
    <row r="20" spans="1:5" ht="14.25" x14ac:dyDescent="0.2">
      <c r="A20" s="8"/>
      <c r="B20" s="10"/>
      <c r="C20" s="10"/>
      <c r="D20" s="9"/>
      <c r="E20" s="5"/>
    </row>
    <row r="21" spans="1:5" ht="14.25" x14ac:dyDescent="0.2">
      <c r="A21" s="22" t="s">
        <v>27</v>
      </c>
      <c r="B21" s="10"/>
      <c r="C21" s="10"/>
      <c r="D21" s="9"/>
      <c r="E21" s="5"/>
    </row>
    <row r="22" spans="1:5" ht="14.25" x14ac:dyDescent="0.2">
      <c r="A22" s="15" t="s">
        <v>26</v>
      </c>
      <c r="B22" s="17">
        <v>0</v>
      </c>
      <c r="C22" s="17">
        <v>199647.07</v>
      </c>
      <c r="D22" s="13"/>
      <c r="E22" s="5"/>
    </row>
    <row r="23" spans="1:5" x14ac:dyDescent="0.2">
      <c r="A23" s="12" t="s">
        <v>3</v>
      </c>
      <c r="B23" s="11">
        <v>0</v>
      </c>
      <c r="C23" s="11">
        <v>199647.07</v>
      </c>
      <c r="D23" s="9"/>
      <c r="E23" s="5"/>
    </row>
    <row r="24" spans="1:5" ht="14.25" x14ac:dyDescent="0.2">
      <c r="A24" s="8"/>
      <c r="B24" s="10"/>
      <c r="C24" s="10"/>
      <c r="D24" s="9"/>
      <c r="E24" s="5"/>
    </row>
    <row r="25" spans="1:5" ht="14.25" x14ac:dyDescent="0.2">
      <c r="A25" s="23" t="s">
        <v>25</v>
      </c>
      <c r="B25" s="17">
        <v>0</v>
      </c>
      <c r="C25" s="17">
        <v>438555.98</v>
      </c>
      <c r="D25" s="13"/>
      <c r="E25" s="5"/>
    </row>
    <row r="26" spans="1:5" x14ac:dyDescent="0.2">
      <c r="A26" s="12" t="s">
        <v>3</v>
      </c>
      <c r="B26" s="11">
        <v>0</v>
      </c>
      <c r="C26" s="11">
        <v>438555.98</v>
      </c>
      <c r="D26" s="9"/>
      <c r="E26" s="5"/>
    </row>
    <row r="27" spans="1:5" ht="14.25" x14ac:dyDescent="0.2">
      <c r="A27" s="8"/>
      <c r="B27" s="10"/>
      <c r="C27" s="10"/>
      <c r="D27" s="9"/>
      <c r="E27" s="5"/>
    </row>
    <row r="28" spans="1:5" ht="14.25" x14ac:dyDescent="0.2">
      <c r="A28" s="22" t="s">
        <v>24</v>
      </c>
      <c r="B28" s="16">
        <v>0</v>
      </c>
      <c r="C28" s="16">
        <v>50107958.599999994</v>
      </c>
      <c r="D28" s="9"/>
      <c r="E28" s="5"/>
    </row>
    <row r="29" spans="1:5" ht="14.25" x14ac:dyDescent="0.2">
      <c r="A29" s="8" t="s">
        <v>23</v>
      </c>
      <c r="B29" s="16">
        <v>0</v>
      </c>
      <c r="C29" s="16">
        <v>7846820.6799999997</v>
      </c>
      <c r="D29" s="9"/>
      <c r="E29" s="5"/>
    </row>
    <row r="30" spans="1:5" ht="14.25" x14ac:dyDescent="0.2">
      <c r="A30" s="8" t="s">
        <v>22</v>
      </c>
      <c r="B30" s="16">
        <v>0</v>
      </c>
      <c r="C30" s="16">
        <v>579949.88</v>
      </c>
      <c r="D30" s="9"/>
      <c r="E30" s="5"/>
    </row>
    <row r="31" spans="1:5" ht="14.25" x14ac:dyDescent="0.2">
      <c r="A31" s="8" t="s">
        <v>21</v>
      </c>
      <c r="B31" s="16">
        <v>0</v>
      </c>
      <c r="C31" s="16">
        <v>1779249.48</v>
      </c>
      <c r="D31" s="9"/>
      <c r="E31" s="5"/>
    </row>
    <row r="32" spans="1:5" ht="14.25" x14ac:dyDescent="0.2">
      <c r="A32" s="8" t="s">
        <v>20</v>
      </c>
      <c r="B32" s="16">
        <v>0</v>
      </c>
      <c r="C32" s="16">
        <v>2950447.39</v>
      </c>
      <c r="D32" s="9"/>
      <c r="E32" s="5"/>
    </row>
    <row r="33" spans="1:5" ht="14.25" x14ac:dyDescent="0.2">
      <c r="A33" s="8" t="s">
        <v>19</v>
      </c>
      <c r="B33" s="16">
        <v>0</v>
      </c>
      <c r="C33" s="16">
        <v>480718.6</v>
      </c>
      <c r="D33" s="9"/>
      <c r="E33" s="5"/>
    </row>
    <row r="34" spans="1:5" ht="14.25" x14ac:dyDescent="0.2">
      <c r="A34" s="8" t="s">
        <v>18</v>
      </c>
      <c r="B34" s="16">
        <v>0</v>
      </c>
      <c r="C34" s="16">
        <v>310627.56</v>
      </c>
      <c r="D34" s="9"/>
      <c r="E34" s="5"/>
    </row>
    <row r="35" spans="1:5" ht="14.25" x14ac:dyDescent="0.2">
      <c r="A35" s="8" t="s">
        <v>17</v>
      </c>
      <c r="B35" s="16">
        <v>0</v>
      </c>
      <c r="C35" s="16">
        <v>3166433.899999999</v>
      </c>
      <c r="D35" s="9"/>
      <c r="E35" s="5"/>
    </row>
    <row r="36" spans="1:5" ht="14.25" x14ac:dyDescent="0.2">
      <c r="A36" s="15" t="s">
        <v>16</v>
      </c>
      <c r="B36" s="14">
        <v>0</v>
      </c>
      <c r="C36" s="14">
        <v>278567.92</v>
      </c>
      <c r="D36" s="13"/>
      <c r="E36" s="5"/>
    </row>
    <row r="37" spans="1:5" x14ac:dyDescent="0.2">
      <c r="A37" s="12" t="s">
        <v>3</v>
      </c>
      <c r="B37" s="11">
        <v>0</v>
      </c>
      <c r="C37" s="11">
        <v>67500774.010000005</v>
      </c>
      <c r="D37" s="9"/>
      <c r="E37" s="5"/>
    </row>
    <row r="38" spans="1:5" ht="14.25" x14ac:dyDescent="0.2">
      <c r="A38" s="8"/>
      <c r="B38" s="10"/>
      <c r="C38" s="10"/>
      <c r="D38" s="9"/>
      <c r="E38" s="5"/>
    </row>
    <row r="39" spans="1:5" ht="14.25" x14ac:dyDescent="0.2">
      <c r="A39" s="22" t="s">
        <v>15</v>
      </c>
      <c r="B39" s="10"/>
      <c r="C39" s="10"/>
      <c r="D39" s="9"/>
      <c r="E39" s="5"/>
    </row>
    <row r="40" spans="1:5" ht="14.25" x14ac:dyDescent="0.2">
      <c r="A40" s="15" t="s">
        <v>14</v>
      </c>
      <c r="B40" s="14">
        <v>595371.56000000006</v>
      </c>
      <c r="C40" s="14">
        <v>680266.72</v>
      </c>
      <c r="D40" s="13">
        <f>C40/B40-1</f>
        <v>0.14259189673084127</v>
      </c>
      <c r="E40" s="5"/>
    </row>
    <row r="41" spans="1:5" x14ac:dyDescent="0.2">
      <c r="A41" s="12" t="s">
        <v>3</v>
      </c>
      <c r="B41" s="11">
        <v>595371.56000000006</v>
      </c>
      <c r="C41" s="11">
        <v>680266.72</v>
      </c>
      <c r="D41" s="6">
        <f>C41/B41-1</f>
        <v>0.14259189673084127</v>
      </c>
      <c r="E41" s="5"/>
    </row>
    <row r="42" spans="1:5" ht="14.25" x14ac:dyDescent="0.2">
      <c r="A42" s="8"/>
      <c r="B42" s="10"/>
      <c r="C42" s="10"/>
      <c r="D42" s="9"/>
      <c r="E42" s="5"/>
    </row>
    <row r="43" spans="1:5" ht="14.25" x14ac:dyDescent="0.2">
      <c r="A43" s="22" t="s">
        <v>13</v>
      </c>
      <c r="B43" s="10"/>
      <c r="C43" s="10"/>
      <c r="D43" s="9"/>
      <c r="E43" s="5"/>
    </row>
    <row r="44" spans="1:5" ht="14.25" x14ac:dyDescent="0.2">
      <c r="A44" s="15" t="s">
        <v>12</v>
      </c>
      <c r="B44" s="14">
        <v>0</v>
      </c>
      <c r="C44" s="14">
        <v>2330131.65</v>
      </c>
      <c r="D44" s="13"/>
      <c r="E44" s="5"/>
    </row>
    <row r="45" spans="1:5" x14ac:dyDescent="0.2">
      <c r="A45" s="12" t="s">
        <v>3</v>
      </c>
      <c r="B45" s="11">
        <v>0</v>
      </c>
      <c r="C45" s="11">
        <v>2330131.65</v>
      </c>
      <c r="D45" s="9"/>
      <c r="E45" s="5"/>
    </row>
    <row r="46" spans="1:5" ht="14.25" x14ac:dyDescent="0.2">
      <c r="A46" s="8"/>
      <c r="B46" s="10"/>
      <c r="C46" s="10"/>
      <c r="D46" s="9"/>
      <c r="E46" s="5"/>
    </row>
    <row r="47" spans="1:5" ht="14.25" x14ac:dyDescent="0.2">
      <c r="A47" s="22" t="s">
        <v>11</v>
      </c>
      <c r="B47" s="10"/>
      <c r="C47" s="10"/>
      <c r="D47" s="9"/>
      <c r="E47" s="5"/>
    </row>
    <row r="48" spans="1:5" ht="14.25" x14ac:dyDescent="0.2">
      <c r="A48" s="15" t="s">
        <v>10</v>
      </c>
      <c r="B48" s="14">
        <v>217298.88</v>
      </c>
      <c r="C48" s="14">
        <v>644863.5</v>
      </c>
      <c r="D48" s="13">
        <f>C48/B48-1</f>
        <v>1.9676337954434002</v>
      </c>
      <c r="E48" s="5"/>
    </row>
    <row r="49" spans="1:5" x14ac:dyDescent="0.2">
      <c r="A49" s="12" t="s">
        <v>3</v>
      </c>
      <c r="B49" s="11">
        <v>217298.88</v>
      </c>
      <c r="C49" s="11">
        <v>644863.5</v>
      </c>
      <c r="D49" s="6">
        <f>C49/B49-1</f>
        <v>1.9676337954434002</v>
      </c>
      <c r="E49" s="5"/>
    </row>
    <row r="50" spans="1:5" ht="14.25" x14ac:dyDescent="0.2">
      <c r="A50" s="8"/>
      <c r="B50" s="10"/>
      <c r="C50" s="10"/>
      <c r="D50" s="9"/>
      <c r="E50" s="5"/>
    </row>
    <row r="51" spans="1:5" ht="14.25" x14ac:dyDescent="0.2">
      <c r="A51" s="22" t="s">
        <v>9</v>
      </c>
      <c r="B51" s="10"/>
      <c r="C51" s="10"/>
      <c r="D51" s="9"/>
      <c r="E51" s="5"/>
    </row>
    <row r="52" spans="1:5" ht="14.25" x14ac:dyDescent="0.2">
      <c r="A52" s="15" t="s">
        <v>8</v>
      </c>
      <c r="B52" s="14">
        <v>0</v>
      </c>
      <c r="C52" s="14">
        <v>2419701.65</v>
      </c>
      <c r="D52" s="13"/>
      <c r="E52" s="5"/>
    </row>
    <row r="53" spans="1:5" x14ac:dyDescent="0.2">
      <c r="A53" s="12" t="s">
        <v>3</v>
      </c>
      <c r="B53" s="11">
        <v>0</v>
      </c>
      <c r="C53" s="11">
        <v>2419701.65</v>
      </c>
      <c r="D53" s="9"/>
      <c r="E53" s="5"/>
    </row>
    <row r="54" spans="1:5" ht="14.25" x14ac:dyDescent="0.2">
      <c r="A54" s="8"/>
      <c r="B54" s="10"/>
      <c r="C54" s="10"/>
      <c r="D54" s="9"/>
      <c r="E54" s="5"/>
    </row>
    <row r="55" spans="1:5" ht="14.25" x14ac:dyDescent="0.2">
      <c r="A55" s="22" t="s">
        <v>7</v>
      </c>
      <c r="B55" s="10"/>
      <c r="C55" s="10"/>
      <c r="D55" s="9"/>
      <c r="E55" s="5"/>
    </row>
    <row r="56" spans="1:5" ht="14.25" x14ac:dyDescent="0.2">
      <c r="A56" s="15" t="s">
        <v>6</v>
      </c>
      <c r="B56" s="14">
        <v>2412202.5699999998</v>
      </c>
      <c r="C56" s="14">
        <v>2827315.76</v>
      </c>
      <c r="D56" s="13">
        <f>C56/B56-1</f>
        <v>0.1720888598506054</v>
      </c>
      <c r="E56" s="5"/>
    </row>
    <row r="57" spans="1:5" x14ac:dyDescent="0.2">
      <c r="A57" s="12" t="s">
        <v>3</v>
      </c>
      <c r="B57" s="11">
        <v>2412202.5699999998</v>
      </c>
      <c r="C57" s="11">
        <v>2827315.76</v>
      </c>
      <c r="D57" s="6">
        <f>C57/B57-1</f>
        <v>0.1720888598506054</v>
      </c>
      <c r="E57" s="5"/>
    </row>
    <row r="58" spans="1:5" ht="14.25" x14ac:dyDescent="0.2">
      <c r="A58" s="8"/>
      <c r="B58" s="10"/>
      <c r="C58" s="10"/>
      <c r="D58" s="9"/>
      <c r="E58" s="5"/>
    </row>
    <row r="59" spans="1:5" ht="14.25" x14ac:dyDescent="0.2">
      <c r="A59" s="22" t="s">
        <v>5</v>
      </c>
      <c r="B59" s="16">
        <v>0</v>
      </c>
      <c r="C59" s="16">
        <v>800484.14</v>
      </c>
      <c r="D59" s="9"/>
      <c r="E59" s="5"/>
    </row>
    <row r="60" spans="1:5" ht="14.25" x14ac:dyDescent="0.2">
      <c r="A60" s="15" t="s">
        <v>4</v>
      </c>
      <c r="B60" s="14">
        <v>0</v>
      </c>
      <c r="C60" s="14">
        <v>1205535.6599999999</v>
      </c>
      <c r="D60" s="13"/>
      <c r="E60" s="5"/>
    </row>
    <row r="61" spans="1:5" x14ac:dyDescent="0.2">
      <c r="A61" s="12" t="s">
        <v>3</v>
      </c>
      <c r="B61" s="11">
        <v>0</v>
      </c>
      <c r="C61" s="11">
        <v>2006019.7999999998</v>
      </c>
      <c r="D61" s="9"/>
      <c r="E61" s="5"/>
    </row>
    <row r="62" spans="1:5" ht="14.25" x14ac:dyDescent="0.2">
      <c r="A62" s="8"/>
      <c r="B62" s="10"/>
      <c r="C62" s="10"/>
      <c r="D62" s="9"/>
      <c r="E62" s="5"/>
    </row>
    <row r="63" spans="1:5" x14ac:dyDescent="0.2">
      <c r="A63" s="8"/>
      <c r="B63" s="7"/>
      <c r="C63" s="7"/>
      <c r="D63" s="6"/>
      <c r="E63" s="5"/>
    </row>
    <row r="64" spans="1:5" ht="15.75" thickBot="1" x14ac:dyDescent="0.3">
      <c r="A64" s="30" t="s">
        <v>2</v>
      </c>
      <c r="B64" s="30"/>
      <c r="C64" s="30"/>
      <c r="D64" s="30"/>
    </row>
    <row r="66" spans="1:4" x14ac:dyDescent="0.25">
      <c r="A66" s="4"/>
      <c r="B66" s="29">
        <v>2020</v>
      </c>
      <c r="C66" s="29">
        <v>2021</v>
      </c>
      <c r="D66" s="37"/>
    </row>
    <row r="67" spans="1:4" x14ac:dyDescent="0.25">
      <c r="A67" s="3" t="s">
        <v>0</v>
      </c>
      <c r="B67" s="28">
        <f>B11+B15+B19+B23+B26+B37+B41+B45+B49+B53+B57+B61</f>
        <v>3497088.4699999997</v>
      </c>
      <c r="C67" s="28">
        <f>C11+C15+C19+C23+C26+C37+C41+C45+C49+C53+C57+C61</f>
        <v>83864738.880000025</v>
      </c>
      <c r="D67" s="36"/>
    </row>
    <row r="69" spans="1:4" ht="15.75" thickBot="1" x14ac:dyDescent="0.3">
      <c r="A69" s="24"/>
      <c r="B69" s="24"/>
      <c r="C69" s="24"/>
      <c r="D69" s="25"/>
    </row>
    <row r="71" spans="1:4" x14ac:dyDescent="0.25">
      <c r="A71" s="27" t="s">
        <v>41</v>
      </c>
    </row>
    <row r="72" spans="1:4" x14ac:dyDescent="0.25">
      <c r="A72" s="27" t="s">
        <v>42</v>
      </c>
    </row>
  </sheetData>
  <mergeCells count="7">
    <mergeCell ref="A64:D64"/>
    <mergeCell ref="A1:D1"/>
    <mergeCell ref="A2:D2"/>
    <mergeCell ref="A3:D3"/>
    <mergeCell ref="A5:D5"/>
    <mergeCell ref="A6:D6"/>
    <mergeCell ref="A4:D4"/>
  </mergeCells>
  <pageMargins left="1" right="1" top="1" bottom="1" header="0.5" footer="0.5"/>
  <pageSetup scale="89" firstPageNumber="53" orientation="portrait" useFirstPageNumber="1" r:id="rId1"/>
  <headerFooter alignWithMargins="0">
    <oddFooter>&amp;C&amp;P&amp;RMay 2022</oddFooter>
  </headerFooter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TableS10 Internet</vt:lpstr>
      <vt:lpstr>'TableS10 Internet'!Print_Area</vt:lpstr>
      <vt:lpstr>'TableS10 Internet'!Print_Titles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Leech, Beth (DOR)</dc:creator>
  <cp:lastModifiedBy>Torres, Valerie (DOR)</cp:lastModifiedBy>
  <cp:lastPrinted>2022-04-12T23:39:47Z</cp:lastPrinted>
  <dcterms:created xsi:type="dcterms:W3CDTF">2022-04-07T16:11:42Z</dcterms:created>
  <dcterms:modified xsi:type="dcterms:W3CDTF">2022-07-29T18:00:34Z</dcterms:modified>
</cp:coreProperties>
</file>