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Property Tax\2019 Comparison Report\"/>
    </mc:Choice>
  </mc:AlternateContent>
  <bookViews>
    <workbookView xWindow="0" yWindow="0" windowWidth="23040" windowHeight="8610"/>
  </bookViews>
  <sheets>
    <sheet name="7" sheetId="1" r:id="rId1"/>
  </sheets>
  <externalReferences>
    <externalReference r:id="rId2"/>
  </externalReferences>
  <definedNames>
    <definedName name="_xlnm.Print_Area" localSheetId="0">'7'!$A$1:$F$48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D41" i="1"/>
  <c r="C41" i="1"/>
  <c r="E41" i="1" s="1"/>
  <c r="B41" i="1"/>
  <c r="F40" i="1"/>
  <c r="D40" i="1"/>
  <c r="C40" i="1"/>
  <c r="E40" i="1" s="1"/>
  <c r="B40" i="1"/>
  <c r="F39" i="1"/>
  <c r="D39" i="1"/>
  <c r="E39" i="1" s="1"/>
  <c r="C39" i="1"/>
  <c r="B39" i="1"/>
  <c r="F38" i="1"/>
  <c r="E38" i="1"/>
  <c r="D38" i="1"/>
  <c r="C38" i="1"/>
  <c r="B38" i="1"/>
  <c r="F37" i="1"/>
  <c r="D37" i="1"/>
  <c r="C37" i="1"/>
  <c r="E37" i="1" s="1"/>
  <c r="B37" i="1"/>
  <c r="F36" i="1"/>
  <c r="D36" i="1"/>
  <c r="C36" i="1"/>
  <c r="E36" i="1" s="1"/>
  <c r="B36" i="1"/>
  <c r="F35" i="1"/>
  <c r="D35" i="1"/>
  <c r="E35" i="1" s="1"/>
  <c r="C35" i="1"/>
  <c r="B35" i="1"/>
  <c r="F34" i="1"/>
  <c r="E34" i="1"/>
  <c r="D34" i="1"/>
  <c r="C34" i="1"/>
  <c r="B34" i="1"/>
  <c r="F33" i="1"/>
  <c r="D33" i="1"/>
  <c r="C33" i="1"/>
  <c r="E33" i="1" s="1"/>
  <c r="B33" i="1"/>
  <c r="F32" i="1"/>
  <c r="D32" i="1"/>
  <c r="C32" i="1"/>
  <c r="E32" i="1" s="1"/>
  <c r="B32" i="1"/>
  <c r="F31" i="1"/>
  <c r="D31" i="1"/>
  <c r="E31" i="1" s="1"/>
  <c r="C31" i="1"/>
  <c r="B31" i="1"/>
  <c r="F30" i="1"/>
  <c r="E30" i="1"/>
  <c r="D30" i="1"/>
  <c r="C30" i="1"/>
  <c r="B30" i="1"/>
  <c r="F29" i="1"/>
  <c r="D29" i="1"/>
  <c r="C29" i="1"/>
  <c r="E29" i="1" s="1"/>
  <c r="B29" i="1"/>
  <c r="F28" i="1"/>
  <c r="D28" i="1"/>
  <c r="C28" i="1"/>
  <c r="E28" i="1" s="1"/>
  <c r="B28" i="1"/>
  <c r="F27" i="1"/>
  <c r="D27" i="1"/>
  <c r="E27" i="1" s="1"/>
  <c r="C27" i="1"/>
  <c r="B27" i="1"/>
  <c r="F26" i="1"/>
  <c r="E26" i="1"/>
  <c r="D26" i="1"/>
  <c r="C26" i="1"/>
  <c r="B26" i="1"/>
  <c r="F25" i="1"/>
  <c r="D25" i="1"/>
  <c r="C25" i="1"/>
  <c r="E25" i="1" s="1"/>
  <c r="B25" i="1"/>
  <c r="F24" i="1"/>
  <c r="D24" i="1"/>
  <c r="C24" i="1"/>
  <c r="E24" i="1" s="1"/>
  <c r="B24" i="1"/>
  <c r="F23" i="1"/>
  <c r="D23" i="1"/>
  <c r="E23" i="1" s="1"/>
  <c r="C23" i="1"/>
  <c r="B23" i="1"/>
  <c r="F22" i="1"/>
  <c r="E22" i="1"/>
  <c r="D22" i="1"/>
  <c r="C22" i="1"/>
  <c r="B22" i="1"/>
  <c r="F21" i="1"/>
  <c r="D21" i="1"/>
  <c r="C21" i="1"/>
  <c r="E21" i="1" s="1"/>
  <c r="B21" i="1"/>
  <c r="F20" i="1"/>
  <c r="D20" i="1"/>
  <c r="C20" i="1"/>
  <c r="E20" i="1" s="1"/>
  <c r="B20" i="1"/>
  <c r="F19" i="1"/>
  <c r="D19" i="1"/>
  <c r="C19" i="1"/>
  <c r="E19" i="1" s="1"/>
  <c r="B19" i="1"/>
  <c r="F18" i="1"/>
  <c r="E18" i="1"/>
  <c r="D18" i="1"/>
  <c r="C18" i="1"/>
  <c r="B18" i="1"/>
  <c r="F17" i="1"/>
  <c r="D17" i="1"/>
  <c r="E17" i="1" s="1"/>
  <c r="C17" i="1"/>
  <c r="B17" i="1"/>
  <c r="F16" i="1"/>
  <c r="D16" i="1"/>
  <c r="C16" i="1"/>
  <c r="E16" i="1" s="1"/>
  <c r="B16" i="1"/>
  <c r="F15" i="1"/>
  <c r="D15" i="1"/>
  <c r="C15" i="1"/>
  <c r="E15" i="1" s="1"/>
  <c r="B15" i="1"/>
  <c r="F14" i="1"/>
  <c r="E14" i="1"/>
  <c r="D14" i="1"/>
  <c r="C14" i="1"/>
  <c r="B14" i="1"/>
  <c r="F13" i="1"/>
  <c r="D13" i="1"/>
  <c r="E13" i="1" s="1"/>
  <c r="C13" i="1"/>
  <c r="B13" i="1"/>
  <c r="F12" i="1"/>
  <c r="D12" i="1"/>
  <c r="C12" i="1"/>
  <c r="E12" i="1" s="1"/>
  <c r="B12" i="1"/>
  <c r="F11" i="1"/>
  <c r="D11" i="1"/>
  <c r="C11" i="1"/>
  <c r="E11" i="1" s="1"/>
  <c r="B11" i="1"/>
  <c r="F10" i="1"/>
  <c r="E10" i="1"/>
  <c r="D10" i="1"/>
  <c r="C10" i="1"/>
  <c r="B10" i="1"/>
  <c r="F9" i="1"/>
  <c r="D9" i="1"/>
  <c r="E9" i="1" s="1"/>
  <c r="C9" i="1"/>
  <c r="B9" i="1"/>
  <c r="F8" i="1"/>
  <c r="D8" i="1"/>
  <c r="C8" i="1"/>
  <c r="E8" i="1" s="1"/>
  <c r="B8" i="1"/>
  <c r="F7" i="1"/>
  <c r="D7" i="1"/>
  <c r="C7" i="1"/>
  <c r="E7" i="1" s="1"/>
  <c r="B7" i="1"/>
  <c r="F6" i="1"/>
  <c r="E6" i="1"/>
  <c r="D6" i="1"/>
  <c r="C6" i="1"/>
  <c r="B6" i="1"/>
  <c r="F5" i="1"/>
  <c r="D5" i="1"/>
  <c r="C5" i="1"/>
  <c r="E5" i="1" s="1"/>
  <c r="B5" i="1"/>
  <c r="F4" i="1"/>
  <c r="D4" i="1"/>
  <c r="C4" i="1"/>
  <c r="E4" i="1" s="1"/>
  <c r="B4" i="1"/>
  <c r="F3" i="1"/>
  <c r="D3" i="1"/>
  <c r="D42" i="1" s="1"/>
  <c r="C3" i="1"/>
  <c r="C42" i="1" s="1"/>
  <c r="B3" i="1"/>
  <c r="B42" i="1" s="1"/>
  <c r="E3" i="1" l="1"/>
</calcChain>
</file>

<file path=xl/sharedStrings.xml><?xml version="1.0" encoding="utf-8"?>
<sst xmlns="http://schemas.openxmlformats.org/spreadsheetml/2006/main" count="55" uniqueCount="54">
  <si>
    <t xml:space="preserve"> </t>
  </si>
  <si>
    <t>REAL PROPERTY ASSESSMENT ROLL</t>
  </si>
  <si>
    <t>ADMIN.</t>
  </si>
  <si>
    <t>COUNTY</t>
  </si>
  <si>
    <t>TAXABLE</t>
  </si>
  <si>
    <t>EXEMPT</t>
  </si>
  <si>
    <t>TOTAL</t>
  </si>
  <si>
    <t>EXEMPT %</t>
  </si>
  <si>
    <t>ONLY</t>
  </si>
  <si>
    <t>ADAMS</t>
  </si>
  <si>
    <t>ASOTIN</t>
  </si>
  <si>
    <t>BENTON</t>
  </si>
  <si>
    <t>CHELAN</t>
  </si>
  <si>
    <t>CLALLAM</t>
  </si>
  <si>
    <t>CLARK</t>
  </si>
  <si>
    <t xml:space="preserve">COLUMBIA </t>
  </si>
  <si>
    <t>COWLITZ</t>
  </si>
  <si>
    <t>DOUGLAS</t>
  </si>
  <si>
    <t>FERRY</t>
  </si>
  <si>
    <t>FRANKLIN</t>
  </si>
  <si>
    <t xml:space="preserve">GARFIELD </t>
  </si>
  <si>
    <t>GRANT</t>
  </si>
  <si>
    <t>GRAYS HARBOR</t>
  </si>
  <si>
    <t>ISLAND</t>
  </si>
  <si>
    <t>JEFFERSON</t>
  </si>
  <si>
    <t>KING</t>
  </si>
  <si>
    <t>KITSAP</t>
  </si>
  <si>
    <t>KITTITAS</t>
  </si>
  <si>
    <t xml:space="preserve">KLICKITAT </t>
  </si>
  <si>
    <t>LEWIS</t>
  </si>
  <si>
    <t xml:space="preserve">LINCOLN  </t>
  </si>
  <si>
    <t>MASON</t>
  </si>
  <si>
    <t>OKANOGAN</t>
  </si>
  <si>
    <t xml:space="preserve">PACIFIC </t>
  </si>
  <si>
    <t>PEND OREILLE</t>
  </si>
  <si>
    <t>PIERCE</t>
  </si>
  <si>
    <t>SAN JUAN</t>
  </si>
  <si>
    <t>SKAGIT</t>
  </si>
  <si>
    <t>SKAMANIA</t>
  </si>
  <si>
    <t>SNOHOMISH</t>
  </si>
  <si>
    <t>SPOKANE</t>
  </si>
  <si>
    <t xml:space="preserve">STEVENS  </t>
  </si>
  <si>
    <t>THURSTON</t>
  </si>
  <si>
    <t xml:space="preserve">WAHKIAKUM </t>
  </si>
  <si>
    <t>WALLA WALLA</t>
  </si>
  <si>
    <t>WHATCOM</t>
  </si>
  <si>
    <t>WHITMAN</t>
  </si>
  <si>
    <t>YAKIMA</t>
  </si>
  <si>
    <t xml:space="preserve">     - This table may reflect a different number than the locally assessed taxable parcels. (pg.4)</t>
  </si>
  <si>
    <t xml:space="preserve">     - Other report comparisons that reference real parcel count are based on the locally assessed taxable parcels (pg. 4).</t>
  </si>
  <si>
    <t xml:space="preserve">     - Administrative parcels typically are secondary to a primary listed parcel--used for administrative purposes.</t>
  </si>
  <si>
    <t xml:space="preserve">     - Number of exempt parcels reflects those listed by the assessor but may not include all exempt property in the county.</t>
  </si>
  <si>
    <t xml:space="preserve">            Government exempt parcels may not be included. </t>
  </si>
  <si>
    <t xml:space="preserve">     - The source of this information is the 2019 Progress Report.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</si>
</sst>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General_)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38">
    <xf numFmtId="0" fontId="0" fillId="0" borderId="0" xfId="0"/>
    <xf numFmtId="0" fontId="2" fillId="2" borderId="1" xfId="1" applyFont="1" applyFill="1" applyBorder="1"/>
    <xf numFmtId="0" fontId="2" fillId="2" borderId="4" xfId="1" applyFont="1" applyFill="1" applyBorder="1" applyAlignment="1">
      <alignment horizontal="center"/>
    </xf>
    <xf numFmtId="0" fontId="1" fillId="0" borderId="0" xfId="1"/>
    <xf numFmtId="0" fontId="2" fillId="2" borderId="5" xfId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2" fillId="2" borderId="7" xfId="1" applyFont="1" applyFill="1" applyBorder="1" applyAlignment="1">
      <alignment horizontal="center"/>
    </xf>
    <xf numFmtId="0" fontId="2" fillId="2" borderId="8" xfId="1" applyFont="1" applyFill="1" applyBorder="1" applyAlignment="1">
      <alignment horizontal="center"/>
    </xf>
    <xf numFmtId="0" fontId="2" fillId="2" borderId="9" xfId="1" applyFont="1" applyFill="1" applyBorder="1" applyAlignment="1">
      <alignment horizontal="center"/>
    </xf>
    <xf numFmtId="0" fontId="1" fillId="0" borderId="10" xfId="1" applyFont="1" applyBorder="1"/>
    <xf numFmtId="164" fontId="1" fillId="0" borderId="11" xfId="2" applyNumberFormat="1" applyFont="1" applyBorder="1" applyAlignment="1">
      <alignment horizontal="right"/>
    </xf>
    <xf numFmtId="164" fontId="1" fillId="0" borderId="11" xfId="2" applyNumberFormat="1" applyFont="1" applyBorder="1"/>
    <xf numFmtId="10" fontId="1" fillId="0" borderId="11" xfId="2" applyNumberFormat="1" applyFont="1" applyBorder="1"/>
    <xf numFmtId="165" fontId="1" fillId="0" borderId="12" xfId="2" applyNumberFormat="1" applyFont="1" applyBorder="1" applyAlignment="1">
      <alignment horizontal="right"/>
    </xf>
    <xf numFmtId="0" fontId="1" fillId="0" borderId="13" xfId="1" applyFont="1" applyBorder="1"/>
    <xf numFmtId="164" fontId="1" fillId="0" borderId="14" xfId="2" applyNumberFormat="1" applyFont="1" applyBorder="1" applyAlignment="1">
      <alignment horizontal="right"/>
    </xf>
    <xf numFmtId="164" fontId="1" fillId="0" borderId="14" xfId="2" applyNumberFormat="1" applyFont="1" applyBorder="1"/>
    <xf numFmtId="10" fontId="1" fillId="0" borderId="14" xfId="2" applyNumberFormat="1" applyFont="1" applyBorder="1"/>
    <xf numFmtId="165" fontId="1" fillId="0" borderId="15" xfId="2" applyNumberFormat="1" applyFont="1" applyBorder="1" applyAlignment="1">
      <alignment horizontal="right"/>
    </xf>
    <xf numFmtId="37" fontId="1" fillId="0" borderId="14" xfId="2" applyNumberFormat="1" applyFont="1" applyBorder="1" applyAlignment="1">
      <alignment horizontal="right"/>
    </xf>
    <xf numFmtId="0" fontId="1" fillId="0" borderId="0" xfId="1" applyFont="1"/>
    <xf numFmtId="0" fontId="1" fillId="0" borderId="6" xfId="1" applyFont="1" applyBorder="1"/>
    <xf numFmtId="164" fontId="1" fillId="0" borderId="7" xfId="2" applyNumberFormat="1" applyFont="1" applyBorder="1" applyAlignment="1">
      <alignment horizontal="right"/>
    </xf>
    <xf numFmtId="164" fontId="1" fillId="0" borderId="7" xfId="2" applyNumberFormat="1" applyFont="1" applyBorder="1"/>
    <xf numFmtId="10" fontId="1" fillId="0" borderId="7" xfId="2" applyNumberFormat="1" applyFont="1" applyBorder="1"/>
    <xf numFmtId="165" fontId="1" fillId="0" borderId="8" xfId="2" applyNumberFormat="1" applyFont="1" applyBorder="1" applyAlignment="1">
      <alignment horizontal="right"/>
    </xf>
    <xf numFmtId="0" fontId="3" fillId="2" borderId="16" xfId="1" applyFont="1" applyFill="1" applyBorder="1"/>
    <xf numFmtId="164" fontId="3" fillId="2" borderId="17" xfId="2" applyNumberFormat="1" applyFont="1" applyFill="1" applyBorder="1"/>
    <xf numFmtId="164" fontId="3" fillId="2" borderId="18" xfId="2" applyNumberFormat="1" applyFont="1" applyFill="1" applyBorder="1" applyAlignment="1">
      <alignment horizontal="right"/>
    </xf>
    <xf numFmtId="0" fontId="4" fillId="0" borderId="0" xfId="3" applyFont="1"/>
    <xf numFmtId="0" fontId="4" fillId="0" borderId="0" xfId="1" applyFont="1" applyFill="1" applyBorder="1"/>
    <xf numFmtId="0" fontId="4" fillId="0" borderId="0" xfId="1" applyFont="1" applyFill="1" applyBorder="1" applyAlignment="1">
      <alignment horizontal="right"/>
    </xf>
    <xf numFmtId="0" fontId="1" fillId="0" borderId="0" xfId="1" applyBorder="1"/>
    <xf numFmtId="0" fontId="1" fillId="0" borderId="0" xfId="1" applyBorder="1" applyAlignment="1">
      <alignment horizontal="right"/>
    </xf>
    <xf numFmtId="0" fontId="1" fillId="0" borderId="0" xfId="1" applyAlignment="1">
      <alignment horizontal="right"/>
    </xf>
    <xf numFmtId="0" fontId="2" fillId="2" borderId="1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</cellXfs>
  <cellStyles count="4">
    <cellStyle name="Comma 2" xfId="2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%20Perf%20and%20Admin\Revaluation\County%20Statistics%20for%20Comparison%20Reports\2019%20County%20Statistics%20for%20Comparison%20Report\2020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/>
      <sheetData sheetId="1">
        <row r="4">
          <cell r="B4">
            <v>13105</v>
          </cell>
          <cell r="C4">
            <v>1725</v>
          </cell>
          <cell r="D4">
            <v>14830</v>
          </cell>
          <cell r="E4">
            <v>34</v>
          </cell>
        </row>
        <row r="5">
          <cell r="B5">
            <v>12259</v>
          </cell>
          <cell r="C5">
            <v>1720</v>
          </cell>
          <cell r="D5">
            <v>13979</v>
          </cell>
          <cell r="E5">
            <v>0</v>
          </cell>
        </row>
        <row r="6">
          <cell r="B6">
            <v>71464</v>
          </cell>
          <cell r="C6">
            <v>5119</v>
          </cell>
          <cell r="D6">
            <v>76583</v>
          </cell>
          <cell r="E6">
            <v>0</v>
          </cell>
        </row>
        <row r="7">
          <cell r="B7">
            <v>45687</v>
          </cell>
          <cell r="C7">
            <v>4412</v>
          </cell>
          <cell r="D7">
            <v>50099</v>
          </cell>
          <cell r="E7">
            <v>91</v>
          </cell>
        </row>
        <row r="8">
          <cell r="B8">
            <v>47288</v>
          </cell>
          <cell r="C8">
            <v>6876</v>
          </cell>
          <cell r="D8">
            <v>54164</v>
          </cell>
          <cell r="E8">
            <v>900</v>
          </cell>
        </row>
        <row r="9">
          <cell r="B9">
            <v>174875</v>
          </cell>
          <cell r="C9">
            <v>5831</v>
          </cell>
          <cell r="D9">
            <v>180706</v>
          </cell>
          <cell r="E9">
            <v>0</v>
          </cell>
        </row>
        <row r="10">
          <cell r="B10">
            <v>5470</v>
          </cell>
          <cell r="C10">
            <v>455</v>
          </cell>
          <cell r="D10">
            <v>5925</v>
          </cell>
          <cell r="E10">
            <v>0</v>
          </cell>
        </row>
        <row r="11">
          <cell r="B11">
            <v>52784</v>
          </cell>
          <cell r="C11">
            <v>3008</v>
          </cell>
          <cell r="D11">
            <v>55792</v>
          </cell>
          <cell r="E11">
            <v>695</v>
          </cell>
        </row>
        <row r="12">
          <cell r="B12">
            <v>26655</v>
          </cell>
          <cell r="C12">
            <v>2845</v>
          </cell>
          <cell r="D12">
            <v>29500</v>
          </cell>
          <cell r="E12">
            <v>0</v>
          </cell>
        </row>
        <row r="13">
          <cell r="B13">
            <v>8747</v>
          </cell>
          <cell r="C13">
            <v>1263</v>
          </cell>
          <cell r="D13">
            <v>10010</v>
          </cell>
          <cell r="E13">
            <v>59</v>
          </cell>
        </row>
        <row r="14">
          <cell r="B14">
            <v>31793</v>
          </cell>
          <cell r="C14">
            <v>1631</v>
          </cell>
          <cell r="D14">
            <v>33424</v>
          </cell>
          <cell r="E14">
            <v>0</v>
          </cell>
        </row>
        <row r="15">
          <cell r="B15">
            <v>3383</v>
          </cell>
          <cell r="C15">
            <v>312</v>
          </cell>
          <cell r="D15">
            <v>3695</v>
          </cell>
          <cell r="E15">
            <v>358</v>
          </cell>
        </row>
        <row r="16">
          <cell r="B16">
            <v>55267</v>
          </cell>
          <cell r="C16">
            <v>4598</v>
          </cell>
          <cell r="D16">
            <v>59865</v>
          </cell>
          <cell r="E16">
            <v>0</v>
          </cell>
        </row>
        <row r="17">
          <cell r="B17">
            <v>58424</v>
          </cell>
          <cell r="C17">
            <v>6246</v>
          </cell>
          <cell r="D17">
            <v>64670</v>
          </cell>
          <cell r="E17">
            <v>0</v>
          </cell>
        </row>
        <row r="18">
          <cell r="B18">
            <v>49899</v>
          </cell>
          <cell r="C18">
            <v>2266</v>
          </cell>
          <cell r="D18">
            <v>52165</v>
          </cell>
          <cell r="E18">
            <v>0</v>
          </cell>
        </row>
        <row r="19">
          <cell r="B19">
            <v>31009</v>
          </cell>
          <cell r="C19">
            <v>2713</v>
          </cell>
          <cell r="D19">
            <v>33722</v>
          </cell>
          <cell r="E19">
            <v>0</v>
          </cell>
        </row>
        <row r="20">
          <cell r="B20">
            <v>683054</v>
          </cell>
          <cell r="C20">
            <v>29636</v>
          </cell>
          <cell r="D20">
            <v>712690</v>
          </cell>
          <cell r="E20">
            <v>1212</v>
          </cell>
        </row>
        <row r="21">
          <cell r="B21">
            <v>116013</v>
          </cell>
          <cell r="C21">
            <v>806</v>
          </cell>
          <cell r="D21">
            <v>116819</v>
          </cell>
          <cell r="E21">
            <v>722</v>
          </cell>
        </row>
        <row r="22">
          <cell r="B22">
            <v>34453</v>
          </cell>
          <cell r="C22">
            <v>3857</v>
          </cell>
          <cell r="D22">
            <v>38310</v>
          </cell>
          <cell r="E22">
            <v>0</v>
          </cell>
        </row>
        <row r="23">
          <cell r="B23">
            <v>19334</v>
          </cell>
          <cell r="C23">
            <v>1881</v>
          </cell>
          <cell r="D23">
            <v>21215</v>
          </cell>
          <cell r="E23">
            <v>19</v>
          </cell>
        </row>
        <row r="24">
          <cell r="B24">
            <v>57400</v>
          </cell>
          <cell r="C24">
            <v>2684</v>
          </cell>
          <cell r="D24">
            <v>60084</v>
          </cell>
          <cell r="E24">
            <v>4</v>
          </cell>
        </row>
        <row r="25">
          <cell r="B25">
            <v>17033</v>
          </cell>
          <cell r="C25">
            <v>1249</v>
          </cell>
          <cell r="D25">
            <v>18282</v>
          </cell>
          <cell r="E25">
            <v>5</v>
          </cell>
        </row>
        <row r="26">
          <cell r="B26">
            <v>51889</v>
          </cell>
          <cell r="C26">
            <v>3580</v>
          </cell>
          <cell r="D26">
            <v>55469</v>
          </cell>
          <cell r="E26">
            <v>0</v>
          </cell>
        </row>
        <row r="27">
          <cell r="B27">
            <v>46072</v>
          </cell>
          <cell r="C27">
            <v>5927</v>
          </cell>
          <cell r="D27">
            <v>51999</v>
          </cell>
          <cell r="E27">
            <v>0</v>
          </cell>
        </row>
        <row r="28">
          <cell r="B28">
            <v>31454</v>
          </cell>
          <cell r="C28">
            <v>2487</v>
          </cell>
          <cell r="D28">
            <v>33941</v>
          </cell>
          <cell r="E28">
            <v>124</v>
          </cell>
        </row>
        <row r="29">
          <cell r="B29">
            <v>14787</v>
          </cell>
          <cell r="C29">
            <v>762</v>
          </cell>
          <cell r="D29">
            <v>15549</v>
          </cell>
          <cell r="E29">
            <v>0</v>
          </cell>
        </row>
        <row r="30">
          <cell r="B30">
            <v>315127</v>
          </cell>
          <cell r="C30">
            <v>13233</v>
          </cell>
          <cell r="D30">
            <v>328360</v>
          </cell>
          <cell r="E30">
            <v>3190</v>
          </cell>
        </row>
        <row r="31">
          <cell r="B31">
            <v>16991</v>
          </cell>
          <cell r="C31">
            <v>1556</v>
          </cell>
          <cell r="D31">
            <v>18547</v>
          </cell>
          <cell r="E31">
            <v>161</v>
          </cell>
        </row>
        <row r="32">
          <cell r="B32">
            <v>66881</v>
          </cell>
          <cell r="C32">
            <v>11349</v>
          </cell>
          <cell r="D32">
            <v>78230</v>
          </cell>
          <cell r="E32">
            <v>200</v>
          </cell>
        </row>
        <row r="33">
          <cell r="B33">
            <v>8372</v>
          </cell>
          <cell r="C33">
            <v>1144</v>
          </cell>
          <cell r="D33">
            <v>9516</v>
          </cell>
          <cell r="E33">
            <v>0</v>
          </cell>
        </row>
        <row r="34">
          <cell r="B34">
            <v>283409</v>
          </cell>
          <cell r="C34">
            <v>14080</v>
          </cell>
          <cell r="D34">
            <v>297489</v>
          </cell>
          <cell r="E34">
            <v>0</v>
          </cell>
        </row>
        <row r="35">
          <cell r="B35">
            <v>202064</v>
          </cell>
          <cell r="C35">
            <v>10549</v>
          </cell>
          <cell r="D35">
            <v>212613</v>
          </cell>
          <cell r="E35">
            <v>407</v>
          </cell>
        </row>
        <row r="36">
          <cell r="B36">
            <v>40252</v>
          </cell>
          <cell r="C36">
            <v>1889</v>
          </cell>
          <cell r="D36">
            <v>42141</v>
          </cell>
          <cell r="E36">
            <v>4245</v>
          </cell>
        </row>
        <row r="37">
          <cell r="B37">
            <v>115698</v>
          </cell>
          <cell r="C37">
            <v>4623</v>
          </cell>
          <cell r="D37">
            <v>120321</v>
          </cell>
          <cell r="E37">
            <v>0</v>
          </cell>
        </row>
        <row r="38">
          <cell r="B38">
            <v>4176</v>
          </cell>
          <cell r="C38">
            <v>968</v>
          </cell>
          <cell r="D38">
            <v>5144</v>
          </cell>
          <cell r="E38">
            <v>97</v>
          </cell>
        </row>
        <row r="39">
          <cell r="B39">
            <v>28016</v>
          </cell>
          <cell r="C39">
            <v>2072</v>
          </cell>
          <cell r="D39">
            <v>30088</v>
          </cell>
          <cell r="E39">
            <v>233</v>
          </cell>
        </row>
        <row r="40">
          <cell r="B40">
            <v>107790</v>
          </cell>
          <cell r="C40">
            <v>6345</v>
          </cell>
          <cell r="D40">
            <v>114135</v>
          </cell>
          <cell r="E40">
            <v>112</v>
          </cell>
        </row>
        <row r="41">
          <cell r="B41">
            <v>35308</v>
          </cell>
          <cell r="C41">
            <v>3521</v>
          </cell>
          <cell r="D41">
            <v>38829</v>
          </cell>
          <cell r="E41">
            <v>0</v>
          </cell>
        </row>
        <row r="42">
          <cell r="B42">
            <v>94595</v>
          </cell>
          <cell r="C42">
            <v>8085</v>
          </cell>
          <cell r="D42">
            <v>102680</v>
          </cell>
          <cell r="E42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48"/>
  <sheetViews>
    <sheetView tabSelected="1" view="pageLayout" topLeftCell="A4" zoomScaleNormal="100" workbookViewId="0">
      <selection activeCell="B19" sqref="B19"/>
    </sheetView>
  </sheetViews>
  <sheetFormatPr defaultRowHeight="12.75" x14ac:dyDescent="0.2"/>
  <cols>
    <col min="1" max="1" width="17.140625" style="3" customWidth="1"/>
    <col min="2" max="2" width="17" style="3" customWidth="1"/>
    <col min="3" max="3" width="15.5703125" style="3" customWidth="1"/>
    <col min="4" max="5" width="13.7109375" style="3" customWidth="1"/>
    <col min="6" max="6" width="11.28515625" style="34" customWidth="1"/>
    <col min="7" max="255" width="8.85546875" style="3"/>
    <col min="256" max="256" width="17.5703125" style="3" customWidth="1"/>
    <col min="257" max="260" width="13.7109375" style="3" customWidth="1"/>
    <col min="261" max="261" width="11.28515625" style="3" customWidth="1"/>
    <col min="262" max="511" width="8.85546875" style="3"/>
    <col min="512" max="512" width="17.5703125" style="3" customWidth="1"/>
    <col min="513" max="516" width="13.7109375" style="3" customWidth="1"/>
    <col min="517" max="517" width="11.28515625" style="3" customWidth="1"/>
    <col min="518" max="767" width="8.85546875" style="3"/>
    <col min="768" max="768" width="17.5703125" style="3" customWidth="1"/>
    <col min="769" max="772" width="13.7109375" style="3" customWidth="1"/>
    <col min="773" max="773" width="11.28515625" style="3" customWidth="1"/>
    <col min="774" max="1023" width="8.85546875" style="3"/>
    <col min="1024" max="1024" width="17.5703125" style="3" customWidth="1"/>
    <col min="1025" max="1028" width="13.7109375" style="3" customWidth="1"/>
    <col min="1029" max="1029" width="11.28515625" style="3" customWidth="1"/>
    <col min="1030" max="1279" width="8.85546875" style="3"/>
    <col min="1280" max="1280" width="17.5703125" style="3" customWidth="1"/>
    <col min="1281" max="1284" width="13.7109375" style="3" customWidth="1"/>
    <col min="1285" max="1285" width="11.28515625" style="3" customWidth="1"/>
    <col min="1286" max="1535" width="8.85546875" style="3"/>
    <col min="1536" max="1536" width="17.5703125" style="3" customWidth="1"/>
    <col min="1537" max="1540" width="13.7109375" style="3" customWidth="1"/>
    <col min="1541" max="1541" width="11.28515625" style="3" customWidth="1"/>
    <col min="1542" max="1791" width="8.85546875" style="3"/>
    <col min="1792" max="1792" width="17.5703125" style="3" customWidth="1"/>
    <col min="1793" max="1796" width="13.7109375" style="3" customWidth="1"/>
    <col min="1797" max="1797" width="11.28515625" style="3" customWidth="1"/>
    <col min="1798" max="2047" width="8.85546875" style="3"/>
    <col min="2048" max="2048" width="17.5703125" style="3" customWidth="1"/>
    <col min="2049" max="2052" width="13.7109375" style="3" customWidth="1"/>
    <col min="2053" max="2053" width="11.28515625" style="3" customWidth="1"/>
    <col min="2054" max="2303" width="8.85546875" style="3"/>
    <col min="2304" max="2304" width="17.5703125" style="3" customWidth="1"/>
    <col min="2305" max="2308" width="13.7109375" style="3" customWidth="1"/>
    <col min="2309" max="2309" width="11.28515625" style="3" customWidth="1"/>
    <col min="2310" max="2559" width="8.85546875" style="3"/>
    <col min="2560" max="2560" width="17.5703125" style="3" customWidth="1"/>
    <col min="2561" max="2564" width="13.7109375" style="3" customWidth="1"/>
    <col min="2565" max="2565" width="11.28515625" style="3" customWidth="1"/>
    <col min="2566" max="2815" width="8.85546875" style="3"/>
    <col min="2816" max="2816" width="17.5703125" style="3" customWidth="1"/>
    <col min="2817" max="2820" width="13.7109375" style="3" customWidth="1"/>
    <col min="2821" max="2821" width="11.28515625" style="3" customWidth="1"/>
    <col min="2822" max="3071" width="8.85546875" style="3"/>
    <col min="3072" max="3072" width="17.5703125" style="3" customWidth="1"/>
    <col min="3073" max="3076" width="13.7109375" style="3" customWidth="1"/>
    <col min="3077" max="3077" width="11.28515625" style="3" customWidth="1"/>
    <col min="3078" max="3327" width="8.85546875" style="3"/>
    <col min="3328" max="3328" width="17.5703125" style="3" customWidth="1"/>
    <col min="3329" max="3332" width="13.7109375" style="3" customWidth="1"/>
    <col min="3333" max="3333" width="11.28515625" style="3" customWidth="1"/>
    <col min="3334" max="3583" width="8.85546875" style="3"/>
    <col min="3584" max="3584" width="17.5703125" style="3" customWidth="1"/>
    <col min="3585" max="3588" width="13.7109375" style="3" customWidth="1"/>
    <col min="3589" max="3589" width="11.28515625" style="3" customWidth="1"/>
    <col min="3590" max="3839" width="8.85546875" style="3"/>
    <col min="3840" max="3840" width="17.5703125" style="3" customWidth="1"/>
    <col min="3841" max="3844" width="13.7109375" style="3" customWidth="1"/>
    <col min="3845" max="3845" width="11.28515625" style="3" customWidth="1"/>
    <col min="3846" max="4095" width="8.85546875" style="3"/>
    <col min="4096" max="4096" width="17.5703125" style="3" customWidth="1"/>
    <col min="4097" max="4100" width="13.7109375" style="3" customWidth="1"/>
    <col min="4101" max="4101" width="11.28515625" style="3" customWidth="1"/>
    <col min="4102" max="4351" width="8.85546875" style="3"/>
    <col min="4352" max="4352" width="17.5703125" style="3" customWidth="1"/>
    <col min="4353" max="4356" width="13.7109375" style="3" customWidth="1"/>
    <col min="4357" max="4357" width="11.28515625" style="3" customWidth="1"/>
    <col min="4358" max="4607" width="8.85546875" style="3"/>
    <col min="4608" max="4608" width="17.5703125" style="3" customWidth="1"/>
    <col min="4609" max="4612" width="13.7109375" style="3" customWidth="1"/>
    <col min="4613" max="4613" width="11.28515625" style="3" customWidth="1"/>
    <col min="4614" max="4863" width="8.85546875" style="3"/>
    <col min="4864" max="4864" width="17.5703125" style="3" customWidth="1"/>
    <col min="4865" max="4868" width="13.7109375" style="3" customWidth="1"/>
    <col min="4869" max="4869" width="11.28515625" style="3" customWidth="1"/>
    <col min="4870" max="5119" width="8.85546875" style="3"/>
    <col min="5120" max="5120" width="17.5703125" style="3" customWidth="1"/>
    <col min="5121" max="5124" width="13.7109375" style="3" customWidth="1"/>
    <col min="5125" max="5125" width="11.28515625" style="3" customWidth="1"/>
    <col min="5126" max="5375" width="8.85546875" style="3"/>
    <col min="5376" max="5376" width="17.5703125" style="3" customWidth="1"/>
    <col min="5377" max="5380" width="13.7109375" style="3" customWidth="1"/>
    <col min="5381" max="5381" width="11.28515625" style="3" customWidth="1"/>
    <col min="5382" max="5631" width="8.85546875" style="3"/>
    <col min="5632" max="5632" width="17.5703125" style="3" customWidth="1"/>
    <col min="5633" max="5636" width="13.7109375" style="3" customWidth="1"/>
    <col min="5637" max="5637" width="11.28515625" style="3" customWidth="1"/>
    <col min="5638" max="5887" width="8.85546875" style="3"/>
    <col min="5888" max="5888" width="17.5703125" style="3" customWidth="1"/>
    <col min="5889" max="5892" width="13.7109375" style="3" customWidth="1"/>
    <col min="5893" max="5893" width="11.28515625" style="3" customWidth="1"/>
    <col min="5894" max="6143" width="8.85546875" style="3"/>
    <col min="6144" max="6144" width="17.5703125" style="3" customWidth="1"/>
    <col min="6145" max="6148" width="13.7109375" style="3" customWidth="1"/>
    <col min="6149" max="6149" width="11.28515625" style="3" customWidth="1"/>
    <col min="6150" max="6399" width="8.85546875" style="3"/>
    <col min="6400" max="6400" width="17.5703125" style="3" customWidth="1"/>
    <col min="6401" max="6404" width="13.7109375" style="3" customWidth="1"/>
    <col min="6405" max="6405" width="11.28515625" style="3" customWidth="1"/>
    <col min="6406" max="6655" width="8.85546875" style="3"/>
    <col min="6656" max="6656" width="17.5703125" style="3" customWidth="1"/>
    <col min="6657" max="6660" width="13.7109375" style="3" customWidth="1"/>
    <col min="6661" max="6661" width="11.28515625" style="3" customWidth="1"/>
    <col min="6662" max="6911" width="8.85546875" style="3"/>
    <col min="6912" max="6912" width="17.5703125" style="3" customWidth="1"/>
    <col min="6913" max="6916" width="13.7109375" style="3" customWidth="1"/>
    <col min="6917" max="6917" width="11.28515625" style="3" customWidth="1"/>
    <col min="6918" max="7167" width="8.85546875" style="3"/>
    <col min="7168" max="7168" width="17.5703125" style="3" customWidth="1"/>
    <col min="7169" max="7172" width="13.7109375" style="3" customWidth="1"/>
    <col min="7173" max="7173" width="11.28515625" style="3" customWidth="1"/>
    <col min="7174" max="7423" width="8.85546875" style="3"/>
    <col min="7424" max="7424" width="17.5703125" style="3" customWidth="1"/>
    <col min="7425" max="7428" width="13.7109375" style="3" customWidth="1"/>
    <col min="7429" max="7429" width="11.28515625" style="3" customWidth="1"/>
    <col min="7430" max="7679" width="8.85546875" style="3"/>
    <col min="7680" max="7680" width="17.5703125" style="3" customWidth="1"/>
    <col min="7681" max="7684" width="13.7109375" style="3" customWidth="1"/>
    <col min="7685" max="7685" width="11.28515625" style="3" customWidth="1"/>
    <col min="7686" max="7935" width="8.85546875" style="3"/>
    <col min="7936" max="7936" width="17.5703125" style="3" customWidth="1"/>
    <col min="7937" max="7940" width="13.7109375" style="3" customWidth="1"/>
    <col min="7941" max="7941" width="11.28515625" style="3" customWidth="1"/>
    <col min="7942" max="8191" width="8.85546875" style="3"/>
    <col min="8192" max="8192" width="17.5703125" style="3" customWidth="1"/>
    <col min="8193" max="8196" width="13.7109375" style="3" customWidth="1"/>
    <col min="8197" max="8197" width="11.28515625" style="3" customWidth="1"/>
    <col min="8198" max="8447" width="8.85546875" style="3"/>
    <col min="8448" max="8448" width="17.5703125" style="3" customWidth="1"/>
    <col min="8449" max="8452" width="13.7109375" style="3" customWidth="1"/>
    <col min="8453" max="8453" width="11.28515625" style="3" customWidth="1"/>
    <col min="8454" max="8703" width="8.85546875" style="3"/>
    <col min="8704" max="8704" width="17.5703125" style="3" customWidth="1"/>
    <col min="8705" max="8708" width="13.7109375" style="3" customWidth="1"/>
    <col min="8709" max="8709" width="11.28515625" style="3" customWidth="1"/>
    <col min="8710" max="8959" width="8.85546875" style="3"/>
    <col min="8960" max="8960" width="17.5703125" style="3" customWidth="1"/>
    <col min="8961" max="8964" width="13.7109375" style="3" customWidth="1"/>
    <col min="8965" max="8965" width="11.28515625" style="3" customWidth="1"/>
    <col min="8966" max="9215" width="8.85546875" style="3"/>
    <col min="9216" max="9216" width="17.5703125" style="3" customWidth="1"/>
    <col min="9217" max="9220" width="13.7109375" style="3" customWidth="1"/>
    <col min="9221" max="9221" width="11.28515625" style="3" customWidth="1"/>
    <col min="9222" max="9471" width="8.85546875" style="3"/>
    <col min="9472" max="9472" width="17.5703125" style="3" customWidth="1"/>
    <col min="9473" max="9476" width="13.7109375" style="3" customWidth="1"/>
    <col min="9477" max="9477" width="11.28515625" style="3" customWidth="1"/>
    <col min="9478" max="9727" width="8.85546875" style="3"/>
    <col min="9728" max="9728" width="17.5703125" style="3" customWidth="1"/>
    <col min="9729" max="9732" width="13.7109375" style="3" customWidth="1"/>
    <col min="9733" max="9733" width="11.28515625" style="3" customWidth="1"/>
    <col min="9734" max="9983" width="8.85546875" style="3"/>
    <col min="9984" max="9984" width="17.5703125" style="3" customWidth="1"/>
    <col min="9985" max="9988" width="13.7109375" style="3" customWidth="1"/>
    <col min="9989" max="9989" width="11.28515625" style="3" customWidth="1"/>
    <col min="9990" max="10239" width="8.85546875" style="3"/>
    <col min="10240" max="10240" width="17.5703125" style="3" customWidth="1"/>
    <col min="10241" max="10244" width="13.7109375" style="3" customWidth="1"/>
    <col min="10245" max="10245" width="11.28515625" style="3" customWidth="1"/>
    <col min="10246" max="10495" width="8.85546875" style="3"/>
    <col min="10496" max="10496" width="17.5703125" style="3" customWidth="1"/>
    <col min="10497" max="10500" width="13.7109375" style="3" customWidth="1"/>
    <col min="10501" max="10501" width="11.28515625" style="3" customWidth="1"/>
    <col min="10502" max="10751" width="8.85546875" style="3"/>
    <col min="10752" max="10752" width="17.5703125" style="3" customWidth="1"/>
    <col min="10753" max="10756" width="13.7109375" style="3" customWidth="1"/>
    <col min="10757" max="10757" width="11.28515625" style="3" customWidth="1"/>
    <col min="10758" max="11007" width="8.85546875" style="3"/>
    <col min="11008" max="11008" width="17.5703125" style="3" customWidth="1"/>
    <col min="11009" max="11012" width="13.7109375" style="3" customWidth="1"/>
    <col min="11013" max="11013" width="11.28515625" style="3" customWidth="1"/>
    <col min="11014" max="11263" width="8.85546875" style="3"/>
    <col min="11264" max="11264" width="17.5703125" style="3" customWidth="1"/>
    <col min="11265" max="11268" width="13.7109375" style="3" customWidth="1"/>
    <col min="11269" max="11269" width="11.28515625" style="3" customWidth="1"/>
    <col min="11270" max="11519" width="8.85546875" style="3"/>
    <col min="11520" max="11520" width="17.5703125" style="3" customWidth="1"/>
    <col min="11521" max="11524" width="13.7109375" style="3" customWidth="1"/>
    <col min="11525" max="11525" width="11.28515625" style="3" customWidth="1"/>
    <col min="11526" max="11775" width="8.85546875" style="3"/>
    <col min="11776" max="11776" width="17.5703125" style="3" customWidth="1"/>
    <col min="11777" max="11780" width="13.7109375" style="3" customWidth="1"/>
    <col min="11781" max="11781" width="11.28515625" style="3" customWidth="1"/>
    <col min="11782" max="12031" width="8.85546875" style="3"/>
    <col min="12032" max="12032" width="17.5703125" style="3" customWidth="1"/>
    <col min="12033" max="12036" width="13.7109375" style="3" customWidth="1"/>
    <col min="12037" max="12037" width="11.28515625" style="3" customWidth="1"/>
    <col min="12038" max="12287" width="8.85546875" style="3"/>
    <col min="12288" max="12288" width="17.5703125" style="3" customWidth="1"/>
    <col min="12289" max="12292" width="13.7109375" style="3" customWidth="1"/>
    <col min="12293" max="12293" width="11.28515625" style="3" customWidth="1"/>
    <col min="12294" max="12543" width="8.85546875" style="3"/>
    <col min="12544" max="12544" width="17.5703125" style="3" customWidth="1"/>
    <col min="12545" max="12548" width="13.7109375" style="3" customWidth="1"/>
    <col min="12549" max="12549" width="11.28515625" style="3" customWidth="1"/>
    <col min="12550" max="12799" width="8.85546875" style="3"/>
    <col min="12800" max="12800" width="17.5703125" style="3" customWidth="1"/>
    <col min="12801" max="12804" width="13.7109375" style="3" customWidth="1"/>
    <col min="12805" max="12805" width="11.28515625" style="3" customWidth="1"/>
    <col min="12806" max="13055" width="8.85546875" style="3"/>
    <col min="13056" max="13056" width="17.5703125" style="3" customWidth="1"/>
    <col min="13057" max="13060" width="13.7109375" style="3" customWidth="1"/>
    <col min="13061" max="13061" width="11.28515625" style="3" customWidth="1"/>
    <col min="13062" max="13311" width="8.85546875" style="3"/>
    <col min="13312" max="13312" width="17.5703125" style="3" customWidth="1"/>
    <col min="13313" max="13316" width="13.7109375" style="3" customWidth="1"/>
    <col min="13317" max="13317" width="11.28515625" style="3" customWidth="1"/>
    <col min="13318" max="13567" width="8.85546875" style="3"/>
    <col min="13568" max="13568" width="17.5703125" style="3" customWidth="1"/>
    <col min="13569" max="13572" width="13.7109375" style="3" customWidth="1"/>
    <col min="13573" max="13573" width="11.28515625" style="3" customWidth="1"/>
    <col min="13574" max="13823" width="8.85546875" style="3"/>
    <col min="13824" max="13824" width="17.5703125" style="3" customWidth="1"/>
    <col min="13825" max="13828" width="13.7109375" style="3" customWidth="1"/>
    <col min="13829" max="13829" width="11.28515625" style="3" customWidth="1"/>
    <col min="13830" max="14079" width="8.85546875" style="3"/>
    <col min="14080" max="14080" width="17.5703125" style="3" customWidth="1"/>
    <col min="14081" max="14084" width="13.7109375" style="3" customWidth="1"/>
    <col min="14085" max="14085" width="11.28515625" style="3" customWidth="1"/>
    <col min="14086" max="14335" width="8.85546875" style="3"/>
    <col min="14336" max="14336" width="17.5703125" style="3" customWidth="1"/>
    <col min="14337" max="14340" width="13.7109375" style="3" customWidth="1"/>
    <col min="14341" max="14341" width="11.28515625" style="3" customWidth="1"/>
    <col min="14342" max="14591" width="8.85546875" style="3"/>
    <col min="14592" max="14592" width="17.5703125" style="3" customWidth="1"/>
    <col min="14593" max="14596" width="13.7109375" style="3" customWidth="1"/>
    <col min="14597" max="14597" width="11.28515625" style="3" customWidth="1"/>
    <col min="14598" max="14847" width="8.85546875" style="3"/>
    <col min="14848" max="14848" width="17.5703125" style="3" customWidth="1"/>
    <col min="14849" max="14852" width="13.7109375" style="3" customWidth="1"/>
    <col min="14853" max="14853" width="11.28515625" style="3" customWidth="1"/>
    <col min="14854" max="15103" width="8.85546875" style="3"/>
    <col min="15104" max="15104" width="17.5703125" style="3" customWidth="1"/>
    <col min="15105" max="15108" width="13.7109375" style="3" customWidth="1"/>
    <col min="15109" max="15109" width="11.28515625" style="3" customWidth="1"/>
    <col min="15110" max="15359" width="8.85546875" style="3"/>
    <col min="15360" max="15360" width="17.5703125" style="3" customWidth="1"/>
    <col min="15361" max="15364" width="13.7109375" style="3" customWidth="1"/>
    <col min="15365" max="15365" width="11.28515625" style="3" customWidth="1"/>
    <col min="15366" max="15615" width="8.85546875" style="3"/>
    <col min="15616" max="15616" width="17.5703125" style="3" customWidth="1"/>
    <col min="15617" max="15620" width="13.7109375" style="3" customWidth="1"/>
    <col min="15621" max="15621" width="11.28515625" style="3" customWidth="1"/>
    <col min="15622" max="15871" width="8.85546875" style="3"/>
    <col min="15872" max="15872" width="17.5703125" style="3" customWidth="1"/>
    <col min="15873" max="15876" width="13.7109375" style="3" customWidth="1"/>
    <col min="15877" max="15877" width="11.28515625" style="3" customWidth="1"/>
    <col min="15878" max="16127" width="8.85546875" style="3"/>
    <col min="16128" max="16128" width="17.5703125" style="3" customWidth="1"/>
    <col min="16129" max="16132" width="13.7109375" style="3" customWidth="1"/>
    <col min="16133" max="16133" width="11.28515625" style="3" customWidth="1"/>
    <col min="16134" max="16383" width="8.85546875" style="3"/>
    <col min="16384" max="16384" width="9.140625" style="3" customWidth="1"/>
  </cols>
  <sheetData>
    <row r="1" spans="1:6" ht="15.75" x14ac:dyDescent="0.25">
      <c r="A1" s="1" t="s">
        <v>0</v>
      </c>
      <c r="B1" s="35" t="s">
        <v>1</v>
      </c>
      <c r="C1" s="36"/>
      <c r="D1" s="36"/>
      <c r="E1" s="37"/>
      <c r="F1" s="2" t="s">
        <v>2</v>
      </c>
    </row>
    <row r="2" spans="1:6" ht="16.5" thickBot="1" x14ac:dyDescent="0.3">
      <c r="A2" s="4" t="s">
        <v>3</v>
      </c>
      <c r="B2" s="5" t="s">
        <v>4</v>
      </c>
      <c r="C2" s="6" t="s">
        <v>5</v>
      </c>
      <c r="D2" s="6" t="s">
        <v>6</v>
      </c>
      <c r="E2" s="7" t="s">
        <v>7</v>
      </c>
      <c r="F2" s="8" t="s">
        <v>8</v>
      </c>
    </row>
    <row r="3" spans="1:6" x14ac:dyDescent="0.2">
      <c r="A3" s="9" t="s">
        <v>9</v>
      </c>
      <c r="B3" s="10">
        <f>'[1]Progress Report Input'!B4</f>
        <v>13105</v>
      </c>
      <c r="C3" s="10">
        <f>'[1]Progress Report Input'!C4</f>
        <v>1725</v>
      </c>
      <c r="D3" s="11">
        <f>'[1]Progress Report Input'!D4</f>
        <v>14830</v>
      </c>
      <c r="E3" s="12">
        <f>SUM(C3/D3)</f>
        <v>0.11631827376938637</v>
      </c>
      <c r="F3" s="13">
        <f>'[1]Progress Report Input'!E4</f>
        <v>34</v>
      </c>
    </row>
    <row r="4" spans="1:6" x14ac:dyDescent="0.2">
      <c r="A4" s="14" t="s">
        <v>10</v>
      </c>
      <c r="B4" s="15">
        <f>'[1]Progress Report Input'!B5</f>
        <v>12259</v>
      </c>
      <c r="C4" s="15">
        <f>'[1]Progress Report Input'!C5</f>
        <v>1720</v>
      </c>
      <c r="D4" s="16">
        <f>'[1]Progress Report Input'!D5</f>
        <v>13979</v>
      </c>
      <c r="E4" s="17">
        <f t="shared" ref="E4:E41" si="0">SUM(C4/D4)</f>
        <v>0.12304170541526575</v>
      </c>
      <c r="F4" s="18">
        <f>'[1]Progress Report Input'!E5</f>
        <v>0</v>
      </c>
    </row>
    <row r="5" spans="1:6" x14ac:dyDescent="0.2">
      <c r="A5" s="14" t="s">
        <v>11</v>
      </c>
      <c r="B5" s="15">
        <f>'[1]Progress Report Input'!B6</f>
        <v>71464</v>
      </c>
      <c r="C5" s="15">
        <f>'[1]Progress Report Input'!C6</f>
        <v>5119</v>
      </c>
      <c r="D5" s="16">
        <f>'[1]Progress Report Input'!D6</f>
        <v>76583</v>
      </c>
      <c r="E5" s="17">
        <f t="shared" si="0"/>
        <v>6.6842510739981459E-2</v>
      </c>
      <c r="F5" s="18">
        <f>'[1]Progress Report Input'!E6</f>
        <v>0</v>
      </c>
    </row>
    <row r="6" spans="1:6" x14ac:dyDescent="0.2">
      <c r="A6" s="14" t="s">
        <v>12</v>
      </c>
      <c r="B6" s="15">
        <f>'[1]Progress Report Input'!B7</f>
        <v>45687</v>
      </c>
      <c r="C6" s="15">
        <f>'[1]Progress Report Input'!C7</f>
        <v>4412</v>
      </c>
      <c r="D6" s="16">
        <f>'[1]Progress Report Input'!D7</f>
        <v>50099</v>
      </c>
      <c r="E6" s="17">
        <f t="shared" si="0"/>
        <v>8.8065630052496055E-2</v>
      </c>
      <c r="F6" s="18">
        <f>'[1]Progress Report Input'!E7</f>
        <v>91</v>
      </c>
    </row>
    <row r="7" spans="1:6" x14ac:dyDescent="0.2">
      <c r="A7" s="14" t="s">
        <v>13</v>
      </c>
      <c r="B7" s="15">
        <f>'[1]Progress Report Input'!B8</f>
        <v>47288</v>
      </c>
      <c r="C7" s="15">
        <f>'[1]Progress Report Input'!C8</f>
        <v>6876</v>
      </c>
      <c r="D7" s="16">
        <f>'[1]Progress Report Input'!D8</f>
        <v>54164</v>
      </c>
      <c r="E7" s="17">
        <f t="shared" si="0"/>
        <v>0.12694778819880365</v>
      </c>
      <c r="F7" s="18">
        <f>'[1]Progress Report Input'!E8</f>
        <v>900</v>
      </c>
    </row>
    <row r="8" spans="1:6" x14ac:dyDescent="0.2">
      <c r="A8" s="14" t="s">
        <v>14</v>
      </c>
      <c r="B8" s="15">
        <f>'[1]Progress Report Input'!B9</f>
        <v>174875</v>
      </c>
      <c r="C8" s="15">
        <f>'[1]Progress Report Input'!C9</f>
        <v>5831</v>
      </c>
      <c r="D8" s="16">
        <f>'[1]Progress Report Input'!D9</f>
        <v>180706</v>
      </c>
      <c r="E8" s="17">
        <f t="shared" si="0"/>
        <v>3.2267882638097239E-2</v>
      </c>
      <c r="F8" s="18">
        <f>'[1]Progress Report Input'!E9</f>
        <v>0</v>
      </c>
    </row>
    <row r="9" spans="1:6" x14ac:dyDescent="0.2">
      <c r="A9" s="14" t="s">
        <v>15</v>
      </c>
      <c r="B9" s="15">
        <f>'[1]Progress Report Input'!B10</f>
        <v>5470</v>
      </c>
      <c r="C9" s="15">
        <f>'[1]Progress Report Input'!C10</f>
        <v>455</v>
      </c>
      <c r="D9" s="16">
        <f>'[1]Progress Report Input'!D10</f>
        <v>5925</v>
      </c>
      <c r="E9" s="17">
        <f t="shared" si="0"/>
        <v>7.6793248945147677E-2</v>
      </c>
      <c r="F9" s="18">
        <f>'[1]Progress Report Input'!E10</f>
        <v>0</v>
      </c>
    </row>
    <row r="10" spans="1:6" x14ac:dyDescent="0.2">
      <c r="A10" s="14" t="s">
        <v>16</v>
      </c>
      <c r="B10" s="15">
        <f>'[1]Progress Report Input'!B11</f>
        <v>52784</v>
      </c>
      <c r="C10" s="15">
        <f>'[1]Progress Report Input'!C11</f>
        <v>3008</v>
      </c>
      <c r="D10" s="16">
        <f>'[1]Progress Report Input'!D11</f>
        <v>55792</v>
      </c>
      <c r="E10" s="17">
        <f t="shared" si="0"/>
        <v>5.3914539718956121E-2</v>
      </c>
      <c r="F10" s="18">
        <f>'[1]Progress Report Input'!E11</f>
        <v>695</v>
      </c>
    </row>
    <row r="11" spans="1:6" x14ac:dyDescent="0.2">
      <c r="A11" s="14" t="s">
        <v>17</v>
      </c>
      <c r="B11" s="15">
        <f>'[1]Progress Report Input'!B12</f>
        <v>26655</v>
      </c>
      <c r="C11" s="15">
        <f>'[1]Progress Report Input'!C12</f>
        <v>2845</v>
      </c>
      <c r="D11" s="16">
        <f>'[1]Progress Report Input'!D12</f>
        <v>29500</v>
      </c>
      <c r="E11" s="17">
        <f t="shared" si="0"/>
        <v>9.6440677966101701E-2</v>
      </c>
      <c r="F11" s="18">
        <f>'[1]Progress Report Input'!E12</f>
        <v>0</v>
      </c>
    </row>
    <row r="12" spans="1:6" x14ac:dyDescent="0.2">
      <c r="A12" s="14" t="s">
        <v>18</v>
      </c>
      <c r="B12" s="15">
        <f>'[1]Progress Report Input'!B13</f>
        <v>8747</v>
      </c>
      <c r="C12" s="15">
        <f>'[1]Progress Report Input'!C13</f>
        <v>1263</v>
      </c>
      <c r="D12" s="16">
        <f>'[1]Progress Report Input'!D13</f>
        <v>10010</v>
      </c>
      <c r="E12" s="17">
        <f t="shared" si="0"/>
        <v>0.12617382617382616</v>
      </c>
      <c r="F12" s="18">
        <f>'[1]Progress Report Input'!E13</f>
        <v>59</v>
      </c>
    </row>
    <row r="13" spans="1:6" x14ac:dyDescent="0.2">
      <c r="A13" s="14" t="s">
        <v>19</v>
      </c>
      <c r="B13" s="15">
        <f>'[1]Progress Report Input'!B14</f>
        <v>31793</v>
      </c>
      <c r="C13" s="15">
        <f>'[1]Progress Report Input'!C14</f>
        <v>1631</v>
      </c>
      <c r="D13" s="16">
        <f>'[1]Progress Report Input'!D14</f>
        <v>33424</v>
      </c>
      <c r="E13" s="17">
        <f t="shared" si="0"/>
        <v>4.8797271421732888E-2</v>
      </c>
      <c r="F13" s="18">
        <f>'[1]Progress Report Input'!E14</f>
        <v>0</v>
      </c>
    </row>
    <row r="14" spans="1:6" x14ac:dyDescent="0.2">
      <c r="A14" s="14" t="s">
        <v>20</v>
      </c>
      <c r="B14" s="15">
        <f>'[1]Progress Report Input'!B15</f>
        <v>3383</v>
      </c>
      <c r="C14" s="15">
        <f>'[1]Progress Report Input'!C15</f>
        <v>312</v>
      </c>
      <c r="D14" s="16">
        <f>'[1]Progress Report Input'!D15</f>
        <v>3695</v>
      </c>
      <c r="E14" s="17">
        <f t="shared" si="0"/>
        <v>8.4438430311231397E-2</v>
      </c>
      <c r="F14" s="18">
        <f>'[1]Progress Report Input'!E15</f>
        <v>358</v>
      </c>
    </row>
    <row r="15" spans="1:6" x14ac:dyDescent="0.2">
      <c r="A15" s="14" t="s">
        <v>21</v>
      </c>
      <c r="B15" s="15">
        <f>'[1]Progress Report Input'!B16</f>
        <v>55267</v>
      </c>
      <c r="C15" s="15">
        <f>'[1]Progress Report Input'!C16</f>
        <v>4598</v>
      </c>
      <c r="D15" s="16">
        <f>'[1]Progress Report Input'!D16</f>
        <v>59865</v>
      </c>
      <c r="E15" s="17">
        <f t="shared" si="0"/>
        <v>7.6806147164453359E-2</v>
      </c>
      <c r="F15" s="18">
        <f>'[1]Progress Report Input'!E16</f>
        <v>0</v>
      </c>
    </row>
    <row r="16" spans="1:6" x14ac:dyDescent="0.2">
      <c r="A16" s="14" t="s">
        <v>22</v>
      </c>
      <c r="B16" s="15">
        <f>'[1]Progress Report Input'!B17</f>
        <v>58424</v>
      </c>
      <c r="C16" s="15">
        <f>'[1]Progress Report Input'!C17</f>
        <v>6246</v>
      </c>
      <c r="D16" s="16">
        <f>'[1]Progress Report Input'!D17</f>
        <v>64670</v>
      </c>
      <c r="E16" s="17">
        <f t="shared" si="0"/>
        <v>9.6582650378846446E-2</v>
      </c>
      <c r="F16" s="18">
        <f>'[1]Progress Report Input'!E17</f>
        <v>0</v>
      </c>
    </row>
    <row r="17" spans="1:7" x14ac:dyDescent="0.2">
      <c r="A17" s="14" t="s">
        <v>23</v>
      </c>
      <c r="B17" s="15">
        <f>'[1]Progress Report Input'!B18</f>
        <v>49899</v>
      </c>
      <c r="C17" s="15">
        <f>'[1]Progress Report Input'!C18</f>
        <v>2266</v>
      </c>
      <c r="D17" s="16">
        <f>'[1]Progress Report Input'!D18</f>
        <v>52165</v>
      </c>
      <c r="E17" s="17">
        <f t="shared" si="0"/>
        <v>4.3439087510783091E-2</v>
      </c>
      <c r="F17" s="18">
        <f>'[1]Progress Report Input'!E18</f>
        <v>0</v>
      </c>
    </row>
    <row r="18" spans="1:7" x14ac:dyDescent="0.2">
      <c r="A18" s="14" t="s">
        <v>24</v>
      </c>
      <c r="B18" s="15">
        <f>'[1]Progress Report Input'!B19</f>
        <v>31009</v>
      </c>
      <c r="C18" s="15">
        <f>'[1]Progress Report Input'!C19</f>
        <v>2713</v>
      </c>
      <c r="D18" s="16">
        <f>'[1]Progress Report Input'!D19</f>
        <v>33722</v>
      </c>
      <c r="E18" s="17">
        <f t="shared" si="0"/>
        <v>8.0451930490480994E-2</v>
      </c>
      <c r="F18" s="18">
        <f>'[1]Progress Report Input'!E19</f>
        <v>0</v>
      </c>
    </row>
    <row r="19" spans="1:7" x14ac:dyDescent="0.2">
      <c r="A19" s="14" t="s">
        <v>25</v>
      </c>
      <c r="B19" s="15">
        <f>'[1]Progress Report Input'!B20</f>
        <v>683054</v>
      </c>
      <c r="C19" s="19">
        <f>'[1]Progress Report Input'!C20</f>
        <v>29636</v>
      </c>
      <c r="D19" s="16">
        <f>'[1]Progress Report Input'!D20</f>
        <v>712690</v>
      </c>
      <c r="E19" s="17">
        <f t="shared" si="0"/>
        <v>4.1583297085689433E-2</v>
      </c>
      <c r="F19" s="18">
        <f>'[1]Progress Report Input'!E20</f>
        <v>1212</v>
      </c>
    </row>
    <row r="20" spans="1:7" x14ac:dyDescent="0.2">
      <c r="A20" s="14" t="s">
        <v>26</v>
      </c>
      <c r="B20" s="15">
        <f>'[1]Progress Report Input'!B21</f>
        <v>116013</v>
      </c>
      <c r="C20" s="15">
        <f>'[1]Progress Report Input'!C21</f>
        <v>806</v>
      </c>
      <c r="D20" s="16">
        <f>'[1]Progress Report Input'!D21</f>
        <v>116819</v>
      </c>
      <c r="E20" s="17">
        <f t="shared" si="0"/>
        <v>6.8995625711570892E-3</v>
      </c>
      <c r="F20" s="18">
        <f>'[1]Progress Report Input'!E21</f>
        <v>722</v>
      </c>
    </row>
    <row r="21" spans="1:7" x14ac:dyDescent="0.2">
      <c r="A21" s="14" t="s">
        <v>27</v>
      </c>
      <c r="B21" s="15">
        <f>'[1]Progress Report Input'!B22</f>
        <v>34453</v>
      </c>
      <c r="C21" s="15">
        <f>'[1]Progress Report Input'!C22</f>
        <v>3857</v>
      </c>
      <c r="D21" s="16">
        <f>'[1]Progress Report Input'!D22</f>
        <v>38310</v>
      </c>
      <c r="E21" s="17">
        <f t="shared" si="0"/>
        <v>0.10067867397546333</v>
      </c>
      <c r="F21" s="18">
        <f>'[1]Progress Report Input'!E22</f>
        <v>0</v>
      </c>
    </row>
    <row r="22" spans="1:7" x14ac:dyDescent="0.2">
      <c r="A22" s="14" t="s">
        <v>28</v>
      </c>
      <c r="B22" s="15">
        <f>'[1]Progress Report Input'!B23</f>
        <v>19334</v>
      </c>
      <c r="C22" s="15">
        <f>'[1]Progress Report Input'!C23</f>
        <v>1881</v>
      </c>
      <c r="D22" s="16">
        <f>'[1]Progress Report Input'!D23</f>
        <v>21215</v>
      </c>
      <c r="E22" s="17">
        <f t="shared" si="0"/>
        <v>8.8663681357530055E-2</v>
      </c>
      <c r="F22" s="18">
        <f>'[1]Progress Report Input'!E23</f>
        <v>19</v>
      </c>
      <c r="G22" s="20"/>
    </row>
    <row r="23" spans="1:7" x14ac:dyDescent="0.2">
      <c r="A23" s="14" t="s">
        <v>29</v>
      </c>
      <c r="B23" s="15">
        <f>'[1]Progress Report Input'!B24</f>
        <v>57400</v>
      </c>
      <c r="C23" s="15">
        <f>'[1]Progress Report Input'!C24</f>
        <v>2684</v>
      </c>
      <c r="D23" s="16">
        <f>'[1]Progress Report Input'!D24</f>
        <v>60084</v>
      </c>
      <c r="E23" s="17">
        <f t="shared" si="0"/>
        <v>4.4670794221423338E-2</v>
      </c>
      <c r="F23" s="18">
        <f>'[1]Progress Report Input'!E24</f>
        <v>4</v>
      </c>
    </row>
    <row r="24" spans="1:7" x14ac:dyDescent="0.2">
      <c r="A24" s="14" t="s">
        <v>30</v>
      </c>
      <c r="B24" s="15">
        <f>'[1]Progress Report Input'!B25</f>
        <v>17033</v>
      </c>
      <c r="C24" s="15">
        <f>'[1]Progress Report Input'!C25</f>
        <v>1249</v>
      </c>
      <c r="D24" s="16">
        <f>'[1]Progress Report Input'!D25</f>
        <v>18282</v>
      </c>
      <c r="E24" s="17">
        <f t="shared" si="0"/>
        <v>6.8318564708456403E-2</v>
      </c>
      <c r="F24" s="18">
        <f>'[1]Progress Report Input'!E25</f>
        <v>5</v>
      </c>
    </row>
    <row r="25" spans="1:7" x14ac:dyDescent="0.2">
      <c r="A25" s="14" t="s">
        <v>31</v>
      </c>
      <c r="B25" s="15">
        <f>'[1]Progress Report Input'!B26</f>
        <v>51889</v>
      </c>
      <c r="C25" s="15">
        <f>'[1]Progress Report Input'!C26</f>
        <v>3580</v>
      </c>
      <c r="D25" s="16">
        <f>'[1]Progress Report Input'!D26</f>
        <v>55469</v>
      </c>
      <c r="E25" s="17">
        <f t="shared" si="0"/>
        <v>6.4540554183417767E-2</v>
      </c>
      <c r="F25" s="18">
        <f>'[1]Progress Report Input'!E26</f>
        <v>0</v>
      </c>
    </row>
    <row r="26" spans="1:7" x14ac:dyDescent="0.2">
      <c r="A26" s="14" t="s">
        <v>32</v>
      </c>
      <c r="B26" s="15">
        <f>'[1]Progress Report Input'!B27</f>
        <v>46072</v>
      </c>
      <c r="C26" s="15">
        <f>'[1]Progress Report Input'!C27</f>
        <v>5927</v>
      </c>
      <c r="D26" s="16">
        <f>'[1]Progress Report Input'!D27</f>
        <v>51999</v>
      </c>
      <c r="E26" s="17">
        <f t="shared" si="0"/>
        <v>0.11398296121079252</v>
      </c>
      <c r="F26" s="18">
        <f>'[1]Progress Report Input'!E27</f>
        <v>0</v>
      </c>
    </row>
    <row r="27" spans="1:7" x14ac:dyDescent="0.2">
      <c r="A27" s="14" t="s">
        <v>33</v>
      </c>
      <c r="B27" s="15">
        <f>'[1]Progress Report Input'!B28</f>
        <v>31454</v>
      </c>
      <c r="C27" s="15">
        <f>'[1]Progress Report Input'!C28</f>
        <v>2487</v>
      </c>
      <c r="D27" s="16">
        <f>'[1]Progress Report Input'!D28</f>
        <v>33941</v>
      </c>
      <c r="E27" s="17">
        <f t="shared" si="0"/>
        <v>7.3274211131080402E-2</v>
      </c>
      <c r="F27" s="18">
        <f>'[1]Progress Report Input'!E28</f>
        <v>124</v>
      </c>
    </row>
    <row r="28" spans="1:7" x14ac:dyDescent="0.2">
      <c r="A28" s="14" t="s">
        <v>34</v>
      </c>
      <c r="B28" s="15">
        <f>'[1]Progress Report Input'!B29</f>
        <v>14787</v>
      </c>
      <c r="C28" s="15">
        <f>'[1]Progress Report Input'!C29</f>
        <v>762</v>
      </c>
      <c r="D28" s="16">
        <f>'[1]Progress Report Input'!D29</f>
        <v>15549</v>
      </c>
      <c r="E28" s="17">
        <f t="shared" si="0"/>
        <v>4.9006366968936912E-2</v>
      </c>
      <c r="F28" s="18">
        <f>'[1]Progress Report Input'!E29</f>
        <v>0</v>
      </c>
    </row>
    <row r="29" spans="1:7" x14ac:dyDescent="0.2">
      <c r="A29" s="14" t="s">
        <v>35</v>
      </c>
      <c r="B29" s="15">
        <f>'[1]Progress Report Input'!B30</f>
        <v>315127</v>
      </c>
      <c r="C29" s="15">
        <f>'[1]Progress Report Input'!C30</f>
        <v>13233</v>
      </c>
      <c r="D29" s="16">
        <f>'[1]Progress Report Input'!D30</f>
        <v>328360</v>
      </c>
      <c r="E29" s="17">
        <f t="shared" si="0"/>
        <v>4.0300280180289923E-2</v>
      </c>
      <c r="F29" s="18">
        <f>'[1]Progress Report Input'!E30</f>
        <v>3190</v>
      </c>
    </row>
    <row r="30" spans="1:7" x14ac:dyDescent="0.2">
      <c r="A30" s="14" t="s">
        <v>36</v>
      </c>
      <c r="B30" s="15">
        <f>'[1]Progress Report Input'!B31</f>
        <v>16991</v>
      </c>
      <c r="C30" s="15">
        <f>'[1]Progress Report Input'!C31</f>
        <v>1556</v>
      </c>
      <c r="D30" s="16">
        <f>'[1]Progress Report Input'!D31</f>
        <v>18547</v>
      </c>
      <c r="E30" s="17">
        <f t="shared" si="0"/>
        <v>8.3894969536852326E-2</v>
      </c>
      <c r="F30" s="18">
        <f>'[1]Progress Report Input'!E31</f>
        <v>161</v>
      </c>
    </row>
    <row r="31" spans="1:7" x14ac:dyDescent="0.2">
      <c r="A31" s="14" t="s">
        <v>37</v>
      </c>
      <c r="B31" s="15">
        <f>'[1]Progress Report Input'!B32</f>
        <v>66881</v>
      </c>
      <c r="C31" s="15">
        <f>'[1]Progress Report Input'!C32</f>
        <v>11349</v>
      </c>
      <c r="D31" s="16">
        <f>'[1]Progress Report Input'!D32</f>
        <v>78230</v>
      </c>
      <c r="E31" s="17">
        <f t="shared" si="0"/>
        <v>0.14507222293237887</v>
      </c>
      <c r="F31" s="18">
        <f>'[1]Progress Report Input'!E32</f>
        <v>200</v>
      </c>
    </row>
    <row r="32" spans="1:7" x14ac:dyDescent="0.2">
      <c r="A32" s="14" t="s">
        <v>38</v>
      </c>
      <c r="B32" s="15">
        <f>'[1]Progress Report Input'!B33</f>
        <v>8372</v>
      </c>
      <c r="C32" s="15">
        <f>'[1]Progress Report Input'!C33</f>
        <v>1144</v>
      </c>
      <c r="D32" s="16">
        <f>'[1]Progress Report Input'!D33</f>
        <v>9516</v>
      </c>
      <c r="E32" s="17">
        <f t="shared" si="0"/>
        <v>0.12021857923497267</v>
      </c>
      <c r="F32" s="18">
        <f>'[1]Progress Report Input'!E33</f>
        <v>0</v>
      </c>
    </row>
    <row r="33" spans="1:6" x14ac:dyDescent="0.2">
      <c r="A33" s="14" t="s">
        <v>39</v>
      </c>
      <c r="B33" s="15">
        <f>'[1]Progress Report Input'!B34</f>
        <v>283409</v>
      </c>
      <c r="C33" s="15">
        <f>'[1]Progress Report Input'!C34</f>
        <v>14080</v>
      </c>
      <c r="D33" s="16">
        <f>'[1]Progress Report Input'!D34</f>
        <v>297489</v>
      </c>
      <c r="E33" s="17">
        <f t="shared" si="0"/>
        <v>4.7329481090057114E-2</v>
      </c>
      <c r="F33" s="18">
        <f>'[1]Progress Report Input'!E34</f>
        <v>0</v>
      </c>
    </row>
    <row r="34" spans="1:6" x14ac:dyDescent="0.2">
      <c r="A34" s="14" t="s">
        <v>40</v>
      </c>
      <c r="B34" s="15">
        <f>'[1]Progress Report Input'!B35</f>
        <v>202064</v>
      </c>
      <c r="C34" s="15">
        <f>'[1]Progress Report Input'!C35</f>
        <v>10549</v>
      </c>
      <c r="D34" s="16">
        <f>'[1]Progress Report Input'!D35</f>
        <v>212613</v>
      </c>
      <c r="E34" s="17">
        <f t="shared" si="0"/>
        <v>4.9615968920056631E-2</v>
      </c>
      <c r="F34" s="18">
        <f>'[1]Progress Report Input'!E35</f>
        <v>407</v>
      </c>
    </row>
    <row r="35" spans="1:6" x14ac:dyDescent="0.2">
      <c r="A35" s="14" t="s">
        <v>41</v>
      </c>
      <c r="B35" s="15">
        <f>'[1]Progress Report Input'!B36</f>
        <v>40252</v>
      </c>
      <c r="C35" s="15">
        <f>'[1]Progress Report Input'!C36</f>
        <v>1889</v>
      </c>
      <c r="D35" s="16">
        <f>'[1]Progress Report Input'!D36</f>
        <v>42141</v>
      </c>
      <c r="E35" s="17">
        <f t="shared" si="0"/>
        <v>4.4825704183574192E-2</v>
      </c>
      <c r="F35" s="18">
        <f>'[1]Progress Report Input'!E36</f>
        <v>4245</v>
      </c>
    </row>
    <row r="36" spans="1:6" x14ac:dyDescent="0.2">
      <c r="A36" s="14" t="s">
        <v>42</v>
      </c>
      <c r="B36" s="15">
        <f>'[1]Progress Report Input'!B37</f>
        <v>115698</v>
      </c>
      <c r="C36" s="15">
        <f>'[1]Progress Report Input'!C37</f>
        <v>4623</v>
      </c>
      <c r="D36" s="16">
        <f>'[1]Progress Report Input'!D37</f>
        <v>120321</v>
      </c>
      <c r="E36" s="17">
        <f t="shared" si="0"/>
        <v>3.8422220560001996E-2</v>
      </c>
      <c r="F36" s="18">
        <f>'[1]Progress Report Input'!E37</f>
        <v>0</v>
      </c>
    </row>
    <row r="37" spans="1:6" x14ac:dyDescent="0.2">
      <c r="A37" s="14" t="s">
        <v>43</v>
      </c>
      <c r="B37" s="15">
        <f>'[1]Progress Report Input'!B38</f>
        <v>4176</v>
      </c>
      <c r="C37" s="15">
        <f>'[1]Progress Report Input'!C38</f>
        <v>968</v>
      </c>
      <c r="D37" s="16">
        <f>'[1]Progress Report Input'!D38</f>
        <v>5144</v>
      </c>
      <c r="E37" s="17">
        <f t="shared" si="0"/>
        <v>0.18818040435458788</v>
      </c>
      <c r="F37" s="18">
        <f>'[1]Progress Report Input'!E38</f>
        <v>97</v>
      </c>
    </row>
    <row r="38" spans="1:6" x14ac:dyDescent="0.2">
      <c r="A38" s="14" t="s">
        <v>44</v>
      </c>
      <c r="B38" s="15">
        <f>'[1]Progress Report Input'!B39</f>
        <v>28016</v>
      </c>
      <c r="C38" s="15">
        <f>'[1]Progress Report Input'!C39</f>
        <v>2072</v>
      </c>
      <c r="D38" s="16">
        <f>'[1]Progress Report Input'!D39</f>
        <v>30088</v>
      </c>
      <c r="E38" s="17">
        <f t="shared" si="0"/>
        <v>6.8864663653283698E-2</v>
      </c>
      <c r="F38" s="18">
        <f>'[1]Progress Report Input'!E39</f>
        <v>233</v>
      </c>
    </row>
    <row r="39" spans="1:6" x14ac:dyDescent="0.2">
      <c r="A39" s="14" t="s">
        <v>45</v>
      </c>
      <c r="B39" s="15">
        <f>'[1]Progress Report Input'!B40</f>
        <v>107790</v>
      </c>
      <c r="C39" s="15">
        <f>'[1]Progress Report Input'!C40</f>
        <v>6345</v>
      </c>
      <c r="D39" s="16">
        <f>'[1]Progress Report Input'!D40</f>
        <v>114135</v>
      </c>
      <c r="E39" s="17">
        <f t="shared" si="0"/>
        <v>5.5592062031804439E-2</v>
      </c>
      <c r="F39" s="18">
        <f>'[1]Progress Report Input'!E40</f>
        <v>112</v>
      </c>
    </row>
    <row r="40" spans="1:6" x14ac:dyDescent="0.2">
      <c r="A40" s="14" t="s">
        <v>46</v>
      </c>
      <c r="B40" s="15">
        <f>'[1]Progress Report Input'!B41</f>
        <v>35308</v>
      </c>
      <c r="C40" s="15">
        <f>'[1]Progress Report Input'!C41</f>
        <v>3521</v>
      </c>
      <c r="D40" s="16">
        <f>'[1]Progress Report Input'!D41</f>
        <v>38829</v>
      </c>
      <c r="E40" s="17">
        <f t="shared" si="0"/>
        <v>9.0679646655850016E-2</v>
      </c>
      <c r="F40" s="18">
        <f>'[1]Progress Report Input'!E41</f>
        <v>0</v>
      </c>
    </row>
    <row r="41" spans="1:6" ht="13.5" thickBot="1" x14ac:dyDescent="0.25">
      <c r="A41" s="21" t="s">
        <v>47</v>
      </c>
      <c r="B41" s="22">
        <f>'[1]Progress Report Input'!B42</f>
        <v>94595</v>
      </c>
      <c r="C41" s="22">
        <f>'[1]Progress Report Input'!C42</f>
        <v>8085</v>
      </c>
      <c r="D41" s="23">
        <f>'[1]Progress Report Input'!D42</f>
        <v>102680</v>
      </c>
      <c r="E41" s="24">
        <f t="shared" si="0"/>
        <v>7.8739774055317485E-2</v>
      </c>
      <c r="F41" s="25">
        <f>'[1]Progress Report Input'!E42</f>
        <v>0</v>
      </c>
    </row>
    <row r="42" spans="1:6" ht="13.5" thickBot="1" x14ac:dyDescent="0.25">
      <c r="A42" s="26" t="s">
        <v>6</v>
      </c>
      <c r="B42" s="27">
        <f>SUM(B3:B41)</f>
        <v>3078277</v>
      </c>
      <c r="C42" s="27">
        <f>SUM(C3:C41)</f>
        <v>183303</v>
      </c>
      <c r="D42" s="27">
        <f>SUM(D3:D41)</f>
        <v>3261580</v>
      </c>
      <c r="E42" s="27"/>
      <c r="F42" s="28"/>
    </row>
    <row r="43" spans="1:6" x14ac:dyDescent="0.2">
      <c r="A43" s="29" t="s">
        <v>48</v>
      </c>
      <c r="B43" s="30"/>
      <c r="C43" s="30"/>
      <c r="D43" s="30"/>
      <c r="E43" s="30"/>
      <c r="F43" s="31"/>
    </row>
    <row r="44" spans="1:6" x14ac:dyDescent="0.2">
      <c r="A44" s="29" t="s">
        <v>49</v>
      </c>
      <c r="B44" s="30"/>
      <c r="C44" s="30"/>
      <c r="D44" s="30"/>
      <c r="E44" s="30"/>
      <c r="F44" s="31"/>
    </row>
    <row r="45" spans="1:6" x14ac:dyDescent="0.2">
      <c r="A45" s="30" t="s">
        <v>50</v>
      </c>
      <c r="B45" s="30"/>
      <c r="C45" s="30"/>
      <c r="D45" s="30"/>
      <c r="E45" s="30"/>
      <c r="F45" s="31"/>
    </row>
    <row r="46" spans="1:6" x14ac:dyDescent="0.2">
      <c r="A46" s="30" t="s">
        <v>51</v>
      </c>
      <c r="B46" s="30"/>
      <c r="C46" s="30"/>
      <c r="D46" s="30"/>
      <c r="E46" s="30"/>
      <c r="F46" s="31"/>
    </row>
    <row r="47" spans="1:6" x14ac:dyDescent="0.2">
      <c r="A47" s="30" t="s">
        <v>52</v>
      </c>
      <c r="C47" s="30"/>
      <c r="D47" s="30"/>
      <c r="E47" s="30"/>
      <c r="F47" s="31"/>
    </row>
    <row r="48" spans="1:6" x14ac:dyDescent="0.2">
      <c r="A48" s="30" t="s">
        <v>53</v>
      </c>
      <c r="B48" s="32"/>
      <c r="C48" s="32"/>
      <c r="D48" s="32"/>
      <c r="E48" s="32"/>
      <c r="F48" s="33"/>
    </row>
  </sheetData>
  <mergeCells count="1">
    <mergeCell ref="B1:E1"/>
  </mergeCells>
  <printOptions horizontalCentered="1"/>
  <pageMargins left="0.5" right="0.5" top="1.5" bottom="0.5" header="0.5" footer="0.5"/>
  <pageSetup orientation="portrait" horizontalDpi="1200" verticalDpi="1200" r:id="rId1"/>
  <headerFooter alignWithMargins="0">
    <oddHeader>&amp;C&amp;"Arial,Bold"&amp;18 &amp;16TAXABLE and EXEMPT PARCELS 
Listed on 2019 Real Property Assessment Roll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7</vt:lpstr>
      <vt:lpstr>'7'!Print_Area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Taxable and Exempt Parcels Listed on 2019 Real Property Assessment Roll</dc:title>
  <dc:creator>Leverington, Marc (DOR)</dc:creator>
  <cp:keywords>Taxable and Exempt Parcels Listed on 2019 Real Property Assessment Roll</cp:keywords>
  <cp:lastModifiedBy>Bayles, Sherree (DOR)</cp:lastModifiedBy>
  <dcterms:created xsi:type="dcterms:W3CDTF">2020-09-02T18:45:23Z</dcterms:created>
  <dcterms:modified xsi:type="dcterms:W3CDTF">2020-09-03T16:18:07Z</dcterms:modified>
</cp:coreProperties>
</file>