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1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C42" i="1" s="1"/>
  <c r="B3" i="1"/>
  <c r="D42" i="1" l="1"/>
  <c r="B42" i="1"/>
</calcChain>
</file>

<file path=xl/sharedStrings.xml><?xml version="1.0" encoding="utf-8"?>
<sst xmlns="http://schemas.openxmlformats.org/spreadsheetml/2006/main" count="51" uniqueCount="50">
  <si>
    <t xml:space="preserve"> </t>
  </si>
  <si>
    <t>TOTAL</t>
  </si>
  <si>
    <t>VALUATION (b)</t>
  </si>
  <si>
    <t>COUNTY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</si>
  <si>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</si>
  <si>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</si>
  <si>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</si>
  <si>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</si>
  <si>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</si>
  <si>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</si>
  <si>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</si>
  <si>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</si>
  <si>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</si>
  <si>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</si>
  <si>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</si>
  <si>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</si>
  <si>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</si>
  <si>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</si>
  <si>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</si>
  <si>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</si>
  <si>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</si>
  <si>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</si>
  <si>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</si>
  <si>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</si>
  <si>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</si>
  <si>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</si>
  <si>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</si>
  <si>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</si>
  <si>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</si>
  <si>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</si>
  <si>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</si>
  <si>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</si>
  <si>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</si>
  <si>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</si>
  <si>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</si>
  <si>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</si>
  <si>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</si>
  <si>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</si>
  <si>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</si>
  <si>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</si>
  <si>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</si>
  <si>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</si>
  <si>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</si>
  <si>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</si>
  <si>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</si>
  <si>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</si>
  <si>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</si>
  <si>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</si>
  <si>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</si>
  <si>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sources for the number of staff is the 2018 County Statistics for Comparison Report and the 2018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</si>
</sst>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1" fillId="0" borderId="8" xfId="1" applyFont="1" applyBorder="1"/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Font="1" applyBorder="1"/>
    <xf numFmtId="43" fontId="1" fillId="0" borderId="10" xfId="2" applyFont="1" applyBorder="1" applyAlignment="1">
      <alignment horizontal="right"/>
    </xf>
    <xf numFmtId="43" fontId="1" fillId="0" borderId="10" xfId="2" applyFont="1" applyBorder="1"/>
    <xf numFmtId="2" fontId="1" fillId="0" borderId="10" xfId="2" applyNumberFormat="1" applyFont="1" applyBorder="1"/>
    <xf numFmtId="0" fontId="4" fillId="0" borderId="0" xfId="1" applyFont="1" applyFill="1"/>
    <xf numFmtId="0" fontId="1" fillId="0" borderId="0" xfId="1" applyFill="1"/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3" fillId="2" borderId="11" xfId="1" applyFont="1" applyFill="1" applyBorder="1"/>
    <xf numFmtId="2" fontId="3" fillId="2" borderId="12" xfId="1" applyNumberFormat="1" applyFont="1" applyFill="1" applyBorder="1"/>
    <xf numFmtId="2" fontId="3" fillId="2" borderId="13" xfId="2" applyNumberFormat="1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J4"/>
          <cell r="EK4">
            <v>2</v>
          </cell>
          <cell r="EO4">
            <v>1</v>
          </cell>
          <cell r="EY4">
            <v>6</v>
          </cell>
        </row>
        <row r="5">
          <cell r="EJ5">
            <v>0</v>
          </cell>
          <cell r="EK5">
            <v>2.75</v>
          </cell>
          <cell r="EO5">
            <v>0.5</v>
          </cell>
          <cell r="EY5">
            <v>5</v>
          </cell>
        </row>
        <row r="6">
          <cell r="EJ6">
            <v>0</v>
          </cell>
          <cell r="EK6">
            <v>14</v>
          </cell>
          <cell r="EO6">
            <v>2.25</v>
          </cell>
          <cell r="EY6">
            <v>25.5</v>
          </cell>
        </row>
        <row r="7">
          <cell r="EJ7">
            <v>0</v>
          </cell>
          <cell r="EK7">
            <v>9</v>
          </cell>
          <cell r="EO7">
            <v>0.5</v>
          </cell>
          <cell r="EY7">
            <v>16</v>
          </cell>
        </row>
        <row r="8">
          <cell r="EJ8">
            <v>0.5</v>
          </cell>
          <cell r="EK8">
            <v>9.5</v>
          </cell>
          <cell r="EO8">
            <v>0.5</v>
          </cell>
          <cell r="EY8">
            <v>18.5</v>
          </cell>
        </row>
        <row r="9">
          <cell r="EJ9">
            <v>3.1</v>
          </cell>
          <cell r="EK9">
            <v>26.55</v>
          </cell>
          <cell r="EO9">
            <v>2.15</v>
          </cell>
          <cell r="EY9">
            <v>41.900000000000006</v>
          </cell>
        </row>
        <row r="10">
          <cell r="EJ10">
            <v>0.2</v>
          </cell>
          <cell r="EK10">
            <v>2.15</v>
          </cell>
          <cell r="EO10">
            <v>0.2</v>
          </cell>
          <cell r="EY10">
            <v>3</v>
          </cell>
        </row>
        <row r="11">
          <cell r="EJ11">
            <v>0</v>
          </cell>
          <cell r="EK11">
            <v>10</v>
          </cell>
          <cell r="EO11">
            <v>1</v>
          </cell>
          <cell r="EY11">
            <v>17</v>
          </cell>
        </row>
        <row r="12">
          <cell r="EJ12">
            <v>0</v>
          </cell>
          <cell r="EK12">
            <v>5</v>
          </cell>
          <cell r="EO12">
            <v>0.5</v>
          </cell>
          <cell r="EY12">
            <v>9</v>
          </cell>
        </row>
        <row r="13">
          <cell r="EJ13">
            <v>0</v>
          </cell>
          <cell r="EK13">
            <v>1</v>
          </cell>
          <cell r="EO13">
            <v>1</v>
          </cell>
          <cell r="EY13">
            <v>3.7</v>
          </cell>
        </row>
        <row r="14">
          <cell r="EJ14">
            <v>0.5</v>
          </cell>
          <cell r="EK14">
            <v>5.5</v>
          </cell>
          <cell r="EO14">
            <v>1.25</v>
          </cell>
          <cell r="EY14">
            <v>10</v>
          </cell>
        </row>
        <row r="15">
          <cell r="EJ15">
            <v>0</v>
          </cell>
          <cell r="EK15">
            <v>0.32500000000000001</v>
          </cell>
          <cell r="EO15">
            <v>0.05</v>
          </cell>
          <cell r="EY15">
            <v>2.4999999999999996</v>
          </cell>
        </row>
        <row r="16">
          <cell r="EJ16">
            <v>0</v>
          </cell>
          <cell r="EK16">
            <v>9.5</v>
          </cell>
          <cell r="EO16">
            <v>1.5</v>
          </cell>
          <cell r="EY16">
            <v>17</v>
          </cell>
        </row>
        <row r="17">
          <cell r="EJ17">
            <v>0.25</v>
          </cell>
          <cell r="EK17">
            <v>9.25</v>
          </cell>
          <cell r="EO17">
            <v>0.5</v>
          </cell>
          <cell r="EY17">
            <v>15</v>
          </cell>
        </row>
        <row r="18">
          <cell r="EJ18">
            <v>0</v>
          </cell>
          <cell r="EK18">
            <v>9</v>
          </cell>
          <cell r="EO18">
            <v>1</v>
          </cell>
          <cell r="EY18">
            <v>17.75</v>
          </cell>
        </row>
        <row r="19">
          <cell r="EJ19">
            <v>0</v>
          </cell>
          <cell r="EK19">
            <v>4.25</v>
          </cell>
          <cell r="EO19">
            <v>0.37</v>
          </cell>
          <cell r="EY19">
            <v>9.620000000000001</v>
          </cell>
        </row>
        <row r="20">
          <cell r="EJ20">
            <v>0</v>
          </cell>
          <cell r="EK20">
            <v>124</v>
          </cell>
          <cell r="EO20">
            <v>15</v>
          </cell>
          <cell r="EY20">
            <v>213</v>
          </cell>
        </row>
        <row r="21">
          <cell r="EJ21">
            <v>0.7</v>
          </cell>
          <cell r="EK21">
            <v>13.4</v>
          </cell>
          <cell r="EO21">
            <v>1.4</v>
          </cell>
          <cell r="EY21">
            <v>23</v>
          </cell>
        </row>
        <row r="22">
          <cell r="EJ22">
            <v>2</v>
          </cell>
          <cell r="EK22">
            <v>10</v>
          </cell>
          <cell r="EO22">
            <v>1</v>
          </cell>
          <cell r="EY22">
            <v>14</v>
          </cell>
        </row>
        <row r="23">
          <cell r="EJ23">
            <v>0</v>
          </cell>
          <cell r="EK23">
            <v>4</v>
          </cell>
          <cell r="EO23">
            <v>1</v>
          </cell>
          <cell r="EY23">
            <v>9</v>
          </cell>
        </row>
        <row r="24">
          <cell r="EJ24">
            <v>0</v>
          </cell>
          <cell r="EK24">
            <v>8.75</v>
          </cell>
          <cell r="EO24">
            <v>1.25</v>
          </cell>
          <cell r="EY24">
            <v>19</v>
          </cell>
        </row>
        <row r="25">
          <cell r="EJ25">
            <v>0</v>
          </cell>
          <cell r="EK25">
            <v>1.6</v>
          </cell>
          <cell r="EO25">
            <v>0.5</v>
          </cell>
          <cell r="EY25">
            <v>4</v>
          </cell>
        </row>
        <row r="26">
          <cell r="EJ26">
            <v>1</v>
          </cell>
          <cell r="EK26">
            <v>7</v>
          </cell>
          <cell r="EO26">
            <v>0.5</v>
          </cell>
          <cell r="EY26">
            <v>13</v>
          </cell>
        </row>
        <row r="27">
          <cell r="EJ27">
            <v>0</v>
          </cell>
          <cell r="EK27">
            <v>5</v>
          </cell>
          <cell r="EO27">
            <v>1</v>
          </cell>
          <cell r="EY27">
            <v>13</v>
          </cell>
        </row>
        <row r="28">
          <cell r="EJ28">
            <v>0</v>
          </cell>
          <cell r="EK28">
            <v>4</v>
          </cell>
          <cell r="EO28">
            <v>0.1</v>
          </cell>
          <cell r="EY28">
            <v>7.1</v>
          </cell>
        </row>
        <row r="29">
          <cell r="EJ29">
            <v>0.1</v>
          </cell>
          <cell r="EK29">
            <v>3.2500000000000004</v>
          </cell>
          <cell r="EO29">
            <v>0.30000000000000004</v>
          </cell>
          <cell r="EY29">
            <v>5.0000000000000009</v>
          </cell>
        </row>
        <row r="30">
          <cell r="EJ30">
            <v>4</v>
          </cell>
          <cell r="EK30">
            <v>41.6</v>
          </cell>
          <cell r="EO30">
            <v>4.5</v>
          </cell>
          <cell r="EY30">
            <v>58.95</v>
          </cell>
        </row>
        <row r="31">
          <cell r="EJ31">
            <v>0.75</v>
          </cell>
          <cell r="EK31">
            <v>6</v>
          </cell>
          <cell r="EO31">
            <v>0.5</v>
          </cell>
          <cell r="EY31">
            <v>9.75</v>
          </cell>
        </row>
        <row r="32">
          <cell r="EJ32">
            <v>0</v>
          </cell>
          <cell r="EK32">
            <v>13</v>
          </cell>
          <cell r="EO32">
            <v>1</v>
          </cell>
          <cell r="EY32">
            <v>21</v>
          </cell>
        </row>
        <row r="33">
          <cell r="EJ33">
            <v>0.2</v>
          </cell>
          <cell r="EK33">
            <v>1.7000000000000002</v>
          </cell>
          <cell r="EO33">
            <v>0.4</v>
          </cell>
          <cell r="EY33">
            <v>3</v>
          </cell>
        </row>
        <row r="34">
          <cell r="EJ34">
            <v>1</v>
          </cell>
          <cell r="EK34">
            <v>35.25</v>
          </cell>
          <cell r="EO34">
            <v>4.25</v>
          </cell>
          <cell r="EY34">
            <v>65</v>
          </cell>
        </row>
        <row r="35">
          <cell r="EJ35">
            <v>1</v>
          </cell>
          <cell r="EK35">
            <v>24</v>
          </cell>
          <cell r="EO35">
            <v>3</v>
          </cell>
          <cell r="EY35">
            <v>43</v>
          </cell>
        </row>
        <row r="36">
          <cell r="EJ36">
            <v>0.5</v>
          </cell>
          <cell r="EK36">
            <v>6.25</v>
          </cell>
          <cell r="EO36">
            <v>1</v>
          </cell>
          <cell r="EY36">
            <v>13</v>
          </cell>
        </row>
        <row r="37">
          <cell r="EJ37">
            <v>0</v>
          </cell>
          <cell r="EK37">
            <v>16.125</v>
          </cell>
          <cell r="EO37">
            <v>1.5</v>
          </cell>
          <cell r="EY37">
            <v>32</v>
          </cell>
        </row>
        <row r="38">
          <cell r="EJ38">
            <v>0.5</v>
          </cell>
          <cell r="EK38">
            <v>2.75</v>
          </cell>
          <cell r="EO38">
            <v>0.25</v>
          </cell>
          <cell r="EY38">
            <v>4</v>
          </cell>
        </row>
        <row r="39">
          <cell r="EJ39">
            <v>0.5</v>
          </cell>
          <cell r="EK39">
            <v>7.5</v>
          </cell>
          <cell r="EO39">
            <v>1</v>
          </cell>
          <cell r="EY39">
            <v>13.5</v>
          </cell>
        </row>
        <row r="40">
          <cell r="EJ40">
            <v>0</v>
          </cell>
          <cell r="EK40">
            <v>13</v>
          </cell>
          <cell r="EO40">
            <v>2</v>
          </cell>
          <cell r="EY40">
            <v>29</v>
          </cell>
        </row>
        <row r="41">
          <cell r="EJ41">
            <v>0.25</v>
          </cell>
          <cell r="EK41">
            <v>3.25</v>
          </cell>
          <cell r="EO41">
            <v>0.5</v>
          </cell>
          <cell r="EY41">
            <v>6</v>
          </cell>
        </row>
        <row r="42">
          <cell r="EJ42">
            <v>0</v>
          </cell>
          <cell r="EK42">
            <v>15</v>
          </cell>
          <cell r="EO42">
            <v>1</v>
          </cell>
          <cell r="EY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7"/>
  <sheetViews>
    <sheetView tabSelected="1" view="pageLayout" topLeftCell="A15" zoomScaleNormal="100" workbookViewId="0">
      <selection activeCell="B28" sqref="B28"/>
    </sheetView>
  </sheetViews>
  <sheetFormatPr defaultColWidth="9.109375" defaultRowHeight="13.2" x14ac:dyDescent="0.25"/>
  <cols>
    <col min="1" max="1" width="22.33203125" style="1" customWidth="1"/>
    <col min="2" max="2" width="22.44140625" style="1" customWidth="1"/>
    <col min="3" max="3" width="23.109375" style="1" customWidth="1"/>
    <col min="4" max="4" width="23" style="1" customWidth="1"/>
    <col min="5" max="255" width="9.109375" style="1"/>
    <col min="256" max="256" width="22.33203125" style="1" customWidth="1"/>
    <col min="257" max="257" width="10" style="1" customWidth="1"/>
    <col min="258" max="258" width="17.5546875" style="1" customWidth="1"/>
    <col min="259" max="259" width="17.33203125" style="1" customWidth="1"/>
    <col min="260" max="260" width="18.88671875" style="1" customWidth="1"/>
    <col min="261" max="511" width="9.109375" style="1"/>
    <col min="512" max="512" width="22.33203125" style="1" customWidth="1"/>
    <col min="513" max="513" width="10" style="1" customWidth="1"/>
    <col min="514" max="514" width="17.5546875" style="1" customWidth="1"/>
    <col min="515" max="515" width="17.33203125" style="1" customWidth="1"/>
    <col min="516" max="516" width="18.88671875" style="1" customWidth="1"/>
    <col min="517" max="767" width="9.109375" style="1"/>
    <col min="768" max="768" width="22.33203125" style="1" customWidth="1"/>
    <col min="769" max="769" width="10" style="1" customWidth="1"/>
    <col min="770" max="770" width="17.5546875" style="1" customWidth="1"/>
    <col min="771" max="771" width="17.33203125" style="1" customWidth="1"/>
    <col min="772" max="772" width="18.88671875" style="1" customWidth="1"/>
    <col min="773" max="1023" width="9.109375" style="1"/>
    <col min="1024" max="1024" width="22.33203125" style="1" customWidth="1"/>
    <col min="1025" max="1025" width="10" style="1" customWidth="1"/>
    <col min="1026" max="1026" width="17.5546875" style="1" customWidth="1"/>
    <col min="1027" max="1027" width="17.33203125" style="1" customWidth="1"/>
    <col min="1028" max="1028" width="18.88671875" style="1" customWidth="1"/>
    <col min="1029" max="1279" width="9.109375" style="1"/>
    <col min="1280" max="1280" width="22.33203125" style="1" customWidth="1"/>
    <col min="1281" max="1281" width="10" style="1" customWidth="1"/>
    <col min="1282" max="1282" width="17.5546875" style="1" customWidth="1"/>
    <col min="1283" max="1283" width="17.33203125" style="1" customWidth="1"/>
    <col min="1284" max="1284" width="18.88671875" style="1" customWidth="1"/>
    <col min="1285" max="1535" width="9.109375" style="1"/>
    <col min="1536" max="1536" width="22.33203125" style="1" customWidth="1"/>
    <col min="1537" max="1537" width="10" style="1" customWidth="1"/>
    <col min="1538" max="1538" width="17.5546875" style="1" customWidth="1"/>
    <col min="1539" max="1539" width="17.33203125" style="1" customWidth="1"/>
    <col min="1540" max="1540" width="18.88671875" style="1" customWidth="1"/>
    <col min="1541" max="1791" width="9.109375" style="1"/>
    <col min="1792" max="1792" width="22.33203125" style="1" customWidth="1"/>
    <col min="1793" max="1793" width="10" style="1" customWidth="1"/>
    <col min="1794" max="1794" width="17.5546875" style="1" customWidth="1"/>
    <col min="1795" max="1795" width="17.33203125" style="1" customWidth="1"/>
    <col min="1796" max="1796" width="18.88671875" style="1" customWidth="1"/>
    <col min="1797" max="2047" width="9.109375" style="1"/>
    <col min="2048" max="2048" width="22.33203125" style="1" customWidth="1"/>
    <col min="2049" max="2049" width="10" style="1" customWidth="1"/>
    <col min="2050" max="2050" width="17.5546875" style="1" customWidth="1"/>
    <col min="2051" max="2051" width="17.33203125" style="1" customWidth="1"/>
    <col min="2052" max="2052" width="18.88671875" style="1" customWidth="1"/>
    <col min="2053" max="2303" width="9.109375" style="1"/>
    <col min="2304" max="2304" width="22.33203125" style="1" customWidth="1"/>
    <col min="2305" max="2305" width="10" style="1" customWidth="1"/>
    <col min="2306" max="2306" width="17.5546875" style="1" customWidth="1"/>
    <col min="2307" max="2307" width="17.33203125" style="1" customWidth="1"/>
    <col min="2308" max="2308" width="18.88671875" style="1" customWidth="1"/>
    <col min="2309" max="2559" width="9.109375" style="1"/>
    <col min="2560" max="2560" width="22.33203125" style="1" customWidth="1"/>
    <col min="2561" max="2561" width="10" style="1" customWidth="1"/>
    <col min="2562" max="2562" width="17.5546875" style="1" customWidth="1"/>
    <col min="2563" max="2563" width="17.33203125" style="1" customWidth="1"/>
    <col min="2564" max="2564" width="18.88671875" style="1" customWidth="1"/>
    <col min="2565" max="2815" width="9.109375" style="1"/>
    <col min="2816" max="2816" width="22.33203125" style="1" customWidth="1"/>
    <col min="2817" max="2817" width="10" style="1" customWidth="1"/>
    <col min="2818" max="2818" width="17.5546875" style="1" customWidth="1"/>
    <col min="2819" max="2819" width="17.33203125" style="1" customWidth="1"/>
    <col min="2820" max="2820" width="18.88671875" style="1" customWidth="1"/>
    <col min="2821" max="3071" width="9.109375" style="1"/>
    <col min="3072" max="3072" width="22.33203125" style="1" customWidth="1"/>
    <col min="3073" max="3073" width="10" style="1" customWidth="1"/>
    <col min="3074" max="3074" width="17.5546875" style="1" customWidth="1"/>
    <col min="3075" max="3075" width="17.33203125" style="1" customWidth="1"/>
    <col min="3076" max="3076" width="18.88671875" style="1" customWidth="1"/>
    <col min="3077" max="3327" width="9.109375" style="1"/>
    <col min="3328" max="3328" width="22.33203125" style="1" customWidth="1"/>
    <col min="3329" max="3329" width="10" style="1" customWidth="1"/>
    <col min="3330" max="3330" width="17.5546875" style="1" customWidth="1"/>
    <col min="3331" max="3331" width="17.33203125" style="1" customWidth="1"/>
    <col min="3332" max="3332" width="18.88671875" style="1" customWidth="1"/>
    <col min="3333" max="3583" width="9.109375" style="1"/>
    <col min="3584" max="3584" width="22.33203125" style="1" customWidth="1"/>
    <col min="3585" max="3585" width="10" style="1" customWidth="1"/>
    <col min="3586" max="3586" width="17.5546875" style="1" customWidth="1"/>
    <col min="3587" max="3587" width="17.33203125" style="1" customWidth="1"/>
    <col min="3588" max="3588" width="18.88671875" style="1" customWidth="1"/>
    <col min="3589" max="3839" width="9.109375" style="1"/>
    <col min="3840" max="3840" width="22.33203125" style="1" customWidth="1"/>
    <col min="3841" max="3841" width="10" style="1" customWidth="1"/>
    <col min="3842" max="3842" width="17.5546875" style="1" customWidth="1"/>
    <col min="3843" max="3843" width="17.33203125" style="1" customWidth="1"/>
    <col min="3844" max="3844" width="18.88671875" style="1" customWidth="1"/>
    <col min="3845" max="4095" width="9.109375" style="1"/>
    <col min="4096" max="4096" width="22.33203125" style="1" customWidth="1"/>
    <col min="4097" max="4097" width="10" style="1" customWidth="1"/>
    <col min="4098" max="4098" width="17.5546875" style="1" customWidth="1"/>
    <col min="4099" max="4099" width="17.33203125" style="1" customWidth="1"/>
    <col min="4100" max="4100" width="18.88671875" style="1" customWidth="1"/>
    <col min="4101" max="4351" width="9.109375" style="1"/>
    <col min="4352" max="4352" width="22.33203125" style="1" customWidth="1"/>
    <col min="4353" max="4353" width="10" style="1" customWidth="1"/>
    <col min="4354" max="4354" width="17.5546875" style="1" customWidth="1"/>
    <col min="4355" max="4355" width="17.33203125" style="1" customWidth="1"/>
    <col min="4356" max="4356" width="18.88671875" style="1" customWidth="1"/>
    <col min="4357" max="4607" width="9.109375" style="1"/>
    <col min="4608" max="4608" width="22.33203125" style="1" customWidth="1"/>
    <col min="4609" max="4609" width="10" style="1" customWidth="1"/>
    <col min="4610" max="4610" width="17.5546875" style="1" customWidth="1"/>
    <col min="4611" max="4611" width="17.33203125" style="1" customWidth="1"/>
    <col min="4612" max="4612" width="18.88671875" style="1" customWidth="1"/>
    <col min="4613" max="4863" width="9.109375" style="1"/>
    <col min="4864" max="4864" width="22.33203125" style="1" customWidth="1"/>
    <col min="4865" max="4865" width="10" style="1" customWidth="1"/>
    <col min="4866" max="4866" width="17.5546875" style="1" customWidth="1"/>
    <col min="4867" max="4867" width="17.33203125" style="1" customWidth="1"/>
    <col min="4868" max="4868" width="18.88671875" style="1" customWidth="1"/>
    <col min="4869" max="5119" width="9.109375" style="1"/>
    <col min="5120" max="5120" width="22.33203125" style="1" customWidth="1"/>
    <col min="5121" max="5121" width="10" style="1" customWidth="1"/>
    <col min="5122" max="5122" width="17.5546875" style="1" customWidth="1"/>
    <col min="5123" max="5123" width="17.33203125" style="1" customWidth="1"/>
    <col min="5124" max="5124" width="18.88671875" style="1" customWidth="1"/>
    <col min="5125" max="5375" width="9.109375" style="1"/>
    <col min="5376" max="5376" width="22.33203125" style="1" customWidth="1"/>
    <col min="5377" max="5377" width="10" style="1" customWidth="1"/>
    <col min="5378" max="5378" width="17.5546875" style="1" customWidth="1"/>
    <col min="5379" max="5379" width="17.33203125" style="1" customWidth="1"/>
    <col min="5380" max="5380" width="18.88671875" style="1" customWidth="1"/>
    <col min="5381" max="5631" width="9.109375" style="1"/>
    <col min="5632" max="5632" width="22.33203125" style="1" customWidth="1"/>
    <col min="5633" max="5633" width="10" style="1" customWidth="1"/>
    <col min="5634" max="5634" width="17.5546875" style="1" customWidth="1"/>
    <col min="5635" max="5635" width="17.33203125" style="1" customWidth="1"/>
    <col min="5636" max="5636" width="18.88671875" style="1" customWidth="1"/>
    <col min="5637" max="5887" width="9.109375" style="1"/>
    <col min="5888" max="5888" width="22.33203125" style="1" customWidth="1"/>
    <col min="5889" max="5889" width="10" style="1" customWidth="1"/>
    <col min="5890" max="5890" width="17.5546875" style="1" customWidth="1"/>
    <col min="5891" max="5891" width="17.33203125" style="1" customWidth="1"/>
    <col min="5892" max="5892" width="18.88671875" style="1" customWidth="1"/>
    <col min="5893" max="6143" width="9.109375" style="1"/>
    <col min="6144" max="6144" width="22.33203125" style="1" customWidth="1"/>
    <col min="6145" max="6145" width="10" style="1" customWidth="1"/>
    <col min="6146" max="6146" width="17.5546875" style="1" customWidth="1"/>
    <col min="6147" max="6147" width="17.33203125" style="1" customWidth="1"/>
    <col min="6148" max="6148" width="18.88671875" style="1" customWidth="1"/>
    <col min="6149" max="6399" width="9.109375" style="1"/>
    <col min="6400" max="6400" width="22.33203125" style="1" customWidth="1"/>
    <col min="6401" max="6401" width="10" style="1" customWidth="1"/>
    <col min="6402" max="6402" width="17.5546875" style="1" customWidth="1"/>
    <col min="6403" max="6403" width="17.33203125" style="1" customWidth="1"/>
    <col min="6404" max="6404" width="18.88671875" style="1" customWidth="1"/>
    <col min="6405" max="6655" width="9.109375" style="1"/>
    <col min="6656" max="6656" width="22.33203125" style="1" customWidth="1"/>
    <col min="6657" max="6657" width="10" style="1" customWidth="1"/>
    <col min="6658" max="6658" width="17.5546875" style="1" customWidth="1"/>
    <col min="6659" max="6659" width="17.33203125" style="1" customWidth="1"/>
    <col min="6660" max="6660" width="18.88671875" style="1" customWidth="1"/>
    <col min="6661" max="6911" width="9.109375" style="1"/>
    <col min="6912" max="6912" width="22.33203125" style="1" customWidth="1"/>
    <col min="6913" max="6913" width="10" style="1" customWidth="1"/>
    <col min="6914" max="6914" width="17.5546875" style="1" customWidth="1"/>
    <col min="6915" max="6915" width="17.33203125" style="1" customWidth="1"/>
    <col min="6916" max="6916" width="18.88671875" style="1" customWidth="1"/>
    <col min="6917" max="7167" width="9.109375" style="1"/>
    <col min="7168" max="7168" width="22.33203125" style="1" customWidth="1"/>
    <col min="7169" max="7169" width="10" style="1" customWidth="1"/>
    <col min="7170" max="7170" width="17.5546875" style="1" customWidth="1"/>
    <col min="7171" max="7171" width="17.33203125" style="1" customWidth="1"/>
    <col min="7172" max="7172" width="18.88671875" style="1" customWidth="1"/>
    <col min="7173" max="7423" width="9.109375" style="1"/>
    <col min="7424" max="7424" width="22.33203125" style="1" customWidth="1"/>
    <col min="7425" max="7425" width="10" style="1" customWidth="1"/>
    <col min="7426" max="7426" width="17.5546875" style="1" customWidth="1"/>
    <col min="7427" max="7427" width="17.33203125" style="1" customWidth="1"/>
    <col min="7428" max="7428" width="18.88671875" style="1" customWidth="1"/>
    <col min="7429" max="7679" width="9.109375" style="1"/>
    <col min="7680" max="7680" width="22.33203125" style="1" customWidth="1"/>
    <col min="7681" max="7681" width="10" style="1" customWidth="1"/>
    <col min="7682" max="7682" width="17.5546875" style="1" customWidth="1"/>
    <col min="7683" max="7683" width="17.33203125" style="1" customWidth="1"/>
    <col min="7684" max="7684" width="18.88671875" style="1" customWidth="1"/>
    <col min="7685" max="7935" width="9.109375" style="1"/>
    <col min="7936" max="7936" width="22.33203125" style="1" customWidth="1"/>
    <col min="7937" max="7937" width="10" style="1" customWidth="1"/>
    <col min="7938" max="7938" width="17.5546875" style="1" customWidth="1"/>
    <col min="7939" max="7939" width="17.33203125" style="1" customWidth="1"/>
    <col min="7940" max="7940" width="18.88671875" style="1" customWidth="1"/>
    <col min="7941" max="8191" width="9.109375" style="1"/>
    <col min="8192" max="8192" width="22.33203125" style="1" customWidth="1"/>
    <col min="8193" max="8193" width="10" style="1" customWidth="1"/>
    <col min="8194" max="8194" width="17.5546875" style="1" customWidth="1"/>
    <col min="8195" max="8195" width="17.33203125" style="1" customWidth="1"/>
    <col min="8196" max="8196" width="18.88671875" style="1" customWidth="1"/>
    <col min="8197" max="8447" width="9.109375" style="1"/>
    <col min="8448" max="8448" width="22.33203125" style="1" customWidth="1"/>
    <col min="8449" max="8449" width="10" style="1" customWidth="1"/>
    <col min="8450" max="8450" width="17.5546875" style="1" customWidth="1"/>
    <col min="8451" max="8451" width="17.33203125" style="1" customWidth="1"/>
    <col min="8452" max="8452" width="18.88671875" style="1" customWidth="1"/>
    <col min="8453" max="8703" width="9.109375" style="1"/>
    <col min="8704" max="8704" width="22.33203125" style="1" customWidth="1"/>
    <col min="8705" max="8705" width="10" style="1" customWidth="1"/>
    <col min="8706" max="8706" width="17.5546875" style="1" customWidth="1"/>
    <col min="8707" max="8707" width="17.33203125" style="1" customWidth="1"/>
    <col min="8708" max="8708" width="18.88671875" style="1" customWidth="1"/>
    <col min="8709" max="8959" width="9.109375" style="1"/>
    <col min="8960" max="8960" width="22.33203125" style="1" customWidth="1"/>
    <col min="8961" max="8961" width="10" style="1" customWidth="1"/>
    <col min="8962" max="8962" width="17.5546875" style="1" customWidth="1"/>
    <col min="8963" max="8963" width="17.33203125" style="1" customWidth="1"/>
    <col min="8964" max="8964" width="18.88671875" style="1" customWidth="1"/>
    <col min="8965" max="9215" width="9.109375" style="1"/>
    <col min="9216" max="9216" width="22.33203125" style="1" customWidth="1"/>
    <col min="9217" max="9217" width="10" style="1" customWidth="1"/>
    <col min="9218" max="9218" width="17.5546875" style="1" customWidth="1"/>
    <col min="9219" max="9219" width="17.33203125" style="1" customWidth="1"/>
    <col min="9220" max="9220" width="18.88671875" style="1" customWidth="1"/>
    <col min="9221" max="9471" width="9.109375" style="1"/>
    <col min="9472" max="9472" width="22.33203125" style="1" customWidth="1"/>
    <col min="9473" max="9473" width="10" style="1" customWidth="1"/>
    <col min="9474" max="9474" width="17.5546875" style="1" customWidth="1"/>
    <col min="9475" max="9475" width="17.33203125" style="1" customWidth="1"/>
    <col min="9476" max="9476" width="18.88671875" style="1" customWidth="1"/>
    <col min="9477" max="9727" width="9.109375" style="1"/>
    <col min="9728" max="9728" width="22.33203125" style="1" customWidth="1"/>
    <col min="9729" max="9729" width="10" style="1" customWidth="1"/>
    <col min="9730" max="9730" width="17.5546875" style="1" customWidth="1"/>
    <col min="9731" max="9731" width="17.33203125" style="1" customWidth="1"/>
    <col min="9732" max="9732" width="18.88671875" style="1" customWidth="1"/>
    <col min="9733" max="9983" width="9.109375" style="1"/>
    <col min="9984" max="9984" width="22.33203125" style="1" customWidth="1"/>
    <col min="9985" max="9985" width="10" style="1" customWidth="1"/>
    <col min="9986" max="9986" width="17.5546875" style="1" customWidth="1"/>
    <col min="9987" max="9987" width="17.33203125" style="1" customWidth="1"/>
    <col min="9988" max="9988" width="18.88671875" style="1" customWidth="1"/>
    <col min="9989" max="10239" width="9.109375" style="1"/>
    <col min="10240" max="10240" width="22.33203125" style="1" customWidth="1"/>
    <col min="10241" max="10241" width="10" style="1" customWidth="1"/>
    <col min="10242" max="10242" width="17.5546875" style="1" customWidth="1"/>
    <col min="10243" max="10243" width="17.33203125" style="1" customWidth="1"/>
    <col min="10244" max="10244" width="18.88671875" style="1" customWidth="1"/>
    <col min="10245" max="10495" width="9.109375" style="1"/>
    <col min="10496" max="10496" width="22.33203125" style="1" customWidth="1"/>
    <col min="10497" max="10497" width="10" style="1" customWidth="1"/>
    <col min="10498" max="10498" width="17.5546875" style="1" customWidth="1"/>
    <col min="10499" max="10499" width="17.33203125" style="1" customWidth="1"/>
    <col min="10500" max="10500" width="18.88671875" style="1" customWidth="1"/>
    <col min="10501" max="10751" width="9.109375" style="1"/>
    <col min="10752" max="10752" width="22.33203125" style="1" customWidth="1"/>
    <col min="10753" max="10753" width="10" style="1" customWidth="1"/>
    <col min="10754" max="10754" width="17.5546875" style="1" customWidth="1"/>
    <col min="10755" max="10755" width="17.33203125" style="1" customWidth="1"/>
    <col min="10756" max="10756" width="18.88671875" style="1" customWidth="1"/>
    <col min="10757" max="11007" width="9.109375" style="1"/>
    <col min="11008" max="11008" width="22.33203125" style="1" customWidth="1"/>
    <col min="11009" max="11009" width="10" style="1" customWidth="1"/>
    <col min="11010" max="11010" width="17.5546875" style="1" customWidth="1"/>
    <col min="11011" max="11011" width="17.33203125" style="1" customWidth="1"/>
    <col min="11012" max="11012" width="18.88671875" style="1" customWidth="1"/>
    <col min="11013" max="11263" width="9.109375" style="1"/>
    <col min="11264" max="11264" width="22.33203125" style="1" customWidth="1"/>
    <col min="11265" max="11265" width="10" style="1" customWidth="1"/>
    <col min="11266" max="11266" width="17.5546875" style="1" customWidth="1"/>
    <col min="11267" max="11267" width="17.33203125" style="1" customWidth="1"/>
    <col min="11268" max="11268" width="18.88671875" style="1" customWidth="1"/>
    <col min="11269" max="11519" width="9.109375" style="1"/>
    <col min="11520" max="11520" width="22.33203125" style="1" customWidth="1"/>
    <col min="11521" max="11521" width="10" style="1" customWidth="1"/>
    <col min="11522" max="11522" width="17.5546875" style="1" customWidth="1"/>
    <col min="11523" max="11523" width="17.33203125" style="1" customWidth="1"/>
    <col min="11524" max="11524" width="18.88671875" style="1" customWidth="1"/>
    <col min="11525" max="11775" width="9.109375" style="1"/>
    <col min="11776" max="11776" width="22.33203125" style="1" customWidth="1"/>
    <col min="11777" max="11777" width="10" style="1" customWidth="1"/>
    <col min="11778" max="11778" width="17.5546875" style="1" customWidth="1"/>
    <col min="11779" max="11779" width="17.33203125" style="1" customWidth="1"/>
    <col min="11780" max="11780" width="18.88671875" style="1" customWidth="1"/>
    <col min="11781" max="12031" width="9.109375" style="1"/>
    <col min="12032" max="12032" width="22.33203125" style="1" customWidth="1"/>
    <col min="12033" max="12033" width="10" style="1" customWidth="1"/>
    <col min="12034" max="12034" width="17.5546875" style="1" customWidth="1"/>
    <col min="12035" max="12035" width="17.33203125" style="1" customWidth="1"/>
    <col min="12036" max="12036" width="18.88671875" style="1" customWidth="1"/>
    <col min="12037" max="12287" width="9.109375" style="1"/>
    <col min="12288" max="12288" width="22.33203125" style="1" customWidth="1"/>
    <col min="12289" max="12289" width="10" style="1" customWidth="1"/>
    <col min="12290" max="12290" width="17.5546875" style="1" customWidth="1"/>
    <col min="12291" max="12291" width="17.33203125" style="1" customWidth="1"/>
    <col min="12292" max="12292" width="18.88671875" style="1" customWidth="1"/>
    <col min="12293" max="12543" width="9.109375" style="1"/>
    <col min="12544" max="12544" width="22.33203125" style="1" customWidth="1"/>
    <col min="12545" max="12545" width="10" style="1" customWidth="1"/>
    <col min="12546" max="12546" width="17.5546875" style="1" customWidth="1"/>
    <col min="12547" max="12547" width="17.33203125" style="1" customWidth="1"/>
    <col min="12548" max="12548" width="18.88671875" style="1" customWidth="1"/>
    <col min="12549" max="12799" width="9.109375" style="1"/>
    <col min="12800" max="12800" width="22.33203125" style="1" customWidth="1"/>
    <col min="12801" max="12801" width="10" style="1" customWidth="1"/>
    <col min="12802" max="12802" width="17.5546875" style="1" customWidth="1"/>
    <col min="12803" max="12803" width="17.33203125" style="1" customWidth="1"/>
    <col min="12804" max="12804" width="18.88671875" style="1" customWidth="1"/>
    <col min="12805" max="13055" width="9.109375" style="1"/>
    <col min="13056" max="13056" width="22.33203125" style="1" customWidth="1"/>
    <col min="13057" max="13057" width="10" style="1" customWidth="1"/>
    <col min="13058" max="13058" width="17.5546875" style="1" customWidth="1"/>
    <col min="13059" max="13059" width="17.33203125" style="1" customWidth="1"/>
    <col min="13060" max="13060" width="18.88671875" style="1" customWidth="1"/>
    <col min="13061" max="13311" width="9.109375" style="1"/>
    <col min="13312" max="13312" width="22.33203125" style="1" customWidth="1"/>
    <col min="13313" max="13313" width="10" style="1" customWidth="1"/>
    <col min="13314" max="13314" width="17.5546875" style="1" customWidth="1"/>
    <col min="13315" max="13315" width="17.33203125" style="1" customWidth="1"/>
    <col min="13316" max="13316" width="18.88671875" style="1" customWidth="1"/>
    <col min="13317" max="13567" width="9.109375" style="1"/>
    <col min="13568" max="13568" width="22.33203125" style="1" customWidth="1"/>
    <col min="13569" max="13569" width="10" style="1" customWidth="1"/>
    <col min="13570" max="13570" width="17.5546875" style="1" customWidth="1"/>
    <col min="13571" max="13571" width="17.33203125" style="1" customWidth="1"/>
    <col min="13572" max="13572" width="18.88671875" style="1" customWidth="1"/>
    <col min="13573" max="13823" width="9.109375" style="1"/>
    <col min="13824" max="13824" width="22.33203125" style="1" customWidth="1"/>
    <col min="13825" max="13825" width="10" style="1" customWidth="1"/>
    <col min="13826" max="13826" width="17.5546875" style="1" customWidth="1"/>
    <col min="13827" max="13827" width="17.33203125" style="1" customWidth="1"/>
    <col min="13828" max="13828" width="18.88671875" style="1" customWidth="1"/>
    <col min="13829" max="14079" width="9.109375" style="1"/>
    <col min="14080" max="14080" width="22.33203125" style="1" customWidth="1"/>
    <col min="14081" max="14081" width="10" style="1" customWidth="1"/>
    <col min="14082" max="14082" width="17.5546875" style="1" customWidth="1"/>
    <col min="14083" max="14083" width="17.33203125" style="1" customWidth="1"/>
    <col min="14084" max="14084" width="18.88671875" style="1" customWidth="1"/>
    <col min="14085" max="14335" width="9.109375" style="1"/>
    <col min="14336" max="14336" width="22.33203125" style="1" customWidth="1"/>
    <col min="14337" max="14337" width="10" style="1" customWidth="1"/>
    <col min="14338" max="14338" width="17.5546875" style="1" customWidth="1"/>
    <col min="14339" max="14339" width="17.33203125" style="1" customWidth="1"/>
    <col min="14340" max="14340" width="18.88671875" style="1" customWidth="1"/>
    <col min="14341" max="14591" width="9.109375" style="1"/>
    <col min="14592" max="14592" width="22.33203125" style="1" customWidth="1"/>
    <col min="14593" max="14593" width="10" style="1" customWidth="1"/>
    <col min="14594" max="14594" width="17.5546875" style="1" customWidth="1"/>
    <col min="14595" max="14595" width="17.33203125" style="1" customWidth="1"/>
    <col min="14596" max="14596" width="18.88671875" style="1" customWidth="1"/>
    <col min="14597" max="14847" width="9.109375" style="1"/>
    <col min="14848" max="14848" width="22.33203125" style="1" customWidth="1"/>
    <col min="14849" max="14849" width="10" style="1" customWidth="1"/>
    <col min="14850" max="14850" width="17.5546875" style="1" customWidth="1"/>
    <col min="14851" max="14851" width="17.33203125" style="1" customWidth="1"/>
    <col min="14852" max="14852" width="18.88671875" style="1" customWidth="1"/>
    <col min="14853" max="15103" width="9.109375" style="1"/>
    <col min="15104" max="15104" width="22.33203125" style="1" customWidth="1"/>
    <col min="15105" max="15105" width="10" style="1" customWidth="1"/>
    <col min="15106" max="15106" width="17.5546875" style="1" customWidth="1"/>
    <col min="15107" max="15107" width="17.33203125" style="1" customWidth="1"/>
    <col min="15108" max="15108" width="18.88671875" style="1" customWidth="1"/>
    <col min="15109" max="15359" width="9.109375" style="1"/>
    <col min="15360" max="15360" width="22.33203125" style="1" customWidth="1"/>
    <col min="15361" max="15361" width="10" style="1" customWidth="1"/>
    <col min="15362" max="15362" width="17.5546875" style="1" customWidth="1"/>
    <col min="15363" max="15363" width="17.33203125" style="1" customWidth="1"/>
    <col min="15364" max="15364" width="18.88671875" style="1" customWidth="1"/>
    <col min="15365" max="15615" width="9.109375" style="1"/>
    <col min="15616" max="15616" width="22.33203125" style="1" customWidth="1"/>
    <col min="15617" max="15617" width="10" style="1" customWidth="1"/>
    <col min="15618" max="15618" width="17.5546875" style="1" customWidth="1"/>
    <col min="15619" max="15619" width="17.33203125" style="1" customWidth="1"/>
    <col min="15620" max="15620" width="18.88671875" style="1" customWidth="1"/>
    <col min="15621" max="15871" width="9.109375" style="1"/>
    <col min="15872" max="15872" width="22.33203125" style="1" customWidth="1"/>
    <col min="15873" max="15873" width="10" style="1" customWidth="1"/>
    <col min="15874" max="15874" width="17.5546875" style="1" customWidth="1"/>
    <col min="15875" max="15875" width="17.33203125" style="1" customWidth="1"/>
    <col min="15876" max="15876" width="18.88671875" style="1" customWidth="1"/>
    <col min="15877" max="16127" width="9.109375" style="1"/>
    <col min="16128" max="16128" width="22.33203125" style="1" customWidth="1"/>
    <col min="16129" max="16129" width="10" style="1" customWidth="1"/>
    <col min="16130" max="16130" width="17.5546875" style="1" customWidth="1"/>
    <col min="16131" max="16131" width="17.33203125" style="1" customWidth="1"/>
    <col min="16132" max="16132" width="18.88671875" style="1" customWidth="1"/>
    <col min="16133" max="16384" width="9.109375" style="1"/>
  </cols>
  <sheetData>
    <row r="1" spans="1:4" ht="16.2" thickBot="1" x14ac:dyDescent="0.35">
      <c r="A1" s="17" t="s">
        <v>0</v>
      </c>
      <c r="B1" s="18" t="s">
        <v>1</v>
      </c>
      <c r="C1" s="19" t="s">
        <v>2</v>
      </c>
      <c r="D1" s="20"/>
    </row>
    <row r="2" spans="1:4" ht="16.2" thickBot="1" x14ac:dyDescent="0.35">
      <c r="A2" s="21" t="s">
        <v>3</v>
      </c>
      <c r="B2" s="22" t="s">
        <v>4</v>
      </c>
      <c r="C2" s="23" t="s">
        <v>5</v>
      </c>
      <c r="D2" s="23" t="s">
        <v>6</v>
      </c>
    </row>
    <row r="3" spans="1:4" x14ac:dyDescent="0.25">
      <c r="A3" s="2" t="s">
        <v>7</v>
      </c>
      <c r="B3" s="3">
        <f>'[1]Progress Report Input'!EY4</f>
        <v>6</v>
      </c>
      <c r="C3" s="4">
        <f>'[1]Progress Report Input'!EK4-'[1]Progress Report Input'!EJ4</f>
        <v>2</v>
      </c>
      <c r="D3" s="5">
        <f>'[1]Progress Report Input'!EO4</f>
        <v>1</v>
      </c>
    </row>
    <row r="4" spans="1:4" x14ac:dyDescent="0.25">
      <c r="A4" s="6" t="s">
        <v>8</v>
      </c>
      <c r="B4" s="7">
        <f>'[1]Progress Report Input'!EY5</f>
        <v>5</v>
      </c>
      <c r="C4" s="8">
        <f>'[1]Progress Report Input'!EK5-'[1]Progress Report Input'!EJ5</f>
        <v>2.75</v>
      </c>
      <c r="D4" s="9">
        <f>'[1]Progress Report Input'!EO5</f>
        <v>0.5</v>
      </c>
    </row>
    <row r="5" spans="1:4" x14ac:dyDescent="0.25">
      <c r="A5" s="6" t="s">
        <v>9</v>
      </c>
      <c r="B5" s="7">
        <f>'[1]Progress Report Input'!EY6</f>
        <v>25.5</v>
      </c>
      <c r="C5" s="8">
        <f>'[1]Progress Report Input'!EK6-'[1]Progress Report Input'!EJ6</f>
        <v>14</v>
      </c>
      <c r="D5" s="9">
        <f>'[1]Progress Report Input'!EO6</f>
        <v>2.25</v>
      </c>
    </row>
    <row r="6" spans="1:4" x14ac:dyDescent="0.25">
      <c r="A6" s="6" t="s">
        <v>10</v>
      </c>
      <c r="B6" s="7">
        <f>'[1]Progress Report Input'!EY7</f>
        <v>16</v>
      </c>
      <c r="C6" s="8">
        <f>'[1]Progress Report Input'!EK7-'[1]Progress Report Input'!EJ7</f>
        <v>9</v>
      </c>
      <c r="D6" s="9">
        <f>'[1]Progress Report Input'!EO7</f>
        <v>0.5</v>
      </c>
    </row>
    <row r="7" spans="1:4" x14ac:dyDescent="0.25">
      <c r="A7" s="6" t="s">
        <v>11</v>
      </c>
      <c r="B7" s="7">
        <f>'[1]Progress Report Input'!EY8</f>
        <v>18.5</v>
      </c>
      <c r="C7" s="8">
        <f>'[1]Progress Report Input'!EK8-'[1]Progress Report Input'!EJ8</f>
        <v>9</v>
      </c>
      <c r="D7" s="9">
        <f>'[1]Progress Report Input'!EO8</f>
        <v>0.5</v>
      </c>
    </row>
    <row r="8" spans="1:4" x14ac:dyDescent="0.25">
      <c r="A8" s="6" t="s">
        <v>12</v>
      </c>
      <c r="B8" s="7">
        <f>'[1]Progress Report Input'!EY9</f>
        <v>41.900000000000006</v>
      </c>
      <c r="C8" s="8">
        <f>'[1]Progress Report Input'!EK9-'[1]Progress Report Input'!EJ9</f>
        <v>23.45</v>
      </c>
      <c r="D8" s="9">
        <f>'[1]Progress Report Input'!EO9</f>
        <v>2.15</v>
      </c>
    </row>
    <row r="9" spans="1:4" x14ac:dyDescent="0.25">
      <c r="A9" s="6" t="s">
        <v>13</v>
      </c>
      <c r="B9" s="7">
        <f>'[1]Progress Report Input'!EY10</f>
        <v>3</v>
      </c>
      <c r="C9" s="8">
        <f>'[1]Progress Report Input'!EK10-'[1]Progress Report Input'!EJ10</f>
        <v>1.95</v>
      </c>
      <c r="D9" s="9">
        <f>'[1]Progress Report Input'!EO10</f>
        <v>0.2</v>
      </c>
    </row>
    <row r="10" spans="1:4" x14ac:dyDescent="0.25">
      <c r="A10" s="6" t="s">
        <v>14</v>
      </c>
      <c r="B10" s="7">
        <f>'[1]Progress Report Input'!EY11</f>
        <v>17</v>
      </c>
      <c r="C10" s="8">
        <f>'[1]Progress Report Input'!EK11-'[1]Progress Report Input'!EJ11</f>
        <v>10</v>
      </c>
      <c r="D10" s="9">
        <f>'[1]Progress Report Input'!EO11</f>
        <v>1</v>
      </c>
    </row>
    <row r="11" spans="1:4" x14ac:dyDescent="0.25">
      <c r="A11" s="6" t="s">
        <v>15</v>
      </c>
      <c r="B11" s="7">
        <f>'[1]Progress Report Input'!EY12</f>
        <v>9</v>
      </c>
      <c r="C11" s="8">
        <f>'[1]Progress Report Input'!EK12-'[1]Progress Report Input'!EJ12</f>
        <v>5</v>
      </c>
      <c r="D11" s="9">
        <f>'[1]Progress Report Input'!EO12</f>
        <v>0.5</v>
      </c>
    </row>
    <row r="12" spans="1:4" x14ac:dyDescent="0.25">
      <c r="A12" s="6" t="s">
        <v>16</v>
      </c>
      <c r="B12" s="7">
        <f>'[1]Progress Report Input'!EY13</f>
        <v>3.7</v>
      </c>
      <c r="C12" s="8">
        <f>'[1]Progress Report Input'!EK13-'[1]Progress Report Input'!EJ13</f>
        <v>1</v>
      </c>
      <c r="D12" s="9">
        <f>'[1]Progress Report Input'!EO13</f>
        <v>1</v>
      </c>
    </row>
    <row r="13" spans="1:4" x14ac:dyDescent="0.25">
      <c r="A13" s="6" t="s">
        <v>17</v>
      </c>
      <c r="B13" s="7">
        <f>'[1]Progress Report Input'!EY14</f>
        <v>10</v>
      </c>
      <c r="C13" s="8">
        <f>'[1]Progress Report Input'!EK14-'[1]Progress Report Input'!EJ14</f>
        <v>5</v>
      </c>
      <c r="D13" s="9">
        <f>'[1]Progress Report Input'!EO14</f>
        <v>1.25</v>
      </c>
    </row>
    <row r="14" spans="1:4" x14ac:dyDescent="0.25">
      <c r="A14" s="6" t="s">
        <v>18</v>
      </c>
      <c r="B14" s="7">
        <f>'[1]Progress Report Input'!EY15</f>
        <v>2.4999999999999996</v>
      </c>
      <c r="C14" s="8">
        <f>'[1]Progress Report Input'!EK15-'[1]Progress Report Input'!EJ15</f>
        <v>0.32500000000000001</v>
      </c>
      <c r="D14" s="9">
        <f>'[1]Progress Report Input'!EO15</f>
        <v>0.05</v>
      </c>
    </row>
    <row r="15" spans="1:4" x14ac:dyDescent="0.25">
      <c r="A15" s="6" t="s">
        <v>19</v>
      </c>
      <c r="B15" s="7">
        <f>'[1]Progress Report Input'!EY16</f>
        <v>17</v>
      </c>
      <c r="C15" s="8">
        <f>'[1]Progress Report Input'!EK16-'[1]Progress Report Input'!EJ16</f>
        <v>9.5</v>
      </c>
      <c r="D15" s="9">
        <f>'[1]Progress Report Input'!EO16</f>
        <v>1.5</v>
      </c>
    </row>
    <row r="16" spans="1:4" x14ac:dyDescent="0.25">
      <c r="A16" s="6" t="s">
        <v>20</v>
      </c>
      <c r="B16" s="7">
        <f>'[1]Progress Report Input'!EY17</f>
        <v>15</v>
      </c>
      <c r="C16" s="8">
        <f>'[1]Progress Report Input'!EK17-'[1]Progress Report Input'!EJ17</f>
        <v>9</v>
      </c>
      <c r="D16" s="9">
        <f>'[1]Progress Report Input'!EO17</f>
        <v>0.5</v>
      </c>
    </row>
    <row r="17" spans="1:4" x14ac:dyDescent="0.25">
      <c r="A17" s="6" t="s">
        <v>21</v>
      </c>
      <c r="B17" s="7">
        <f>'[1]Progress Report Input'!EY18</f>
        <v>17.75</v>
      </c>
      <c r="C17" s="8">
        <f>'[1]Progress Report Input'!EK18-'[1]Progress Report Input'!EJ18</f>
        <v>9</v>
      </c>
      <c r="D17" s="9">
        <f>'[1]Progress Report Input'!EO18</f>
        <v>1</v>
      </c>
    </row>
    <row r="18" spans="1:4" x14ac:dyDescent="0.25">
      <c r="A18" s="6" t="s">
        <v>22</v>
      </c>
      <c r="B18" s="7">
        <f>'[1]Progress Report Input'!EY19</f>
        <v>9.620000000000001</v>
      </c>
      <c r="C18" s="8">
        <f>'[1]Progress Report Input'!EK19-'[1]Progress Report Input'!EJ19</f>
        <v>4.25</v>
      </c>
      <c r="D18" s="9">
        <f>'[1]Progress Report Input'!EO19</f>
        <v>0.37</v>
      </c>
    </row>
    <row r="19" spans="1:4" x14ac:dyDescent="0.25">
      <c r="A19" s="6" t="s">
        <v>23</v>
      </c>
      <c r="B19" s="7">
        <f>'[1]Progress Report Input'!EY20</f>
        <v>213</v>
      </c>
      <c r="C19" s="8">
        <f>'[1]Progress Report Input'!EK20-'[1]Progress Report Input'!EJ20</f>
        <v>124</v>
      </c>
      <c r="D19" s="9">
        <f>'[1]Progress Report Input'!EO20</f>
        <v>15</v>
      </c>
    </row>
    <row r="20" spans="1:4" x14ac:dyDescent="0.25">
      <c r="A20" s="6" t="s">
        <v>24</v>
      </c>
      <c r="B20" s="7">
        <f>'[1]Progress Report Input'!EY21</f>
        <v>23</v>
      </c>
      <c r="C20" s="8">
        <f>'[1]Progress Report Input'!EK21-'[1]Progress Report Input'!EJ21</f>
        <v>12.700000000000001</v>
      </c>
      <c r="D20" s="9">
        <f>'[1]Progress Report Input'!EO21</f>
        <v>1.4</v>
      </c>
    </row>
    <row r="21" spans="1:4" x14ac:dyDescent="0.25">
      <c r="A21" s="6" t="s">
        <v>25</v>
      </c>
      <c r="B21" s="7">
        <f>'[1]Progress Report Input'!EY22</f>
        <v>14</v>
      </c>
      <c r="C21" s="8">
        <f>'[1]Progress Report Input'!EK22-'[1]Progress Report Input'!EJ22</f>
        <v>8</v>
      </c>
      <c r="D21" s="9">
        <f>'[1]Progress Report Input'!EO22</f>
        <v>1</v>
      </c>
    </row>
    <row r="22" spans="1:4" x14ac:dyDescent="0.25">
      <c r="A22" s="6" t="s">
        <v>26</v>
      </c>
      <c r="B22" s="7">
        <f>'[1]Progress Report Input'!EY23</f>
        <v>9</v>
      </c>
      <c r="C22" s="10">
        <f>'[1]Progress Report Input'!EK23-'[1]Progress Report Input'!EJ23</f>
        <v>4</v>
      </c>
      <c r="D22" s="9">
        <f>'[1]Progress Report Input'!EO23</f>
        <v>1</v>
      </c>
    </row>
    <row r="23" spans="1:4" x14ac:dyDescent="0.25">
      <c r="A23" s="6" t="s">
        <v>27</v>
      </c>
      <c r="B23" s="7">
        <f>'[1]Progress Report Input'!EY24</f>
        <v>19</v>
      </c>
      <c r="C23" s="8">
        <f>'[1]Progress Report Input'!EK24-'[1]Progress Report Input'!EJ24</f>
        <v>8.75</v>
      </c>
      <c r="D23" s="9">
        <f>'[1]Progress Report Input'!EO24</f>
        <v>1.25</v>
      </c>
    </row>
    <row r="24" spans="1:4" x14ac:dyDescent="0.25">
      <c r="A24" s="6" t="s">
        <v>28</v>
      </c>
      <c r="B24" s="7">
        <f>'[1]Progress Report Input'!EY25</f>
        <v>4</v>
      </c>
      <c r="C24" s="8">
        <f>'[1]Progress Report Input'!EK25-'[1]Progress Report Input'!EJ25</f>
        <v>1.6</v>
      </c>
      <c r="D24" s="9">
        <f>'[1]Progress Report Input'!EO25</f>
        <v>0.5</v>
      </c>
    </row>
    <row r="25" spans="1:4" x14ac:dyDescent="0.25">
      <c r="A25" s="6" t="s">
        <v>29</v>
      </c>
      <c r="B25" s="7">
        <f>'[1]Progress Report Input'!EY26</f>
        <v>13</v>
      </c>
      <c r="C25" s="8">
        <f>'[1]Progress Report Input'!EK26-'[1]Progress Report Input'!EJ26</f>
        <v>6</v>
      </c>
      <c r="D25" s="9">
        <f>'[1]Progress Report Input'!EO26</f>
        <v>0.5</v>
      </c>
    </row>
    <row r="26" spans="1:4" x14ac:dyDescent="0.25">
      <c r="A26" s="6" t="s">
        <v>30</v>
      </c>
      <c r="B26" s="7">
        <f>'[1]Progress Report Input'!EY27</f>
        <v>13</v>
      </c>
      <c r="C26" s="8">
        <f>'[1]Progress Report Input'!EK27-'[1]Progress Report Input'!EJ27</f>
        <v>5</v>
      </c>
      <c r="D26" s="9">
        <f>'[1]Progress Report Input'!EO27</f>
        <v>1</v>
      </c>
    </row>
    <row r="27" spans="1:4" x14ac:dyDescent="0.25">
      <c r="A27" s="6" t="s">
        <v>31</v>
      </c>
      <c r="B27" s="7">
        <f>'[1]Progress Report Input'!EY28</f>
        <v>7.1</v>
      </c>
      <c r="C27" s="8">
        <f>'[1]Progress Report Input'!EK28-'[1]Progress Report Input'!EJ28</f>
        <v>4</v>
      </c>
      <c r="D27" s="9">
        <f>'[1]Progress Report Input'!EO28</f>
        <v>0.1</v>
      </c>
    </row>
    <row r="28" spans="1:4" x14ac:dyDescent="0.25">
      <c r="A28" s="6" t="s">
        <v>32</v>
      </c>
      <c r="B28" s="7">
        <f>'[1]Progress Report Input'!EY29</f>
        <v>5.0000000000000009</v>
      </c>
      <c r="C28" s="8">
        <f>'[1]Progress Report Input'!EK29-'[1]Progress Report Input'!EJ29</f>
        <v>3.1500000000000004</v>
      </c>
      <c r="D28" s="9">
        <f>'[1]Progress Report Input'!EO29</f>
        <v>0.30000000000000004</v>
      </c>
    </row>
    <row r="29" spans="1:4" x14ac:dyDescent="0.25">
      <c r="A29" s="6" t="s">
        <v>33</v>
      </c>
      <c r="B29" s="7">
        <f>'[1]Progress Report Input'!EY30</f>
        <v>58.95</v>
      </c>
      <c r="C29" s="8">
        <f>'[1]Progress Report Input'!EK30-'[1]Progress Report Input'!EJ30</f>
        <v>37.6</v>
      </c>
      <c r="D29" s="9">
        <f>'[1]Progress Report Input'!EO30</f>
        <v>4.5</v>
      </c>
    </row>
    <row r="30" spans="1:4" x14ac:dyDescent="0.25">
      <c r="A30" s="6" t="s">
        <v>34</v>
      </c>
      <c r="B30" s="7">
        <f>'[1]Progress Report Input'!EY31</f>
        <v>9.75</v>
      </c>
      <c r="C30" s="8">
        <f>'[1]Progress Report Input'!EK31-'[1]Progress Report Input'!EJ31</f>
        <v>5.25</v>
      </c>
      <c r="D30" s="9">
        <f>'[1]Progress Report Input'!EO31</f>
        <v>0.5</v>
      </c>
    </row>
    <row r="31" spans="1:4" x14ac:dyDescent="0.25">
      <c r="A31" s="6" t="s">
        <v>35</v>
      </c>
      <c r="B31" s="7">
        <f>'[1]Progress Report Input'!EY32</f>
        <v>21</v>
      </c>
      <c r="C31" s="8">
        <f>'[1]Progress Report Input'!EK32-'[1]Progress Report Input'!EJ32</f>
        <v>13</v>
      </c>
      <c r="D31" s="9">
        <f>'[1]Progress Report Input'!EO32</f>
        <v>1</v>
      </c>
    </row>
    <row r="32" spans="1:4" x14ac:dyDescent="0.25">
      <c r="A32" s="6" t="s">
        <v>36</v>
      </c>
      <c r="B32" s="7">
        <f>'[1]Progress Report Input'!EY33</f>
        <v>3</v>
      </c>
      <c r="C32" s="8">
        <f>'[1]Progress Report Input'!EK33-'[1]Progress Report Input'!EJ33</f>
        <v>1.5000000000000002</v>
      </c>
      <c r="D32" s="9">
        <f>'[1]Progress Report Input'!EO33</f>
        <v>0.4</v>
      </c>
    </row>
    <row r="33" spans="1:4" x14ac:dyDescent="0.25">
      <c r="A33" s="6" t="s">
        <v>37</v>
      </c>
      <c r="B33" s="7">
        <f>'[1]Progress Report Input'!EY34</f>
        <v>65</v>
      </c>
      <c r="C33" s="8">
        <f>'[1]Progress Report Input'!EK34-'[1]Progress Report Input'!EJ34</f>
        <v>34.25</v>
      </c>
      <c r="D33" s="9">
        <f>'[1]Progress Report Input'!EO34</f>
        <v>4.25</v>
      </c>
    </row>
    <row r="34" spans="1:4" x14ac:dyDescent="0.25">
      <c r="A34" s="6" t="s">
        <v>38</v>
      </c>
      <c r="B34" s="7">
        <f>'[1]Progress Report Input'!EY35</f>
        <v>43</v>
      </c>
      <c r="C34" s="8">
        <f>'[1]Progress Report Input'!EK35-'[1]Progress Report Input'!EJ35</f>
        <v>23</v>
      </c>
      <c r="D34" s="9">
        <f>'[1]Progress Report Input'!EO35</f>
        <v>3</v>
      </c>
    </row>
    <row r="35" spans="1:4" x14ac:dyDescent="0.25">
      <c r="A35" s="6" t="s">
        <v>39</v>
      </c>
      <c r="B35" s="7">
        <f>'[1]Progress Report Input'!EY36</f>
        <v>13</v>
      </c>
      <c r="C35" s="8">
        <f>'[1]Progress Report Input'!EK36-'[1]Progress Report Input'!EJ36</f>
        <v>5.75</v>
      </c>
      <c r="D35" s="9">
        <f>'[1]Progress Report Input'!EO36</f>
        <v>1</v>
      </c>
    </row>
    <row r="36" spans="1:4" x14ac:dyDescent="0.25">
      <c r="A36" s="6" t="s">
        <v>40</v>
      </c>
      <c r="B36" s="7">
        <f>'[1]Progress Report Input'!EY37</f>
        <v>32</v>
      </c>
      <c r="C36" s="8">
        <f>'[1]Progress Report Input'!EK37-'[1]Progress Report Input'!EJ37</f>
        <v>16.125</v>
      </c>
      <c r="D36" s="9">
        <f>'[1]Progress Report Input'!EO37</f>
        <v>1.5</v>
      </c>
    </row>
    <row r="37" spans="1:4" x14ac:dyDescent="0.25">
      <c r="A37" s="6" t="s">
        <v>41</v>
      </c>
      <c r="B37" s="7">
        <f>'[1]Progress Report Input'!EY38</f>
        <v>4</v>
      </c>
      <c r="C37" s="8">
        <f>'[1]Progress Report Input'!EK38-'[1]Progress Report Input'!EJ38</f>
        <v>2.25</v>
      </c>
      <c r="D37" s="9">
        <f>'[1]Progress Report Input'!EO38</f>
        <v>0.25</v>
      </c>
    </row>
    <row r="38" spans="1:4" x14ac:dyDescent="0.25">
      <c r="A38" s="6" t="s">
        <v>42</v>
      </c>
      <c r="B38" s="7">
        <f>'[1]Progress Report Input'!EY39</f>
        <v>13.5</v>
      </c>
      <c r="C38" s="8">
        <f>'[1]Progress Report Input'!EK39-'[1]Progress Report Input'!EJ39</f>
        <v>7</v>
      </c>
      <c r="D38" s="9">
        <f>'[1]Progress Report Input'!EO39</f>
        <v>1</v>
      </c>
    </row>
    <row r="39" spans="1:4" x14ac:dyDescent="0.25">
      <c r="A39" s="6" t="s">
        <v>43</v>
      </c>
      <c r="B39" s="7">
        <f>'[1]Progress Report Input'!EY40</f>
        <v>29</v>
      </c>
      <c r="C39" s="8">
        <f>'[1]Progress Report Input'!EK40-'[1]Progress Report Input'!EJ40</f>
        <v>13</v>
      </c>
      <c r="D39" s="9">
        <f>'[1]Progress Report Input'!EO40</f>
        <v>2</v>
      </c>
    </row>
    <row r="40" spans="1:4" x14ac:dyDescent="0.25">
      <c r="A40" s="6" t="s">
        <v>44</v>
      </c>
      <c r="B40" s="7">
        <f>'[1]Progress Report Input'!EY41</f>
        <v>6</v>
      </c>
      <c r="C40" s="8">
        <f>'[1]Progress Report Input'!EK41-'[1]Progress Report Input'!EJ41</f>
        <v>3</v>
      </c>
      <c r="D40" s="9">
        <f>'[1]Progress Report Input'!EO41</f>
        <v>0.5</v>
      </c>
    </row>
    <row r="41" spans="1:4" ht="13.8" thickBot="1" x14ac:dyDescent="0.3">
      <c r="A41" s="11" t="s">
        <v>45</v>
      </c>
      <c r="B41" s="12">
        <f>'[1]Progress Report Input'!EY42</f>
        <v>24</v>
      </c>
      <c r="C41" s="13">
        <f>'[1]Progress Report Input'!EK42-'[1]Progress Report Input'!EJ42</f>
        <v>15</v>
      </c>
      <c r="D41" s="14">
        <f>'[1]Progress Report Input'!EO42</f>
        <v>1</v>
      </c>
    </row>
    <row r="42" spans="1:4" ht="13.8" thickBot="1" x14ac:dyDescent="0.3">
      <c r="A42" s="24" t="s">
        <v>1</v>
      </c>
      <c r="B42" s="25">
        <f>SUM(B3:B41)</f>
        <v>859.7700000000001</v>
      </c>
      <c r="C42" s="25">
        <f>SUM(C3:C41)</f>
        <v>469.15000000000003</v>
      </c>
      <c r="D42" s="26">
        <f>SUM(D3:D41)</f>
        <v>57.22</v>
      </c>
    </row>
    <row r="43" spans="1:4" ht="14.25" customHeight="1" x14ac:dyDescent="0.25">
      <c r="A43" s="15" t="s">
        <v>46</v>
      </c>
      <c r="B43" s="16"/>
      <c r="C43" s="16"/>
      <c r="D43" s="16"/>
    </row>
    <row r="44" spans="1:4" x14ac:dyDescent="0.25">
      <c r="A44" s="15" t="s">
        <v>47</v>
      </c>
      <c r="B44" s="16"/>
      <c r="C44" s="16"/>
      <c r="D44" s="16"/>
    </row>
    <row r="45" spans="1:4" ht="10.5" customHeight="1" x14ac:dyDescent="0.25">
      <c r="A45" s="15" t="s">
        <v>48</v>
      </c>
      <c r="B45" s="16"/>
      <c r="C45" s="16"/>
      <c r="D45" s="16"/>
    </row>
    <row r="46" spans="1:4" ht="12.75" customHeight="1" x14ac:dyDescent="0.25">
      <c r="A46" s="15" t="s">
        <v>49</v>
      </c>
      <c r="B46" s="16"/>
      <c r="C46" s="16"/>
      <c r="D46" s="16"/>
    </row>
    <row r="47" spans="1:4" ht="12.75" customHeight="1" x14ac:dyDescent="0.25">
      <c r="A47" s="15"/>
      <c r="B47" s="16"/>
      <c r="C47" s="16"/>
      <c r="D47" s="16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 2018 COUNTY ASSESSORS' STAFF&amp;"Arial,Regular"&amp;10
&amp;"Arial,Bold"&amp;16Total Staff, Real, and Personal Property &amp;12(During 2018)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2019-06-27T13:59:31Z</dcterms:created>
  <dcterms:modified xsi:type="dcterms:W3CDTF">2019-06-27T14:50:16Z</dcterms:modified>
</cp:coreProperties>
</file>