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44" windowWidth="15300" windowHeight="9264"/>
  </bookViews>
  <sheets>
    <sheet name="Table 1" sheetId="1" r:id="rId1"/>
  </sheets>
  <externalReferences>
    <externalReference r:id="rId2"/>
  </externalReferences>
  <definedNames>
    <definedName name="_xlnm._FilterDatabase" localSheetId="0" hidden="1">'Table 1'!$A$7:$M$7</definedName>
  </definedNames>
  <calcPr calcId="125725"/>
</workbook>
</file>

<file path=xl/calcChain.xml><?xml version="1.0" encoding="utf-8"?>
<calcChain xmlns="http://schemas.openxmlformats.org/spreadsheetml/2006/main">
  <c r="B8" i="1"/>
  <c r="C8"/>
  <c r="D8"/>
  <c r="E8"/>
  <c r="F8"/>
  <c r="B9"/>
  <c r="C9"/>
  <c r="D9"/>
  <c r="E9"/>
  <c r="F9"/>
  <c r="B10"/>
  <c r="C10"/>
  <c r="D10"/>
  <c r="E10"/>
  <c r="F10"/>
  <c r="B11"/>
  <c r="C11"/>
  <c r="D11"/>
  <c r="E11"/>
  <c r="F11"/>
  <c r="B12"/>
  <c r="C12"/>
  <c r="D12"/>
  <c r="E12"/>
  <c r="F12"/>
  <c r="B13"/>
  <c r="C13"/>
  <c r="D13"/>
  <c r="E13"/>
  <c r="F13"/>
  <c r="B14"/>
  <c r="C14"/>
  <c r="D14"/>
  <c r="E14"/>
  <c r="F14"/>
  <c r="B15"/>
  <c r="C15"/>
  <c r="D15"/>
  <c r="E15"/>
  <c r="F15"/>
  <c r="B16"/>
  <c r="C16"/>
  <c r="D16"/>
  <c r="E16"/>
  <c r="F16"/>
  <c r="B17"/>
  <c r="C17"/>
  <c r="D17"/>
  <c r="E17"/>
  <c r="F17"/>
  <c r="B18"/>
  <c r="C18"/>
  <c r="D18"/>
  <c r="E18"/>
  <c r="F18"/>
  <c r="B19"/>
  <c r="C19"/>
  <c r="D19"/>
  <c r="E19"/>
  <c r="F19"/>
  <c r="B20"/>
  <c r="C20"/>
  <c r="D20"/>
  <c r="E20"/>
  <c r="F20"/>
  <c r="B21"/>
  <c r="C21"/>
  <c r="D21"/>
  <c r="E21"/>
  <c r="F21"/>
  <c r="B22"/>
  <c r="C22"/>
  <c r="D22"/>
  <c r="E22"/>
  <c r="F22"/>
  <c r="B23"/>
  <c r="C23"/>
  <c r="D23"/>
  <c r="E23"/>
  <c r="F23"/>
  <c r="B24"/>
  <c r="C24"/>
  <c r="D24"/>
  <c r="E24"/>
  <c r="F24"/>
  <c r="B25"/>
  <c r="C25"/>
  <c r="D25"/>
  <c r="E25"/>
  <c r="F25"/>
  <c r="B26"/>
  <c r="C26"/>
  <c r="D26"/>
  <c r="E26"/>
  <c r="F26"/>
  <c r="B27"/>
  <c r="C27"/>
  <c r="D27"/>
  <c r="E27"/>
  <c r="F27"/>
  <c r="B28"/>
  <c r="C28"/>
  <c r="D28"/>
  <c r="E28"/>
  <c r="F28"/>
  <c r="B29"/>
  <c r="C29"/>
  <c r="D29"/>
  <c r="E29"/>
  <c r="F29"/>
  <c r="B30"/>
  <c r="C30"/>
  <c r="D30"/>
  <c r="E30"/>
  <c r="F30"/>
  <c r="B31"/>
  <c r="C31"/>
  <c r="D31"/>
  <c r="E31"/>
  <c r="F31"/>
  <c r="B32"/>
  <c r="C32"/>
  <c r="D32"/>
  <c r="E32"/>
  <c r="F32"/>
  <c r="B33"/>
  <c r="C33"/>
  <c r="D33"/>
  <c r="E33"/>
  <c r="F33"/>
  <c r="B34"/>
  <c r="C34"/>
  <c r="D34"/>
  <c r="E34"/>
  <c r="F34"/>
  <c r="B35"/>
  <c r="C35"/>
  <c r="D35"/>
  <c r="E35"/>
  <c r="F35"/>
  <c r="B36"/>
  <c r="C36"/>
  <c r="D36"/>
  <c r="E36"/>
  <c r="F36"/>
  <c r="B37"/>
  <c r="C37"/>
  <c r="D37"/>
  <c r="E37"/>
  <c r="F37"/>
  <c r="B38"/>
  <c r="C38"/>
  <c r="D38"/>
  <c r="E38"/>
  <c r="F38"/>
  <c r="B39"/>
  <c r="C39"/>
  <c r="D39"/>
  <c r="E39"/>
  <c r="F39"/>
  <c r="B40"/>
  <c r="C40"/>
  <c r="D40"/>
  <c r="E40"/>
  <c r="F40"/>
  <c r="B41"/>
  <c r="C41"/>
  <c r="D41"/>
  <c r="E41"/>
  <c r="F41"/>
  <c r="B42"/>
  <c r="C42"/>
  <c r="D42"/>
  <c r="E42"/>
  <c r="F42"/>
  <c r="B43"/>
  <c r="C43"/>
  <c r="D43"/>
  <c r="E43"/>
  <c r="F43"/>
  <c r="B44"/>
  <c r="C44"/>
  <c r="D44"/>
  <c r="E44"/>
  <c r="F44"/>
  <c r="B45"/>
  <c r="C45"/>
  <c r="D45"/>
  <c r="E45"/>
  <c r="F45"/>
  <c r="B46"/>
  <c r="C46"/>
  <c r="D46"/>
  <c r="E46"/>
  <c r="F46"/>
  <c r="B47"/>
  <c r="C47"/>
  <c r="D47"/>
  <c r="E47"/>
  <c r="F47"/>
  <c r="B48"/>
  <c r="C48"/>
  <c r="D48"/>
  <c r="E48"/>
  <c r="F48"/>
  <c r="B49"/>
  <c r="C49"/>
  <c r="D49"/>
  <c r="E49"/>
  <c r="F49"/>
  <c r="B50"/>
  <c r="C50"/>
  <c r="D50"/>
  <c r="E50"/>
  <c r="F50"/>
  <c r="B51"/>
  <c r="C51"/>
  <c r="D51"/>
  <c r="E51"/>
  <c r="F51"/>
  <c r="B52"/>
  <c r="C52"/>
  <c r="D52"/>
  <c r="E52"/>
  <c r="F52"/>
  <c r="B53"/>
  <c r="C53"/>
  <c r="D53"/>
  <c r="E53"/>
  <c r="F53"/>
  <c r="B54"/>
  <c r="C54"/>
  <c r="D54"/>
  <c r="E54"/>
  <c r="F54"/>
  <c r="B55"/>
  <c r="C55"/>
  <c r="D55"/>
  <c r="E55"/>
  <c r="F55"/>
  <c r="B56"/>
  <c r="C56"/>
  <c r="D56"/>
  <c r="E56"/>
  <c r="F56"/>
  <c r="B57"/>
  <c r="C57"/>
  <c r="D57"/>
  <c r="E57"/>
  <c r="F57"/>
  <c r="B59"/>
  <c r="C59"/>
  <c r="D59"/>
  <c r="E59"/>
  <c r="F59"/>
</calcChain>
</file>

<file path=xl/sharedStrings.xml><?xml version="1.0" encoding="utf-8"?>
<sst xmlns="http://schemas.openxmlformats.org/spreadsheetml/2006/main" count="57" uniqueCount="57">
  <si>
    <t>Source:  Bureau of Economic Analysis and Census Bureau, U.S. Dept. of Commerce.</t>
  </si>
  <si>
    <t>U.S. Average</t>
  </si>
  <si>
    <t>South Dakota</t>
  </si>
  <si>
    <t>Tennessee</t>
  </si>
  <si>
    <t>Florida</t>
  </si>
  <si>
    <t>New Hampshire</t>
  </si>
  <si>
    <t>Alabama</t>
  </si>
  <si>
    <t>Oklahoma</t>
  </si>
  <si>
    <t>Virginia</t>
  </si>
  <si>
    <t>Missouri</t>
  </si>
  <si>
    <t>Georgia</t>
  </si>
  <si>
    <t>Texas</t>
  </si>
  <si>
    <t>South Carolina</t>
  </si>
  <si>
    <t>Idaho</t>
  </si>
  <si>
    <t>Arizona</t>
  </si>
  <si>
    <t>Louisiana</t>
  </si>
  <si>
    <t>North Carolina</t>
  </si>
  <si>
    <t>WASHINGTON</t>
  </si>
  <si>
    <t>Colorado</t>
  </si>
  <si>
    <t>Michigan</t>
  </si>
  <si>
    <t>Montana</t>
  </si>
  <si>
    <t>Kentucky</t>
  </si>
  <si>
    <t>Utah</t>
  </si>
  <si>
    <t>Nevada</t>
  </si>
  <si>
    <t>Indiana</t>
  </si>
  <si>
    <t>Arkansas</t>
  </si>
  <si>
    <t>Oregon</t>
  </si>
  <si>
    <t>Pennsylvania</t>
  </si>
  <si>
    <t>Massachusetts</t>
  </si>
  <si>
    <t>Kansas</t>
  </si>
  <si>
    <t>Nebraska</t>
  </si>
  <si>
    <t>Iowa</t>
  </si>
  <si>
    <t>New Mexico</t>
  </si>
  <si>
    <t>Mississippi</t>
  </si>
  <si>
    <t>Maryland</t>
  </si>
  <si>
    <t>Delaware</t>
  </si>
  <si>
    <t>Ohio</t>
  </si>
  <si>
    <t>West Virginia</t>
  </si>
  <si>
    <t>Rhode Island</t>
  </si>
  <si>
    <t>Wyoming</t>
  </si>
  <si>
    <t>California</t>
  </si>
  <si>
    <t>Wisconsin</t>
  </si>
  <si>
    <t>New Jersey</t>
  </si>
  <si>
    <t>Connecticut</t>
  </si>
  <si>
    <t>Illinois</t>
  </si>
  <si>
    <t>Minnesota</t>
  </si>
  <si>
    <t>Maine</t>
  </si>
  <si>
    <t>Vermont</t>
  </si>
  <si>
    <t>Hawaii</t>
  </si>
  <si>
    <t>New York</t>
  </si>
  <si>
    <t>North Dakota</t>
  </si>
  <si>
    <t>Alaska</t>
  </si>
  <si>
    <t>State</t>
  </si>
  <si>
    <t>Rank</t>
  </si>
  <si>
    <t>Amount</t>
  </si>
  <si>
    <t>Fiscal Years 2009 - 2013</t>
  </si>
  <si>
    <t>Table 1.  State and Local Taxes Per $1,000 Personal Income</t>
  </si>
</sst>
</file>

<file path=xl/styles.xml><?xml version="1.0" encoding="utf-8"?>
<styleSheet xmlns="http://schemas.openxmlformats.org/spreadsheetml/2006/main">
  <numFmts count="6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_);\(0.00\)"/>
    <numFmt numFmtId="165" formatCode="0.000%"/>
    <numFmt numFmtId="166" formatCode="0_);\(0\)"/>
  </numFmts>
  <fonts count="9">
    <font>
      <sz val="10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2"/>
      <color indexed="10"/>
      <name val="Arial"/>
      <family val="2"/>
    </font>
    <font>
      <sz val="16"/>
      <name val="Arial"/>
      <family val="2"/>
    </font>
    <font>
      <u/>
      <sz val="11"/>
      <color theme="10"/>
      <name val="Calibri"/>
      <family val="2"/>
    </font>
    <font>
      <sz val="10"/>
      <color indexed="8"/>
      <name val="Arial"/>
      <family val="2"/>
    </font>
    <font>
      <sz val="1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1" fillId="0" borderId="0"/>
    <xf numFmtId="9" fontId="3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Fill="1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39" fontId="2" fillId="0" borderId="0" xfId="0" applyNumberFormat="1" applyFont="1" applyFill="1"/>
    <xf numFmtId="2" fontId="2" fillId="0" borderId="0" xfId="0" applyNumberFormat="1" applyFont="1" applyFill="1" applyAlignment="1">
      <alignment horizontal="center"/>
    </xf>
    <xf numFmtId="2" fontId="2" fillId="0" borderId="0" xfId="0" applyNumberFormat="1" applyFont="1" applyFill="1"/>
    <xf numFmtId="0" fontId="2" fillId="0" borderId="0" xfId="0" applyFont="1" applyBorder="1" applyAlignment="1">
      <alignment horizontal="left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39" fontId="2" fillId="0" borderId="1" xfId="0" applyNumberFormat="1" applyFont="1" applyFill="1" applyBorder="1"/>
    <xf numFmtId="2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/>
    <xf numFmtId="0" fontId="2" fillId="0" borderId="1" xfId="0" applyFont="1" applyFill="1" applyBorder="1"/>
    <xf numFmtId="0" fontId="2" fillId="0" borderId="0" xfId="0" applyNumberFormat="1" applyFont="1" applyFill="1" applyAlignment="1"/>
    <xf numFmtId="7" fontId="2" fillId="0" borderId="0" xfId="0" applyNumberFormat="1" applyFont="1" applyFill="1"/>
    <xf numFmtId="7" fontId="2" fillId="0" borderId="0" xfId="1" applyNumberFormat="1" applyFont="1" applyFill="1" applyAlignment="1">
      <alignment horizontal="right"/>
    </xf>
    <xf numFmtId="164" fontId="2" fillId="0" borderId="0" xfId="0" applyNumberFormat="1" applyFont="1" applyFill="1" applyAlignment="1">
      <alignment horizontal="right"/>
    </xf>
    <xf numFmtId="0" fontId="2" fillId="2" borderId="0" xfId="0" applyFont="1" applyFill="1"/>
    <xf numFmtId="0" fontId="2" fillId="2" borderId="0" xfId="0" applyFont="1" applyFill="1" applyAlignment="1"/>
    <xf numFmtId="7" fontId="2" fillId="2" borderId="0" xfId="0" applyNumberFormat="1" applyFont="1" applyFill="1"/>
    <xf numFmtId="164" fontId="2" fillId="2" borderId="0" xfId="0" applyNumberFormat="1" applyFont="1" applyFill="1" applyAlignment="1">
      <alignment horizontal="right"/>
    </xf>
    <xf numFmtId="165" fontId="2" fillId="0" borderId="0" xfId="2" applyNumberFormat="1" applyFont="1" applyFill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166" fontId="2" fillId="0" borderId="0" xfId="0" applyNumberFormat="1" applyFont="1" applyFill="1" applyBorder="1"/>
    <xf numFmtId="0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/>
    <xf numFmtId="166" fontId="2" fillId="3" borderId="1" xfId="0" applyNumberFormat="1" applyFont="1" applyFill="1" applyBorder="1"/>
    <xf numFmtId="0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/>
    <xf numFmtId="0" fontId="2" fillId="3" borderId="2" xfId="0" applyFont="1" applyFill="1" applyBorder="1" applyAlignment="1">
      <alignment horizontal="center"/>
    </xf>
    <xf numFmtId="39" fontId="2" fillId="3" borderId="0" xfId="0" applyNumberFormat="1" applyFont="1" applyFill="1"/>
    <xf numFmtId="39" fontId="2" fillId="3" borderId="2" xfId="0" applyNumberFormat="1" applyFont="1" applyFill="1" applyBorder="1" applyAlignment="1">
      <alignment horizontal="center"/>
    </xf>
    <xf numFmtId="0" fontId="4" fillId="3" borderId="0" xfId="0" applyFont="1" applyFill="1"/>
    <xf numFmtId="0" fontId="5" fillId="0" borderId="0" xfId="0" applyFont="1" applyFill="1" applyAlignment="1">
      <alignment horizontal="center"/>
    </xf>
  </cellXfs>
  <cellStyles count="12">
    <cellStyle name="Comma 2" xfId="3"/>
    <cellStyle name="Comma 3" xfId="4"/>
    <cellStyle name="Comma 4" xfId="5"/>
    <cellStyle name="Currency" xfId="1" builtinId="4"/>
    <cellStyle name="Currency 2" xfId="6"/>
    <cellStyle name="Hyperlink 2" xfId="7"/>
    <cellStyle name="Normal" xfId="0" builtinId="0"/>
    <cellStyle name="Normal 2" xfId="8"/>
    <cellStyle name="Normal 3" xfId="9"/>
    <cellStyle name="Normal 4" xfId="10"/>
    <cellStyle name="Percent" xfId="2" builtinId="5"/>
    <cellStyle name="Percent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anaB/Comparative_State_Local/Comparative%20Taxes%202013/Tables%20and%20Charts%202013/Table1_and_2_Chart1_20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1 Tableu"/>
      <sheetName val="Chart 1"/>
      <sheetName val="Table 2"/>
      <sheetName val="Census_Data"/>
      <sheetName val="Personal Income"/>
    </sheetNames>
    <sheetDataSet>
      <sheetData sheetId="0"/>
      <sheetData sheetId="1"/>
      <sheetData sheetId="2"/>
      <sheetData sheetId="3">
        <row r="6">
          <cell r="C6">
            <v>1271355992</v>
          </cell>
          <cell r="D6">
            <v>1269649543</v>
          </cell>
          <cell r="E6">
            <v>1338436677</v>
          </cell>
          <cell r="F6">
            <v>1388154804</v>
          </cell>
          <cell r="G6">
            <v>1455498630</v>
          </cell>
        </row>
        <row r="7">
          <cell r="C7">
            <v>13349221</v>
          </cell>
          <cell r="D7">
            <v>13284894</v>
          </cell>
          <cell r="E7">
            <v>13878574</v>
          </cell>
          <cell r="F7">
            <v>14215286</v>
          </cell>
          <cell r="G7">
            <v>14724783</v>
          </cell>
        </row>
        <row r="8">
          <cell r="C8">
            <v>6358792</v>
          </cell>
          <cell r="D8">
            <v>6167525</v>
          </cell>
          <cell r="E8">
            <v>7292155</v>
          </cell>
          <cell r="F8">
            <v>8668073</v>
          </cell>
          <cell r="G8">
            <v>6792745</v>
          </cell>
        </row>
        <row r="9">
          <cell r="C9">
            <v>20645411</v>
          </cell>
          <cell r="D9">
            <v>19633651</v>
          </cell>
          <cell r="E9">
            <v>21655498</v>
          </cell>
          <cell r="F9">
            <v>22192576</v>
          </cell>
          <cell r="G9">
            <v>22656410</v>
          </cell>
        </row>
        <row r="10">
          <cell r="C10">
            <v>9425428</v>
          </cell>
          <cell r="D10">
            <v>9493633</v>
          </cell>
          <cell r="E10">
            <v>9949704</v>
          </cell>
          <cell r="F10">
            <v>10393646</v>
          </cell>
          <cell r="G10">
            <v>10764696</v>
          </cell>
        </row>
        <row r="11">
          <cell r="C11">
            <v>169593984</v>
          </cell>
          <cell r="D11">
            <v>172629717</v>
          </cell>
          <cell r="E11">
            <v>185218208</v>
          </cell>
          <cell r="F11">
            <v>183660013</v>
          </cell>
          <cell r="G11">
            <v>204653383</v>
          </cell>
        </row>
        <row r="12">
          <cell r="C12">
            <v>18748462</v>
          </cell>
          <cell r="D12">
            <v>20497015</v>
          </cell>
          <cell r="E12">
            <v>21791868</v>
          </cell>
          <cell r="F12">
            <v>21186790</v>
          </cell>
          <cell r="G12">
            <v>22870573</v>
          </cell>
        </row>
        <row r="13">
          <cell r="C13">
            <v>21092339</v>
          </cell>
          <cell r="D13">
            <v>21413689</v>
          </cell>
          <cell r="E13">
            <v>22762680</v>
          </cell>
          <cell r="F13">
            <v>24963023</v>
          </cell>
          <cell r="G13">
            <v>26125481</v>
          </cell>
        </row>
        <row r="14">
          <cell r="C14">
            <v>3594071</v>
          </cell>
          <cell r="D14">
            <v>3580274</v>
          </cell>
          <cell r="E14">
            <v>4072252</v>
          </cell>
          <cell r="F14">
            <v>4195787</v>
          </cell>
          <cell r="G14">
            <v>4266923</v>
          </cell>
        </row>
        <row r="15">
          <cell r="C15">
            <v>68605386</v>
          </cell>
          <cell r="D15">
            <v>65838384</v>
          </cell>
          <cell r="E15">
            <v>65259273</v>
          </cell>
          <cell r="F15">
            <v>64614269</v>
          </cell>
          <cell r="G15">
            <v>66199688</v>
          </cell>
        </row>
        <row r="16">
          <cell r="C16">
            <v>31509607</v>
          </cell>
          <cell r="D16">
            <v>30113397</v>
          </cell>
          <cell r="E16">
            <v>31132743</v>
          </cell>
          <cell r="F16">
            <v>32307678</v>
          </cell>
          <cell r="G16">
            <v>33215010</v>
          </cell>
        </row>
        <row r="17">
          <cell r="C17">
            <v>6389452</v>
          </cell>
          <cell r="D17">
            <v>6599420</v>
          </cell>
          <cell r="E17">
            <v>6572749</v>
          </cell>
          <cell r="F17">
            <v>7410827</v>
          </cell>
          <cell r="G17">
            <v>8041176</v>
          </cell>
        </row>
        <row r="18">
          <cell r="C18">
            <v>4520747</v>
          </cell>
          <cell r="D18">
            <v>4340363</v>
          </cell>
          <cell r="E18">
            <v>4711409</v>
          </cell>
          <cell r="F18">
            <v>4855218</v>
          </cell>
          <cell r="G18">
            <v>5104976</v>
          </cell>
        </row>
        <row r="19">
          <cell r="C19">
            <v>56770773</v>
          </cell>
          <cell r="D19">
            <v>53701623</v>
          </cell>
          <cell r="E19">
            <v>59551953</v>
          </cell>
          <cell r="F19">
            <v>66475272</v>
          </cell>
          <cell r="G19">
            <v>69268459</v>
          </cell>
        </row>
        <row r="20">
          <cell r="C20">
            <v>23876218</v>
          </cell>
          <cell r="D20">
            <v>23334192</v>
          </cell>
          <cell r="E20">
            <v>23152483</v>
          </cell>
          <cell r="F20">
            <v>24513950</v>
          </cell>
          <cell r="G20">
            <v>24919642</v>
          </cell>
        </row>
        <row r="21">
          <cell r="C21">
            <v>11892338</v>
          </cell>
          <cell r="D21">
            <v>11948913</v>
          </cell>
          <cell r="E21">
            <v>12649129</v>
          </cell>
          <cell r="F21">
            <v>13563467</v>
          </cell>
          <cell r="G21">
            <v>13787267</v>
          </cell>
        </row>
        <row r="22">
          <cell r="C22">
            <v>11471073</v>
          </cell>
          <cell r="D22">
            <v>11414649</v>
          </cell>
          <cell r="E22">
            <v>11756882</v>
          </cell>
          <cell r="F22">
            <v>12507618</v>
          </cell>
          <cell r="G22">
            <v>12902577</v>
          </cell>
        </row>
        <row r="23">
          <cell r="C23">
            <v>13859499</v>
          </cell>
          <cell r="D23">
            <v>13768832</v>
          </cell>
          <cell r="E23">
            <v>14556418</v>
          </cell>
          <cell r="F23">
            <v>15029990</v>
          </cell>
          <cell r="G23">
            <v>15431580</v>
          </cell>
        </row>
        <row r="24">
          <cell r="C24">
            <v>17477717</v>
          </cell>
          <cell r="D24">
            <v>16152066</v>
          </cell>
          <cell r="E24">
            <v>16612385</v>
          </cell>
          <cell r="F24">
            <v>16954427</v>
          </cell>
          <cell r="G24">
            <v>17566975</v>
          </cell>
        </row>
        <row r="25">
          <cell r="C25">
            <v>5651435</v>
          </cell>
          <cell r="D25">
            <v>5838328</v>
          </cell>
          <cell r="E25">
            <v>6054014</v>
          </cell>
          <cell r="F25">
            <v>6137473</v>
          </cell>
          <cell r="G25">
            <v>6402709</v>
          </cell>
        </row>
        <row r="26">
          <cell r="C26">
            <v>26977340</v>
          </cell>
          <cell r="D26">
            <v>28066144</v>
          </cell>
          <cell r="E26">
            <v>29037074</v>
          </cell>
          <cell r="F26">
            <v>30206645</v>
          </cell>
          <cell r="G26">
            <v>32470068</v>
          </cell>
        </row>
        <row r="27">
          <cell r="C27">
            <v>32270716</v>
          </cell>
          <cell r="D27">
            <v>33475379</v>
          </cell>
          <cell r="E27">
            <v>35841109</v>
          </cell>
          <cell r="F27">
            <v>37041859</v>
          </cell>
          <cell r="G27">
            <v>38394358</v>
          </cell>
        </row>
        <row r="28">
          <cell r="C28">
            <v>35913855</v>
          </cell>
          <cell r="D28">
            <v>35705633</v>
          </cell>
          <cell r="E28">
            <v>36102277</v>
          </cell>
          <cell r="F28">
            <v>36230870</v>
          </cell>
          <cell r="G28">
            <v>37122183</v>
          </cell>
        </row>
        <row r="29">
          <cell r="C29">
            <v>24023936</v>
          </cell>
          <cell r="D29">
            <v>24362347</v>
          </cell>
          <cell r="E29">
            <v>26822750</v>
          </cell>
          <cell r="F29">
            <v>28111526</v>
          </cell>
          <cell r="G29">
            <v>30075762</v>
          </cell>
        </row>
        <row r="30">
          <cell r="C30">
            <v>9000910</v>
          </cell>
          <cell r="D30">
            <v>8971307</v>
          </cell>
          <cell r="E30">
            <v>9269168</v>
          </cell>
          <cell r="F30">
            <v>9712725</v>
          </cell>
          <cell r="G30">
            <v>10262494</v>
          </cell>
        </row>
        <row r="31">
          <cell r="C31">
            <v>19219438</v>
          </cell>
          <cell r="D31">
            <v>18969734</v>
          </cell>
          <cell r="E31">
            <v>19641850</v>
          </cell>
          <cell r="F31">
            <v>20410745</v>
          </cell>
          <cell r="G31">
            <v>20909857</v>
          </cell>
        </row>
        <row r="32">
          <cell r="C32">
            <v>3487845</v>
          </cell>
          <cell r="D32">
            <v>3218861</v>
          </cell>
          <cell r="E32">
            <v>3434612</v>
          </cell>
          <cell r="F32">
            <v>3621720</v>
          </cell>
          <cell r="G32">
            <v>3852584</v>
          </cell>
        </row>
        <row r="33">
          <cell r="C33">
            <v>7352002</v>
          </cell>
          <cell r="D33">
            <v>7369090</v>
          </cell>
          <cell r="E33">
            <v>7800549</v>
          </cell>
          <cell r="F33">
            <v>8124863</v>
          </cell>
          <cell r="G33">
            <v>8697819</v>
          </cell>
        </row>
        <row r="34">
          <cell r="C34">
            <v>10132795</v>
          </cell>
          <cell r="D34">
            <v>10135060</v>
          </cell>
          <cell r="E34">
            <v>10214320</v>
          </cell>
          <cell r="F34">
            <v>10620291</v>
          </cell>
          <cell r="G34">
            <v>10817783</v>
          </cell>
        </row>
        <row r="35">
          <cell r="C35">
            <v>4987644</v>
          </cell>
          <cell r="D35">
            <v>5019682</v>
          </cell>
          <cell r="E35">
            <v>5311294</v>
          </cell>
          <cell r="F35">
            <v>5270875</v>
          </cell>
          <cell r="G35">
            <v>5551156</v>
          </cell>
        </row>
        <row r="36">
          <cell r="C36">
            <v>50919922</v>
          </cell>
          <cell r="D36">
            <v>51098729</v>
          </cell>
          <cell r="E36">
            <v>53149940</v>
          </cell>
          <cell r="F36">
            <v>53850500</v>
          </cell>
          <cell r="G36">
            <v>56199438</v>
          </cell>
        </row>
        <row r="37">
          <cell r="C37">
            <v>6998589</v>
          </cell>
          <cell r="D37">
            <v>6548122</v>
          </cell>
          <cell r="E37">
            <v>7249589</v>
          </cell>
          <cell r="F37">
            <v>7552907</v>
          </cell>
          <cell r="G37">
            <v>7666140</v>
          </cell>
        </row>
        <row r="38">
          <cell r="C38">
            <v>135494886</v>
          </cell>
          <cell r="D38">
            <v>136237399</v>
          </cell>
          <cell r="E38">
            <v>144733996</v>
          </cell>
          <cell r="F38">
            <v>151732928</v>
          </cell>
          <cell r="G38">
            <v>158492164</v>
          </cell>
        </row>
        <row r="39">
          <cell r="C39">
            <v>31657814</v>
          </cell>
          <cell r="D39">
            <v>32708343</v>
          </cell>
          <cell r="E39">
            <v>33710615</v>
          </cell>
          <cell r="F39">
            <v>34451446</v>
          </cell>
          <cell r="G39">
            <v>35538649</v>
          </cell>
        </row>
        <row r="40">
          <cell r="C40">
            <v>3314044</v>
          </cell>
          <cell r="D40">
            <v>3478468</v>
          </cell>
          <cell r="E40">
            <v>4709350</v>
          </cell>
          <cell r="F40">
            <v>6626750</v>
          </cell>
          <cell r="G40">
            <v>6384310</v>
          </cell>
        </row>
        <row r="41">
          <cell r="C41">
            <v>43949000</v>
          </cell>
          <cell r="D41">
            <v>43406989</v>
          </cell>
          <cell r="E41">
            <v>45123778</v>
          </cell>
          <cell r="F41">
            <v>46828314</v>
          </cell>
          <cell r="G41">
            <v>49464684</v>
          </cell>
        </row>
        <row r="42">
          <cell r="C42">
            <v>12236802</v>
          </cell>
          <cell r="D42">
            <v>11399355</v>
          </cell>
          <cell r="E42">
            <v>12010585</v>
          </cell>
          <cell r="F42">
            <v>13278476</v>
          </cell>
          <cell r="G42">
            <v>13455922</v>
          </cell>
        </row>
        <row r="43">
          <cell r="C43">
            <v>12473614</v>
          </cell>
          <cell r="D43">
            <v>13125009</v>
          </cell>
          <cell r="E43">
            <v>14110679</v>
          </cell>
          <cell r="F43">
            <v>14776989</v>
          </cell>
          <cell r="G43">
            <v>15353218</v>
          </cell>
        </row>
        <row r="44">
          <cell r="C44">
            <v>51918267</v>
          </cell>
          <cell r="D44">
            <v>52706080</v>
          </cell>
          <cell r="E44">
            <v>55770938</v>
          </cell>
          <cell r="F44">
            <v>57034392</v>
          </cell>
          <cell r="G44">
            <v>59135426</v>
          </cell>
        </row>
        <row r="45">
          <cell r="C45">
            <v>4765746</v>
          </cell>
          <cell r="D45">
            <v>4811083</v>
          </cell>
          <cell r="E45">
            <v>5080343</v>
          </cell>
          <cell r="F45">
            <v>5228835</v>
          </cell>
          <cell r="G45">
            <v>5402158</v>
          </cell>
        </row>
        <row r="46">
          <cell r="C46">
            <v>13087110</v>
          </cell>
          <cell r="D46">
            <v>13160046</v>
          </cell>
          <cell r="E46">
            <v>13743802</v>
          </cell>
          <cell r="F46">
            <v>14265133</v>
          </cell>
          <cell r="G46">
            <v>15241839</v>
          </cell>
        </row>
        <row r="47">
          <cell r="C47">
            <v>2554807</v>
          </cell>
          <cell r="D47">
            <v>2583835</v>
          </cell>
          <cell r="E47">
            <v>2699154</v>
          </cell>
          <cell r="F47">
            <v>2895231</v>
          </cell>
          <cell r="G47">
            <v>2965725</v>
          </cell>
        </row>
        <row r="48">
          <cell r="C48">
            <v>17886843</v>
          </cell>
          <cell r="D48">
            <v>18243787</v>
          </cell>
          <cell r="E48">
            <v>19077703</v>
          </cell>
          <cell r="F48">
            <v>19977530</v>
          </cell>
          <cell r="G48">
            <v>20177658</v>
          </cell>
        </row>
        <row r="49">
          <cell r="C49">
            <v>86232402</v>
          </cell>
          <cell r="D49">
            <v>86502343</v>
          </cell>
          <cell r="E49">
            <v>90778181</v>
          </cell>
          <cell r="F49">
            <v>97737275</v>
          </cell>
          <cell r="G49">
            <v>102372906</v>
          </cell>
        </row>
        <row r="50">
          <cell r="C50">
            <v>8728976</v>
          </cell>
          <cell r="D50">
            <v>8321478</v>
          </cell>
          <cell r="E50">
            <v>9057134</v>
          </cell>
          <cell r="F50">
            <v>9556675</v>
          </cell>
          <cell r="G50">
            <v>10188214</v>
          </cell>
        </row>
        <row r="51">
          <cell r="C51">
            <v>2904321</v>
          </cell>
          <cell r="D51">
            <v>2953897</v>
          </cell>
          <cell r="E51">
            <v>3140119</v>
          </cell>
          <cell r="F51">
            <v>3215474</v>
          </cell>
          <cell r="G51">
            <v>3399212</v>
          </cell>
        </row>
        <row r="52">
          <cell r="C52">
            <v>31464327</v>
          </cell>
          <cell r="D52">
            <v>31176036</v>
          </cell>
          <cell r="E52">
            <v>32152972</v>
          </cell>
          <cell r="F52">
            <v>33176782</v>
          </cell>
          <cell r="G52">
            <v>35046760</v>
          </cell>
        </row>
        <row r="53">
          <cell r="C53">
            <v>26980749</v>
          </cell>
          <cell r="D53">
            <v>26773233</v>
          </cell>
          <cell r="E53">
            <v>28409657</v>
          </cell>
          <cell r="F53">
            <v>29433862</v>
          </cell>
          <cell r="G53">
            <v>30792952</v>
          </cell>
        </row>
        <row r="54">
          <cell r="C54">
            <v>6406512</v>
          </cell>
          <cell r="D54">
            <v>6471137</v>
          </cell>
          <cell r="E54">
            <v>6975261</v>
          </cell>
          <cell r="F54">
            <v>7061728</v>
          </cell>
          <cell r="G54">
            <v>7224929</v>
          </cell>
        </row>
        <row r="55">
          <cell r="C55">
            <v>24124990</v>
          </cell>
          <cell r="D55">
            <v>24390867</v>
          </cell>
          <cell r="E55">
            <v>25605386</v>
          </cell>
          <cell r="F55">
            <v>26496498</v>
          </cell>
          <cell r="G55">
            <v>27588284</v>
          </cell>
        </row>
        <row r="56">
          <cell r="C56">
            <v>4044764</v>
          </cell>
          <cell r="D56">
            <v>3479712</v>
          </cell>
          <cell r="E56">
            <v>3673312</v>
          </cell>
          <cell r="F56">
            <v>3845798</v>
          </cell>
          <cell r="G56">
            <v>3379158</v>
          </cell>
        </row>
      </sheetData>
      <sheetData sheetId="4">
        <row r="5">
          <cell r="F5">
            <v>159993.535</v>
          </cell>
          <cell r="H5">
            <v>157141.435</v>
          </cell>
          <cell r="J5">
            <v>163066.90100000001</v>
          </cell>
          <cell r="L5">
            <v>169030.399</v>
          </cell>
          <cell r="N5">
            <v>173601.429</v>
          </cell>
        </row>
        <row r="6">
          <cell r="F6">
            <v>32496.795999999998</v>
          </cell>
          <cell r="H6">
            <v>32283.659</v>
          </cell>
          <cell r="J6">
            <v>34103.385000000002</v>
          </cell>
          <cell r="L6">
            <v>36527.487000000001</v>
          </cell>
          <cell r="N6">
            <v>38213.008999999998</v>
          </cell>
        </row>
        <row r="7">
          <cell r="F7">
            <v>226573.62700000001</v>
          </cell>
          <cell r="H7">
            <v>216064.76500000001</v>
          </cell>
          <cell r="J7">
            <v>219195.77499999999</v>
          </cell>
          <cell r="L7">
            <v>230920.326</v>
          </cell>
          <cell r="N7">
            <v>241192.18599999999</v>
          </cell>
        </row>
        <row r="8">
          <cell r="F8">
            <v>93232.57</v>
          </cell>
          <cell r="H8">
            <v>91625.135999999999</v>
          </cell>
          <cell r="J8">
            <v>93486.028999999995</v>
          </cell>
          <cell r="L8">
            <v>99791.638999999996</v>
          </cell>
          <cell r="N8">
            <v>107032.727</v>
          </cell>
        </row>
        <row r="9">
          <cell r="F9">
            <v>1602748.801</v>
          </cell>
          <cell r="H9">
            <v>1537136.355</v>
          </cell>
          <cell r="J9">
            <v>1583446.73</v>
          </cell>
          <cell r="L9">
            <v>1691002.503</v>
          </cell>
          <cell r="N9">
            <v>1812314.6429999999</v>
          </cell>
        </row>
        <row r="10">
          <cell r="F10">
            <v>213342.14799999999</v>
          </cell>
          <cell r="H10">
            <v>206385.41899999999</v>
          </cell>
          <cell r="J10">
            <v>211419.677</v>
          </cell>
          <cell r="L10">
            <v>227052.22200000001</v>
          </cell>
          <cell r="N10">
            <v>240905.43100000001</v>
          </cell>
        </row>
        <row r="11">
          <cell r="F11">
            <v>204849.95600000001</v>
          </cell>
          <cell r="H11">
            <v>197696.87299999999</v>
          </cell>
          <cell r="J11">
            <v>205264.56599999999</v>
          </cell>
          <cell r="L11">
            <v>215017.21799999999</v>
          </cell>
          <cell r="N11">
            <v>225503.44699999999</v>
          </cell>
        </row>
        <row r="12">
          <cell r="F12">
            <v>37404.434000000001</v>
          </cell>
          <cell r="H12">
            <v>37125.167999999998</v>
          </cell>
          <cell r="J12">
            <v>37593.546000000002</v>
          </cell>
          <cell r="L12">
            <v>39540.659</v>
          </cell>
          <cell r="N12">
            <v>41027.716</v>
          </cell>
        </row>
        <row r="13">
          <cell r="F13">
            <v>741429.59199999995</v>
          </cell>
          <cell r="H13">
            <v>699091.34100000001</v>
          </cell>
          <cell r="J13">
            <v>729922.65599999996</v>
          </cell>
          <cell r="L13">
            <v>774598.82499999995</v>
          </cell>
          <cell r="N13">
            <v>798388.29099999997</v>
          </cell>
        </row>
        <row r="14">
          <cell r="F14">
            <v>341179.88799999998</v>
          </cell>
          <cell r="H14">
            <v>330916.05300000001</v>
          </cell>
          <cell r="J14">
            <v>335020.826</v>
          </cell>
          <cell r="L14">
            <v>359046.69699999999</v>
          </cell>
          <cell r="N14">
            <v>369520.17300000001</v>
          </cell>
        </row>
        <row r="15">
          <cell r="F15">
            <v>55477.851000000002</v>
          </cell>
          <cell r="H15">
            <v>55340.364999999998</v>
          </cell>
          <cell r="J15">
            <v>56732.434999999998</v>
          </cell>
          <cell r="L15">
            <v>59179.392999999996</v>
          </cell>
          <cell r="N15">
            <v>61983.951999999997</v>
          </cell>
        </row>
        <row r="16">
          <cell r="F16">
            <v>50408.843999999997</v>
          </cell>
          <cell r="H16">
            <v>48796.892</v>
          </cell>
          <cell r="J16">
            <v>50339.512000000002</v>
          </cell>
          <cell r="L16">
            <v>53126.911</v>
          </cell>
          <cell r="N16">
            <v>55599.207999999999</v>
          </cell>
        </row>
        <row r="17">
          <cell r="F17">
            <v>556031.68900000001</v>
          </cell>
          <cell r="H17">
            <v>531433.21799999999</v>
          </cell>
          <cell r="J17">
            <v>541261.12800000003</v>
          </cell>
          <cell r="L17">
            <v>569680.87899999996</v>
          </cell>
          <cell r="N17">
            <v>593049.23499999999</v>
          </cell>
        </row>
        <row r="18">
          <cell r="F18">
            <v>225168.06400000001</v>
          </cell>
          <cell r="H18">
            <v>216953.12299999999</v>
          </cell>
          <cell r="J18">
            <v>223204.478</v>
          </cell>
          <cell r="L18">
            <v>236923.198</v>
          </cell>
          <cell r="N18">
            <v>248345.693</v>
          </cell>
        </row>
        <row r="19">
          <cell r="F19">
            <v>118676.067</v>
          </cell>
          <cell r="H19">
            <v>115623.16</v>
          </cell>
          <cell r="J19">
            <v>118006.132</v>
          </cell>
          <cell r="L19">
            <v>128904.966</v>
          </cell>
          <cell r="N19">
            <v>133675.217</v>
          </cell>
        </row>
        <row r="20">
          <cell r="F20">
            <v>114950.348</v>
          </cell>
          <cell r="H20">
            <v>110160.90700000001</v>
          </cell>
          <cell r="J20">
            <v>112171.065</v>
          </cell>
          <cell r="L20">
            <v>121695.359</v>
          </cell>
          <cell r="N20">
            <v>126189.704</v>
          </cell>
        </row>
        <row r="21">
          <cell r="F21">
            <v>141364.052</v>
          </cell>
          <cell r="H21">
            <v>139231.48499999999</v>
          </cell>
          <cell r="J21">
            <v>143443.62100000001</v>
          </cell>
          <cell r="L21">
            <v>151109.24299999999</v>
          </cell>
          <cell r="N21">
            <v>156990.19099999999</v>
          </cell>
        </row>
        <row r="22">
          <cell r="F22">
            <v>167924.36199999999</v>
          </cell>
          <cell r="H22">
            <v>163264.223</v>
          </cell>
          <cell r="J22">
            <v>169219.32699999999</v>
          </cell>
          <cell r="L22">
            <v>176202.22200000001</v>
          </cell>
          <cell r="N22">
            <v>186615.842</v>
          </cell>
        </row>
        <row r="23">
          <cell r="F23">
            <v>48823.635000000002</v>
          </cell>
          <cell r="H23">
            <v>48644.160000000003</v>
          </cell>
          <cell r="J23">
            <v>49248.076000000001</v>
          </cell>
          <cell r="L23">
            <v>51254.591999999997</v>
          </cell>
          <cell r="N23">
            <v>52597.944000000003</v>
          </cell>
        </row>
        <row r="24">
          <cell r="F24">
            <v>280305.81900000002</v>
          </cell>
          <cell r="H24">
            <v>279294.47600000002</v>
          </cell>
          <cell r="J24">
            <v>287571.31800000003</v>
          </cell>
          <cell r="L24">
            <v>302712.26299999998</v>
          </cell>
          <cell r="N24">
            <v>312724.32500000001</v>
          </cell>
        </row>
        <row r="25">
          <cell r="F25">
            <v>334717.288</v>
          </cell>
          <cell r="H25">
            <v>327809.22499999998</v>
          </cell>
          <cell r="J25">
            <v>338985.40700000001</v>
          </cell>
          <cell r="L25">
            <v>359224.28100000002</v>
          </cell>
          <cell r="N25">
            <v>377728.40500000003</v>
          </cell>
        </row>
        <row r="26">
          <cell r="F26">
            <v>356375.47399999999</v>
          </cell>
          <cell r="H26">
            <v>338229.67099999997</v>
          </cell>
          <cell r="J26">
            <v>347645.74599999998</v>
          </cell>
          <cell r="L26">
            <v>368789.98100000003</v>
          </cell>
          <cell r="N26">
            <v>382064.571</v>
          </cell>
        </row>
        <row r="27">
          <cell r="F27">
            <v>226967.57800000001</v>
          </cell>
          <cell r="H27">
            <v>216865.99100000001</v>
          </cell>
          <cell r="J27">
            <v>226049.182</v>
          </cell>
          <cell r="L27">
            <v>241807.177</v>
          </cell>
          <cell r="N27">
            <v>254467.614</v>
          </cell>
        </row>
        <row r="28">
          <cell r="F28">
            <v>90505.194000000003</v>
          </cell>
          <cell r="H28">
            <v>89320.551999999996</v>
          </cell>
          <cell r="J28">
            <v>91450.835999999996</v>
          </cell>
          <cell r="L28">
            <v>95239.260999999999</v>
          </cell>
          <cell r="N28">
            <v>98920.649000000005</v>
          </cell>
        </row>
        <row r="29">
          <cell r="F29">
            <v>221796.45199999999</v>
          </cell>
          <cell r="H29">
            <v>216420.30499999999</v>
          </cell>
          <cell r="J29">
            <v>219685.65700000001</v>
          </cell>
          <cell r="L29">
            <v>228654.88</v>
          </cell>
          <cell r="N29">
            <v>240440.94200000001</v>
          </cell>
        </row>
        <row r="30">
          <cell r="F30">
            <v>34088.900999999998</v>
          </cell>
          <cell r="H30">
            <v>33088.389000000003</v>
          </cell>
          <cell r="J30">
            <v>34410.025999999998</v>
          </cell>
          <cell r="L30">
            <v>36872.43</v>
          </cell>
          <cell r="N30">
            <v>39303.800999999999</v>
          </cell>
        </row>
        <row r="31">
          <cell r="F31">
            <v>72980.429999999993</v>
          </cell>
          <cell r="H31">
            <v>71105.118000000002</v>
          </cell>
          <cell r="J31">
            <v>73236.394</v>
          </cell>
          <cell r="L31">
            <v>80727.11</v>
          </cell>
          <cell r="N31">
            <v>84569.159</v>
          </cell>
        </row>
        <row r="32">
          <cell r="F32">
            <v>106789.33</v>
          </cell>
          <cell r="H32">
            <v>99146.192999999999</v>
          </cell>
          <cell r="J32">
            <v>99806.47</v>
          </cell>
          <cell r="L32">
            <v>102612.459</v>
          </cell>
          <cell r="N32">
            <v>108656.56600000001</v>
          </cell>
        </row>
        <row r="33">
          <cell r="F33">
            <v>59052.313000000002</v>
          </cell>
          <cell r="H33">
            <v>57824.017999999996</v>
          </cell>
          <cell r="J33">
            <v>59648.845000000001</v>
          </cell>
          <cell r="L33">
            <v>63276.057000000001</v>
          </cell>
          <cell r="N33">
            <v>66786.803</v>
          </cell>
        </row>
        <row r="34">
          <cell r="F34">
            <v>455210.89500000002</v>
          </cell>
          <cell r="H34">
            <v>440404.17300000001</v>
          </cell>
          <cell r="J34">
            <v>450756.98599999998</v>
          </cell>
          <cell r="L34">
            <v>473576.67200000002</v>
          </cell>
          <cell r="N34">
            <v>489437.288</v>
          </cell>
        </row>
        <row r="35">
          <cell r="F35">
            <v>67102.828999999998</v>
          </cell>
          <cell r="H35">
            <v>65773.493000000002</v>
          </cell>
          <cell r="J35">
            <v>68182.725000000006</v>
          </cell>
          <cell r="L35">
            <v>71821.138000000006</v>
          </cell>
          <cell r="N35">
            <v>74180.92</v>
          </cell>
        </row>
        <row r="36">
          <cell r="F36">
            <v>942015.00100000005</v>
          </cell>
          <cell r="H36">
            <v>920075.78700000001</v>
          </cell>
          <cell r="J36">
            <v>956131.94700000004</v>
          </cell>
          <cell r="L36">
            <v>1007279.882</v>
          </cell>
          <cell r="N36">
            <v>1050369.0549999999</v>
          </cell>
        </row>
        <row r="37">
          <cell r="F37">
            <v>334365.35499999998</v>
          </cell>
          <cell r="H37">
            <v>330202.35800000001</v>
          </cell>
          <cell r="J37">
            <v>340017.76699999999</v>
          </cell>
          <cell r="L37">
            <v>353461.739</v>
          </cell>
          <cell r="N37">
            <v>376817.43699999998</v>
          </cell>
        </row>
        <row r="38">
          <cell r="F38">
            <v>26909.745999999999</v>
          </cell>
          <cell r="H38">
            <v>26214.054</v>
          </cell>
          <cell r="J38">
            <v>28972.608</v>
          </cell>
          <cell r="L38">
            <v>32796.406000000003</v>
          </cell>
          <cell r="N38">
            <v>38866.125</v>
          </cell>
        </row>
        <row r="39">
          <cell r="F39">
            <v>421955.27100000001</v>
          </cell>
          <cell r="H39">
            <v>409618.652</v>
          </cell>
          <cell r="J39">
            <v>419791.34399999998</v>
          </cell>
          <cell r="L39">
            <v>448017.76699999999</v>
          </cell>
          <cell r="N39">
            <v>465838.60499999998</v>
          </cell>
        </row>
        <row r="40">
          <cell r="F40">
            <v>138461.962</v>
          </cell>
          <cell r="H40">
            <v>128545.841</v>
          </cell>
          <cell r="J40">
            <v>135151.223</v>
          </cell>
          <cell r="L40">
            <v>147813.20699999999</v>
          </cell>
          <cell r="N40">
            <v>158595.95800000001</v>
          </cell>
        </row>
        <row r="41">
          <cell r="F41">
            <v>138500.22899999999</v>
          </cell>
          <cell r="H41">
            <v>134786.61499999999</v>
          </cell>
          <cell r="J41">
            <v>137331.66200000001</v>
          </cell>
          <cell r="L41">
            <v>145083.73800000001</v>
          </cell>
          <cell r="N41">
            <v>152371.092</v>
          </cell>
        </row>
        <row r="42">
          <cell r="F42">
            <v>525622.73300000001</v>
          </cell>
          <cell r="H42">
            <v>516623.32799999998</v>
          </cell>
          <cell r="J42">
            <v>532816.76100000006</v>
          </cell>
          <cell r="L42">
            <v>560970.58600000001</v>
          </cell>
          <cell r="N42">
            <v>584630.44099999999</v>
          </cell>
        </row>
        <row r="43">
          <cell r="F43">
            <v>44193.339</v>
          </cell>
          <cell r="H43">
            <v>43285.218000000001</v>
          </cell>
          <cell r="J43">
            <v>45004.874000000003</v>
          </cell>
          <cell r="L43">
            <v>46596.36</v>
          </cell>
          <cell r="N43">
            <v>48509.355000000003</v>
          </cell>
        </row>
        <row r="44">
          <cell r="F44">
            <v>151491.38</v>
          </cell>
          <cell r="H44">
            <v>149164.44200000001</v>
          </cell>
          <cell r="J44">
            <v>152314.019</v>
          </cell>
          <cell r="L44">
            <v>159909.766</v>
          </cell>
          <cell r="N44">
            <v>167468.16200000001</v>
          </cell>
        </row>
        <row r="45">
          <cell r="F45">
            <v>32040.94</v>
          </cell>
          <cell r="H45">
            <v>31202.233</v>
          </cell>
          <cell r="J45">
            <v>32813.985000000001</v>
          </cell>
          <cell r="L45">
            <v>36461.838000000003</v>
          </cell>
          <cell r="N45">
            <v>37378.788999999997</v>
          </cell>
        </row>
        <row r="46">
          <cell r="F46">
            <v>220580.209</v>
          </cell>
          <cell r="H46">
            <v>217353.95300000001</v>
          </cell>
          <cell r="J46">
            <v>226301.73499999999</v>
          </cell>
          <cell r="L46">
            <v>238810.14</v>
          </cell>
          <cell r="N46">
            <v>252635.75899999999</v>
          </cell>
        </row>
        <row r="47">
          <cell r="F47">
            <v>969740.3</v>
          </cell>
          <cell r="H47">
            <v>918587.46200000006</v>
          </cell>
          <cell r="J47">
            <v>966447.59699999995</v>
          </cell>
          <cell r="L47">
            <v>1057983.1399999999</v>
          </cell>
          <cell r="N47">
            <v>1135225.5819999999</v>
          </cell>
        </row>
        <row r="48">
          <cell r="F48">
            <v>91906.116999999998</v>
          </cell>
          <cell r="H48">
            <v>88313.813999999998</v>
          </cell>
          <cell r="J48">
            <v>90483.243000000002</v>
          </cell>
          <cell r="L48">
            <v>96888.55</v>
          </cell>
          <cell r="N48">
            <v>102772.08</v>
          </cell>
        </row>
        <row r="49">
          <cell r="F49">
            <v>25035.598999999998</v>
          </cell>
          <cell r="H49">
            <v>24535.499</v>
          </cell>
          <cell r="J49">
            <v>25073.117999999999</v>
          </cell>
          <cell r="L49">
            <v>26771.396000000001</v>
          </cell>
          <cell r="N49">
            <v>27729.733</v>
          </cell>
        </row>
        <row r="50">
          <cell r="F50">
            <v>357348.36700000003</v>
          </cell>
          <cell r="H50">
            <v>352367.68099999998</v>
          </cell>
          <cell r="J50">
            <v>364452.11300000001</v>
          </cell>
          <cell r="L50">
            <v>386767.31199999998</v>
          </cell>
          <cell r="N50">
            <v>404103.40100000001</v>
          </cell>
        </row>
        <row r="51">
          <cell r="F51">
            <v>291759.984</v>
          </cell>
          <cell r="H51">
            <v>281686.72200000001</v>
          </cell>
          <cell r="J51">
            <v>288694.995</v>
          </cell>
          <cell r="L51">
            <v>305628.04200000002</v>
          </cell>
          <cell r="N51">
            <v>326496.701</v>
          </cell>
        </row>
        <row r="52">
          <cell r="F52">
            <v>57780.373</v>
          </cell>
          <cell r="H52">
            <v>58073.821000000004</v>
          </cell>
          <cell r="J52">
            <v>59526.356</v>
          </cell>
          <cell r="L52">
            <v>63461.053999999996</v>
          </cell>
          <cell r="N52">
            <v>65665.366999999998</v>
          </cell>
        </row>
        <row r="53">
          <cell r="F53">
            <v>219886.06899999999</v>
          </cell>
          <cell r="H53">
            <v>217246.58499999999</v>
          </cell>
          <cell r="J53">
            <v>220826.36</v>
          </cell>
          <cell r="L53">
            <v>233131.99400000001</v>
          </cell>
          <cell r="N53">
            <v>243096.269</v>
          </cell>
        </row>
        <row r="54">
          <cell r="F54">
            <v>26720.035</v>
          </cell>
          <cell r="H54">
            <v>24159.185000000001</v>
          </cell>
          <cell r="J54">
            <v>25308.951000000001</v>
          </cell>
          <cell r="L54">
            <v>27893.467000000001</v>
          </cell>
          <cell r="N54">
            <v>30087.324000000001</v>
          </cell>
        </row>
        <row r="65">
          <cell r="F65">
            <v>12492705</v>
          </cell>
          <cell r="H65">
            <v>12079444</v>
          </cell>
          <cell r="J65">
            <v>12459613</v>
          </cell>
          <cell r="L65">
            <v>13233436</v>
          </cell>
          <cell r="N65">
            <v>13904485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2:P62"/>
  <sheetViews>
    <sheetView tabSelected="1" zoomScale="70" zoomScaleNormal="70" workbookViewId="0">
      <selection activeCell="A8" sqref="A8"/>
    </sheetView>
  </sheetViews>
  <sheetFormatPr defaultColWidth="9.21875" defaultRowHeight="15" customHeight="1"/>
  <cols>
    <col min="1" max="1" width="15.44140625" style="1" customWidth="1"/>
    <col min="2" max="2" width="11.5546875" style="4" customWidth="1"/>
    <col min="3" max="3" width="12.44140625" style="6" customWidth="1"/>
    <col min="4" max="6" width="10.5546875" style="5" customWidth="1"/>
    <col min="7" max="7" width="7.5546875" style="4" customWidth="1"/>
    <col min="8" max="9" width="7.5546875" style="3" customWidth="1"/>
    <col min="10" max="10" width="8.21875" style="2" customWidth="1"/>
    <col min="11" max="11" width="9" style="1" customWidth="1"/>
    <col min="12" max="12" width="10.5546875" style="1" customWidth="1"/>
    <col min="13" max="13" width="17.44140625" style="1" customWidth="1"/>
    <col min="14" max="14" width="19.21875" style="1" customWidth="1"/>
    <col min="15" max="15" width="16.44140625" style="1" customWidth="1"/>
    <col min="16" max="16" width="15.44140625" style="1" customWidth="1"/>
    <col min="17" max="16384" width="9.21875" style="1"/>
  </cols>
  <sheetData>
    <row r="2" spans="1:13" ht="20.399999999999999">
      <c r="A2" s="37" t="s">
        <v>56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3" ht="20.399999999999999">
      <c r="A3" s="37" t="s">
        <v>55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</row>
    <row r="4" spans="1:13" ht="15" customHeight="1">
      <c r="A4" s="13"/>
      <c r="B4" s="10"/>
      <c r="C4" s="12"/>
      <c r="D4" s="11"/>
      <c r="E4" s="11"/>
      <c r="F4" s="11"/>
      <c r="G4" s="10"/>
      <c r="H4" s="9"/>
      <c r="I4" s="9"/>
      <c r="J4" s="8"/>
      <c r="K4" s="13"/>
      <c r="L4" s="13"/>
    </row>
    <row r="5" spans="1:13" ht="15" customHeight="1">
      <c r="A5" s="36"/>
      <c r="B5" s="35" t="s">
        <v>54</v>
      </c>
      <c r="C5" s="35"/>
      <c r="D5" s="35"/>
      <c r="E5" s="35"/>
      <c r="F5" s="35"/>
      <c r="G5" s="34"/>
      <c r="H5" s="33" t="s">
        <v>53</v>
      </c>
      <c r="I5" s="33"/>
      <c r="J5" s="33"/>
      <c r="K5" s="33"/>
      <c r="L5" s="33"/>
    </row>
    <row r="6" spans="1:13" ht="15" customHeight="1">
      <c r="A6" s="32" t="s">
        <v>52</v>
      </c>
      <c r="B6" s="31">
        <v>2009</v>
      </c>
      <c r="C6" s="31">
        <v>2010</v>
      </c>
      <c r="D6" s="31">
        <v>2011</v>
      </c>
      <c r="E6" s="31">
        <v>2012</v>
      </c>
      <c r="F6" s="31">
        <v>2013</v>
      </c>
      <c r="G6" s="30"/>
      <c r="H6" s="28">
        <v>2009</v>
      </c>
      <c r="I6" s="28">
        <v>2010</v>
      </c>
      <c r="J6" s="29">
        <v>2011</v>
      </c>
      <c r="K6" s="28">
        <v>2012</v>
      </c>
      <c r="L6" s="28">
        <v>2013</v>
      </c>
    </row>
    <row r="7" spans="1:13" ht="15" customHeight="1">
      <c r="A7" s="27"/>
      <c r="B7" s="26"/>
      <c r="C7" s="26"/>
      <c r="D7" s="26"/>
      <c r="E7" s="26"/>
      <c r="F7" s="26"/>
      <c r="G7" s="25"/>
      <c r="H7" s="23"/>
      <c r="I7" s="23"/>
      <c r="J7" s="24"/>
      <c r="K7" s="23"/>
      <c r="L7" s="23"/>
    </row>
    <row r="8" spans="1:13" ht="15" customHeight="1">
      <c r="A8" s="1" t="s">
        <v>51</v>
      </c>
      <c r="B8" s="16">
        <f>[1]Census_Data!C8/'[1]Personal Income'!F6</f>
        <v>195.67442894985709</v>
      </c>
      <c r="C8" s="16">
        <f>[1]Census_Data!D8/'[1]Personal Income'!H6</f>
        <v>191.04169697740892</v>
      </c>
      <c r="D8" s="16">
        <f>[1]Census_Data!E8/'[1]Personal Income'!J6</f>
        <v>213.824961950258</v>
      </c>
      <c r="E8" s="16">
        <f>[1]Census_Data!F8/'[1]Personal Income'!L6</f>
        <v>237.30274683281661</v>
      </c>
      <c r="F8" s="16">
        <f>[1]Census_Data!G8/'[1]Personal Income'!N6</f>
        <v>177.76001361211834</v>
      </c>
      <c r="G8" s="15"/>
      <c r="H8" s="1">
        <v>1</v>
      </c>
      <c r="I8" s="1">
        <v>1</v>
      </c>
      <c r="J8" s="2">
        <v>1</v>
      </c>
      <c r="K8" s="1">
        <v>1</v>
      </c>
      <c r="L8" s="1">
        <v>1</v>
      </c>
    </row>
    <row r="9" spans="1:13" ht="15" customHeight="1">
      <c r="A9" s="1" t="s">
        <v>50</v>
      </c>
      <c r="B9" s="17">
        <f>[1]Census_Data!C40/'[1]Personal Income'!F38</f>
        <v>123.1540424053055</v>
      </c>
      <c r="C9" s="17">
        <f>[1]Census_Data!D40/'[1]Personal Income'!H38</f>
        <v>132.69477510040988</v>
      </c>
      <c r="D9" s="17">
        <f>[1]Census_Data!E40/'[1]Personal Income'!J38</f>
        <v>162.54491138664494</v>
      </c>
      <c r="E9" s="17">
        <f>[1]Census_Data!F40/'[1]Personal Income'!L38</f>
        <v>202.0572010237951</v>
      </c>
      <c r="F9" s="17">
        <f>[1]Census_Data!G40/'[1]Personal Income'!N38</f>
        <v>164.26412460722545</v>
      </c>
      <c r="G9" s="15"/>
      <c r="H9" s="1">
        <v>4</v>
      </c>
      <c r="I9" s="1">
        <v>4</v>
      </c>
      <c r="J9" s="2">
        <v>2</v>
      </c>
      <c r="K9" s="1">
        <v>2</v>
      </c>
      <c r="L9" s="1">
        <v>2</v>
      </c>
    </row>
    <row r="10" spans="1:13" ht="15" customHeight="1">
      <c r="A10" s="1" t="s">
        <v>49</v>
      </c>
      <c r="B10" s="17">
        <f>[1]Census_Data!C38/'[1]Personal Income'!F36</f>
        <v>143.83516807711641</v>
      </c>
      <c r="C10" s="17">
        <f>[1]Census_Data!D38/'[1]Personal Income'!H36</f>
        <v>148.07193160056499</v>
      </c>
      <c r="D10" s="17">
        <f>[1]Census_Data!E38/'[1]Personal Income'!J36</f>
        <v>151.37450061586532</v>
      </c>
      <c r="E10" s="17">
        <f>[1]Census_Data!F38/'[1]Personal Income'!L36</f>
        <v>150.63631341343518</v>
      </c>
      <c r="F10" s="17">
        <f>[1]Census_Data!G38/'[1]Personal Income'!N36</f>
        <v>150.89188247268007</v>
      </c>
      <c r="G10" s="15"/>
      <c r="H10" s="1">
        <v>3</v>
      </c>
      <c r="I10" s="1">
        <v>2</v>
      </c>
      <c r="J10" s="2">
        <v>3</v>
      </c>
      <c r="K10" s="1">
        <v>3</v>
      </c>
      <c r="L10" s="1">
        <v>3</v>
      </c>
    </row>
    <row r="11" spans="1:13" ht="15" customHeight="1">
      <c r="A11" s="1" t="s">
        <v>48</v>
      </c>
      <c r="B11" s="17">
        <f>[1]Census_Data!C17/'[1]Personal Income'!F15</f>
        <v>115.1712239178118</v>
      </c>
      <c r="C11" s="17">
        <f>[1]Census_Data!D17/'[1]Personal Income'!H15</f>
        <v>119.25147223008017</v>
      </c>
      <c r="D11" s="17">
        <f>[1]Census_Data!E17/'[1]Personal Income'!J15</f>
        <v>115.85522461709955</v>
      </c>
      <c r="E11" s="17">
        <f>[1]Census_Data!F17/'[1]Personal Income'!L15</f>
        <v>125.22647875080436</v>
      </c>
      <c r="F11" s="17">
        <f>[1]Census_Data!G17/'[1]Personal Income'!N15</f>
        <v>129.72996623384066</v>
      </c>
      <c r="G11" s="15"/>
      <c r="H11" s="1">
        <v>7</v>
      </c>
      <c r="I11" s="1">
        <v>7</v>
      </c>
      <c r="J11" s="2">
        <v>12</v>
      </c>
      <c r="K11" s="1">
        <v>5</v>
      </c>
      <c r="L11" s="1">
        <v>4</v>
      </c>
      <c r="M11" s="22"/>
    </row>
    <row r="12" spans="1:13" ht="15" customHeight="1">
      <c r="A12" s="1" t="s">
        <v>47</v>
      </c>
      <c r="B12" s="17">
        <f>[1]Census_Data!C51/'[1]Personal Income'!F49</f>
        <v>116.00764974706618</v>
      </c>
      <c r="C12" s="17">
        <f>[1]Census_Data!D51/'[1]Personal Income'!H49</f>
        <v>120.39278271862334</v>
      </c>
      <c r="D12" s="17">
        <f>[1]Census_Data!E51/'[1]Personal Income'!J49</f>
        <v>125.23847253460859</v>
      </c>
      <c r="E12" s="17">
        <f>[1]Census_Data!F51/'[1]Personal Income'!L49</f>
        <v>120.10856662088148</v>
      </c>
      <c r="F12" s="17">
        <f>[1]Census_Data!G51/'[1]Personal Income'!N49</f>
        <v>122.58365415923767</v>
      </c>
      <c r="G12" s="15"/>
      <c r="H12" s="1">
        <v>5</v>
      </c>
      <c r="I12" s="1">
        <v>5</v>
      </c>
      <c r="J12" s="2">
        <v>5</v>
      </c>
      <c r="K12" s="1">
        <v>6</v>
      </c>
      <c r="L12" s="1">
        <v>5</v>
      </c>
    </row>
    <row r="13" spans="1:13" ht="15" customHeight="1">
      <c r="A13" s="1" t="s">
        <v>46</v>
      </c>
      <c r="B13" s="17">
        <f>[1]Census_Data!C25/'[1]Personal Income'!F23</f>
        <v>115.75203280132665</v>
      </c>
      <c r="C13" s="17">
        <f>[1]Census_Data!D25/'[1]Personal Income'!H23</f>
        <v>120.02114950695005</v>
      </c>
      <c r="D13" s="17">
        <f>[1]Census_Data!E25/'[1]Personal Income'!J23</f>
        <v>122.92894447287647</v>
      </c>
      <c r="E13" s="17">
        <f>[1]Census_Data!F25/'[1]Personal Income'!L23</f>
        <v>119.74484159390052</v>
      </c>
      <c r="F13" s="17">
        <f>[1]Census_Data!G25/'[1]Personal Income'!N23</f>
        <v>121.72926379023484</v>
      </c>
      <c r="G13" s="15"/>
      <c r="H13" s="1">
        <v>6</v>
      </c>
      <c r="I13" s="1">
        <v>6</v>
      </c>
      <c r="J13" s="2">
        <v>6</v>
      </c>
      <c r="K13" s="1">
        <v>7</v>
      </c>
      <c r="L13" s="1">
        <v>6</v>
      </c>
    </row>
    <row r="14" spans="1:13" ht="15" customHeight="1">
      <c r="A14" s="1" t="s">
        <v>45</v>
      </c>
      <c r="B14" s="17">
        <f>[1]Census_Data!C29/'[1]Personal Income'!F27</f>
        <v>105.84743517860511</v>
      </c>
      <c r="C14" s="17">
        <f>[1]Census_Data!D29/'[1]Personal Income'!H27</f>
        <v>112.33825501021043</v>
      </c>
      <c r="D14" s="17">
        <f>[1]Census_Data!E29/'[1]Personal Income'!J27</f>
        <v>118.65891202384444</v>
      </c>
      <c r="E14" s="17">
        <f>[1]Census_Data!F29/'[1]Personal Income'!L27</f>
        <v>116.25596208006679</v>
      </c>
      <c r="F14" s="17">
        <f>[1]Census_Data!G29/'[1]Personal Income'!N27</f>
        <v>118.19092232302692</v>
      </c>
      <c r="G14" s="15"/>
      <c r="H14" s="1">
        <v>13</v>
      </c>
      <c r="I14" s="1">
        <v>9</v>
      </c>
      <c r="J14" s="2">
        <v>7</v>
      </c>
      <c r="K14" s="1">
        <v>9</v>
      </c>
      <c r="L14" s="1">
        <v>7</v>
      </c>
    </row>
    <row r="15" spans="1:13" ht="15" customHeight="1">
      <c r="A15" s="1" t="s">
        <v>44</v>
      </c>
      <c r="B15" s="17">
        <f>[1]Census_Data!C19/'[1]Personal Income'!F17</f>
        <v>102.09988769183261</v>
      </c>
      <c r="C15" s="17">
        <f>[1]Census_Data!D19/'[1]Personal Income'!H17</f>
        <v>101.05055758859244</v>
      </c>
      <c r="D15" s="17">
        <f>[1]Census_Data!E19/'[1]Personal Income'!J17</f>
        <v>110.02444092013199</v>
      </c>
      <c r="E15" s="17">
        <f>[1]Census_Data!F19/'[1]Personal Income'!L17</f>
        <v>116.68861366154437</v>
      </c>
      <c r="F15" s="17">
        <f>[1]Census_Data!G19/'[1]Personal Income'!N17</f>
        <v>116.80051994333995</v>
      </c>
      <c r="G15" s="15"/>
      <c r="H15" s="1">
        <v>20</v>
      </c>
      <c r="I15" s="1">
        <v>25</v>
      </c>
      <c r="J15" s="2">
        <v>15</v>
      </c>
      <c r="K15" s="1">
        <v>8</v>
      </c>
      <c r="L15" s="1">
        <v>8</v>
      </c>
    </row>
    <row r="16" spans="1:13" ht="15" customHeight="1">
      <c r="A16" s="1" t="s">
        <v>43</v>
      </c>
      <c r="B16" s="17">
        <f>[1]Census_Data!C13/'[1]Personal Income'!F11</f>
        <v>102.96482074909501</v>
      </c>
      <c r="C16" s="17">
        <f>[1]Census_Data!D13/'[1]Personal Income'!H11</f>
        <v>108.31576987057353</v>
      </c>
      <c r="D16" s="17">
        <f>[1]Census_Data!E13/'[1]Personal Income'!J11</f>
        <v>110.89434695708758</v>
      </c>
      <c r="E16" s="17">
        <f>[1]Census_Data!F13/'[1]Personal Income'!L11</f>
        <v>116.09778617822133</v>
      </c>
      <c r="F16" s="17">
        <f>[1]Census_Data!G13/'[1]Personal Income'!N11</f>
        <v>115.85402062612374</v>
      </c>
      <c r="G16" s="15"/>
      <c r="H16" s="1">
        <v>18</v>
      </c>
      <c r="I16" s="1">
        <v>14</v>
      </c>
      <c r="J16" s="2">
        <v>14</v>
      </c>
      <c r="K16" s="1">
        <v>10</v>
      </c>
      <c r="L16" s="1">
        <v>9</v>
      </c>
    </row>
    <row r="17" spans="1:12" ht="15" customHeight="1">
      <c r="A17" s="1" t="s">
        <v>42</v>
      </c>
      <c r="B17" s="17">
        <f>[1]Census_Data!C36/'[1]Personal Income'!F34</f>
        <v>111.86006872704573</v>
      </c>
      <c r="C17" s="17">
        <f>[1]Census_Data!D36/'[1]Personal Income'!H34</f>
        <v>116.0268955943794</v>
      </c>
      <c r="D17" s="17">
        <f>[1]Census_Data!E36/'[1]Personal Income'!J34</f>
        <v>117.91262620608614</v>
      </c>
      <c r="E17" s="17">
        <f>[1]Census_Data!F36/'[1]Personal Income'!L34</f>
        <v>113.71020403640152</v>
      </c>
      <c r="F17" s="17">
        <f>[1]Census_Data!G36/'[1]Personal Income'!N34</f>
        <v>114.82459423892526</v>
      </c>
      <c r="G17" s="15"/>
      <c r="H17" s="1">
        <v>8</v>
      </c>
      <c r="I17" s="1">
        <v>8</v>
      </c>
      <c r="J17" s="2">
        <v>8</v>
      </c>
      <c r="K17" s="1">
        <v>11</v>
      </c>
      <c r="L17" s="1">
        <v>10</v>
      </c>
    </row>
    <row r="18" spans="1:12" ht="15" customHeight="1">
      <c r="A18" s="1" t="s">
        <v>41</v>
      </c>
      <c r="B18" s="17">
        <f>[1]Census_Data!C55/'[1]Personal Income'!F53</f>
        <v>109.71586380945307</v>
      </c>
      <c r="C18" s="17">
        <f>[1]Census_Data!D55/'[1]Personal Income'!H53</f>
        <v>112.27272916626055</v>
      </c>
      <c r="D18" s="17">
        <f>[1]Census_Data!E55/'[1]Personal Income'!J53</f>
        <v>115.95257921201075</v>
      </c>
      <c r="E18" s="17">
        <f>[1]Census_Data!F55/'[1]Personal Income'!L53</f>
        <v>113.65449051149967</v>
      </c>
      <c r="F18" s="17">
        <f>[1]Census_Data!G55/'[1]Personal Income'!N53</f>
        <v>113.48707289292045</v>
      </c>
      <c r="G18" s="15"/>
      <c r="H18" s="1">
        <v>10</v>
      </c>
      <c r="I18" s="1">
        <v>11</v>
      </c>
      <c r="J18" s="2">
        <v>11</v>
      </c>
      <c r="K18" s="1">
        <v>12</v>
      </c>
      <c r="L18" s="1">
        <v>11</v>
      </c>
    </row>
    <row r="19" spans="1:12" ht="15" customHeight="1">
      <c r="A19" s="1" t="s">
        <v>40</v>
      </c>
      <c r="B19" s="17">
        <f>[1]Census_Data!C11/'[1]Personal Income'!F9</f>
        <v>105.81445070755039</v>
      </c>
      <c r="C19" s="17">
        <f>[1]Census_Data!D11/'[1]Personal Income'!H9</f>
        <v>112.30605303066949</v>
      </c>
      <c r="D19" s="17">
        <f>[1]Census_Data!E11/'[1]Personal Income'!J9</f>
        <v>116.97154346329036</v>
      </c>
      <c r="E19" s="17">
        <f>[1]Census_Data!F11/'[1]Personal Income'!L9</f>
        <v>108.61013669357058</v>
      </c>
      <c r="F19" s="17">
        <f>[1]Census_Data!G11/'[1]Personal Income'!N9</f>
        <v>112.92375956375254</v>
      </c>
      <c r="G19" s="15"/>
      <c r="H19" s="1">
        <v>14</v>
      </c>
      <c r="I19" s="1">
        <v>10</v>
      </c>
      <c r="J19" s="2">
        <v>10</v>
      </c>
      <c r="K19" s="1">
        <v>15</v>
      </c>
      <c r="L19" s="1">
        <v>12</v>
      </c>
    </row>
    <row r="20" spans="1:12" ht="15" customHeight="1">
      <c r="A20" s="1" t="s">
        <v>39</v>
      </c>
      <c r="B20" s="17">
        <f>[1]Census_Data!C56/'[1]Personal Income'!F54</f>
        <v>151.37569991955473</v>
      </c>
      <c r="C20" s="17">
        <f>[1]Census_Data!D56/'[1]Personal Income'!H54</f>
        <v>144.03267328761297</v>
      </c>
      <c r="D20" s="17">
        <f>[1]Census_Data!E56/'[1]Personal Income'!J54</f>
        <v>145.13884830706732</v>
      </c>
      <c r="E20" s="17">
        <f>[1]Census_Data!F56/'[1]Personal Income'!L54</f>
        <v>137.87450660041651</v>
      </c>
      <c r="F20" s="17">
        <f>[1]Census_Data!G56/'[1]Personal Income'!N54</f>
        <v>112.31168315267918</v>
      </c>
      <c r="G20" s="15"/>
      <c r="H20" s="1">
        <v>2</v>
      </c>
      <c r="I20" s="1">
        <v>3</v>
      </c>
      <c r="J20" s="2">
        <v>4</v>
      </c>
      <c r="K20" s="1">
        <v>4</v>
      </c>
      <c r="L20" s="1">
        <v>13</v>
      </c>
    </row>
    <row r="21" spans="1:12" ht="15" customHeight="1">
      <c r="A21" s="1" t="s">
        <v>38</v>
      </c>
      <c r="B21" s="17">
        <f>[1]Census_Data!C45/'[1]Personal Income'!F43</f>
        <v>107.83855910955269</v>
      </c>
      <c r="C21" s="17">
        <f>[1]Census_Data!D45/'[1]Personal Income'!H43</f>
        <v>111.1484063681971</v>
      </c>
      <c r="D21" s="17">
        <f>[1]Census_Data!E45/'[1]Personal Income'!J43</f>
        <v>112.88428448883113</v>
      </c>
      <c r="E21" s="17">
        <f>[1]Census_Data!F45/'[1]Personal Income'!L43</f>
        <v>112.21552498950561</v>
      </c>
      <c r="F21" s="17">
        <f>[1]Census_Data!G45/'[1]Personal Income'!N43</f>
        <v>111.36322055817892</v>
      </c>
      <c r="G21" s="15"/>
      <c r="H21" s="1">
        <v>11</v>
      </c>
      <c r="I21" s="1">
        <v>13</v>
      </c>
      <c r="J21" s="2">
        <v>13</v>
      </c>
      <c r="K21" s="1">
        <v>13</v>
      </c>
      <c r="L21" s="1">
        <v>14</v>
      </c>
    </row>
    <row r="22" spans="1:12" ht="15" customHeight="1">
      <c r="A22" s="1" t="s">
        <v>37</v>
      </c>
      <c r="B22" s="17">
        <f>[1]Census_Data!C54/'[1]Personal Income'!F52</f>
        <v>110.87695816709248</v>
      </c>
      <c r="C22" s="17">
        <f>[1]Census_Data!D54/'[1]Personal Income'!H52</f>
        <v>111.4295028047147</v>
      </c>
      <c r="D22" s="17">
        <f>[1]Census_Data!E54/'[1]Personal Income'!J52</f>
        <v>117.17937177273207</v>
      </c>
      <c r="E22" s="17">
        <f>[1]Census_Data!F54/'[1]Personal Income'!L52</f>
        <v>111.27656341793504</v>
      </c>
      <c r="F22" s="17">
        <f>[1]Census_Data!G54/'[1]Personal Income'!N52</f>
        <v>110.02647712301676</v>
      </c>
      <c r="G22" s="15"/>
      <c r="H22" s="1">
        <v>9</v>
      </c>
      <c r="I22" s="1">
        <v>12</v>
      </c>
      <c r="J22" s="2">
        <v>9</v>
      </c>
      <c r="K22" s="1">
        <v>14</v>
      </c>
      <c r="L22" s="1">
        <v>15</v>
      </c>
    </row>
    <row r="23" spans="1:12" ht="15" customHeight="1">
      <c r="A23" s="1" t="s">
        <v>36</v>
      </c>
      <c r="B23" s="17">
        <f>[1]Census_Data!C41/'[1]Personal Income'!F39</f>
        <v>104.15558951507919</v>
      </c>
      <c r="C23" s="17">
        <f>[1]Census_Data!D41/'[1]Personal Income'!H39</f>
        <v>105.96926870410188</v>
      </c>
      <c r="D23" s="17">
        <f>[1]Census_Data!E41/'[1]Personal Income'!J39</f>
        <v>107.49096817965832</v>
      </c>
      <c r="E23" s="17">
        <f>[1]Census_Data!F41/'[1]Personal Income'!L39</f>
        <v>104.52334137007563</v>
      </c>
      <c r="F23" s="17">
        <f>[1]Census_Data!G41/'[1]Personal Income'!N39</f>
        <v>106.1841665097722</v>
      </c>
      <c r="G23" s="15"/>
      <c r="H23" s="1">
        <v>16</v>
      </c>
      <c r="I23" s="1">
        <v>16</v>
      </c>
      <c r="J23" s="2">
        <v>17</v>
      </c>
      <c r="K23" s="1">
        <v>19</v>
      </c>
      <c r="L23" s="1">
        <v>16</v>
      </c>
    </row>
    <row r="24" spans="1:12" ht="15" customHeight="1">
      <c r="A24" s="1" t="s">
        <v>35</v>
      </c>
      <c r="B24" s="17">
        <f>[1]Census_Data!C14/'[1]Personal Income'!F12</f>
        <v>96.086763403504506</v>
      </c>
      <c r="C24" s="17">
        <f>[1]Census_Data!D14/'[1]Personal Income'!H12</f>
        <v>96.437920496413653</v>
      </c>
      <c r="D24" s="17">
        <f>[1]Census_Data!E14/'[1]Personal Income'!J12</f>
        <v>108.32316802463912</v>
      </c>
      <c r="E24" s="17">
        <f>[1]Census_Data!F14/'[1]Personal Income'!L12</f>
        <v>106.11322891710024</v>
      </c>
      <c r="F24" s="17">
        <f>[1]Census_Data!G14/'[1]Personal Income'!N12</f>
        <v>104.00098801502867</v>
      </c>
      <c r="G24" s="15"/>
      <c r="H24" s="1">
        <v>31</v>
      </c>
      <c r="I24" s="1">
        <v>35</v>
      </c>
      <c r="J24" s="2">
        <v>16</v>
      </c>
      <c r="K24" s="1">
        <v>16</v>
      </c>
      <c r="L24" s="1">
        <v>17</v>
      </c>
    </row>
    <row r="25" spans="1:12" ht="15" customHeight="1">
      <c r="A25" s="1" t="s">
        <v>34</v>
      </c>
      <c r="B25" s="17">
        <f>[1]Census_Data!C26/'[1]Personal Income'!F24</f>
        <v>96.242525739360403</v>
      </c>
      <c r="C25" s="17">
        <f>[1]Census_Data!D26/'[1]Personal Income'!H24</f>
        <v>100.48943467109603</v>
      </c>
      <c r="D25" s="17">
        <f>[1]Census_Data!E26/'[1]Personal Income'!J24</f>
        <v>100.97347051836371</v>
      </c>
      <c r="E25" s="17">
        <f>[1]Census_Data!F26/'[1]Personal Income'!L24</f>
        <v>99.786657800513368</v>
      </c>
      <c r="F25" s="17">
        <f>[1]Census_Data!G26/'[1]Personal Income'!N24</f>
        <v>103.82968449927904</v>
      </c>
      <c r="G25" s="15"/>
      <c r="H25" s="1">
        <v>30</v>
      </c>
      <c r="I25" s="1">
        <v>26</v>
      </c>
      <c r="J25" s="2">
        <v>32</v>
      </c>
      <c r="K25" s="1">
        <v>29</v>
      </c>
      <c r="L25" s="1">
        <v>18</v>
      </c>
    </row>
    <row r="26" spans="1:12" ht="15" customHeight="1">
      <c r="A26" s="1" t="s">
        <v>33</v>
      </c>
      <c r="B26" s="17">
        <f>[1]Census_Data!C30/'[1]Personal Income'!F28</f>
        <v>99.451861293176165</v>
      </c>
      <c r="C26" s="17">
        <f>[1]Census_Data!D30/'[1]Personal Income'!H28</f>
        <v>100.43944869485357</v>
      </c>
      <c r="D26" s="17">
        <f>[1]Census_Data!E30/'[1]Personal Income'!J28</f>
        <v>101.35684270835972</v>
      </c>
      <c r="E26" s="17">
        <f>[1]Census_Data!F30/'[1]Personal Income'!L28</f>
        <v>101.9823641848712</v>
      </c>
      <c r="F26" s="17">
        <f>[1]Census_Data!G30/'[1]Personal Income'!N28</f>
        <v>103.74470956008386</v>
      </c>
      <c r="G26" s="15"/>
      <c r="H26" s="1">
        <v>26</v>
      </c>
      <c r="I26" s="1">
        <v>27</v>
      </c>
      <c r="J26" s="2">
        <v>31</v>
      </c>
      <c r="K26" s="1">
        <v>25</v>
      </c>
      <c r="L26" s="1">
        <v>19</v>
      </c>
    </row>
    <row r="27" spans="1:12" ht="15" customHeight="1">
      <c r="A27" s="1" t="s">
        <v>32</v>
      </c>
      <c r="B27" s="17">
        <f>[1]Census_Data!C37/'[1]Personal Income'!F35</f>
        <v>104.29648204548873</v>
      </c>
      <c r="C27" s="17">
        <f>[1]Census_Data!D37/'[1]Personal Income'!H35</f>
        <v>99.55563710140801</v>
      </c>
      <c r="D27" s="17">
        <f>[1]Census_Data!E37/'[1]Personal Income'!J35</f>
        <v>106.32589119898037</v>
      </c>
      <c r="E27" s="17">
        <f>[1]Census_Data!F37/'[1]Personal Income'!L35</f>
        <v>105.16273078268405</v>
      </c>
      <c r="F27" s="17">
        <f>[1]Census_Data!G37/'[1]Personal Income'!N35</f>
        <v>103.34382480023166</v>
      </c>
      <c r="G27" s="15"/>
      <c r="H27" s="1">
        <v>15</v>
      </c>
      <c r="I27" s="1">
        <v>28</v>
      </c>
      <c r="J27" s="2">
        <v>21</v>
      </c>
      <c r="K27" s="1">
        <v>18</v>
      </c>
      <c r="L27" s="1">
        <v>20</v>
      </c>
    </row>
    <row r="28" spans="1:12" ht="15" customHeight="1">
      <c r="A28" s="1" t="s">
        <v>31</v>
      </c>
      <c r="B28" s="17">
        <f>[1]Census_Data!C21/'[1]Personal Income'!F19</f>
        <v>100.2083933233143</v>
      </c>
      <c r="C28" s="17">
        <f>[1]Census_Data!D21/'[1]Personal Income'!H19</f>
        <v>103.34359482996312</v>
      </c>
      <c r="D28" s="17">
        <f>[1]Census_Data!E21/'[1]Personal Income'!J19</f>
        <v>107.19043820536378</v>
      </c>
      <c r="E28" s="17">
        <f>[1]Census_Data!F21/'[1]Personal Income'!L19</f>
        <v>105.22067086228471</v>
      </c>
      <c r="F28" s="17">
        <f>[1]Census_Data!G21/'[1]Personal Income'!N19</f>
        <v>103.1400382914658</v>
      </c>
      <c r="G28" s="15"/>
      <c r="H28" s="1">
        <v>24</v>
      </c>
      <c r="I28" s="1">
        <v>21</v>
      </c>
      <c r="J28" s="2">
        <v>18</v>
      </c>
      <c r="K28" s="1">
        <v>17</v>
      </c>
      <c r="L28" s="1">
        <v>21</v>
      </c>
    </row>
    <row r="29" spans="1:12" ht="15" customHeight="1">
      <c r="A29" s="1" t="s">
        <v>30</v>
      </c>
      <c r="B29" s="17">
        <f>[1]Census_Data!C33/'[1]Personal Income'!F31</f>
        <v>100.73936259350624</v>
      </c>
      <c r="C29" s="17">
        <f>[1]Census_Data!D33/'[1]Personal Income'!H31</f>
        <v>103.63656242016221</v>
      </c>
      <c r="D29" s="17">
        <f>[1]Census_Data!E33/'[1]Personal Income'!J31</f>
        <v>106.51192083542507</v>
      </c>
      <c r="E29" s="17">
        <f>[1]Census_Data!F33/'[1]Personal Income'!L31</f>
        <v>100.64602832926882</v>
      </c>
      <c r="F29" s="17">
        <f>[1]Census_Data!G33/'[1]Personal Income'!N31</f>
        <v>102.84859283039577</v>
      </c>
      <c r="G29" s="15"/>
      <c r="H29" s="1">
        <v>23</v>
      </c>
      <c r="I29" s="1">
        <v>18</v>
      </c>
      <c r="J29" s="2">
        <v>19</v>
      </c>
      <c r="K29" s="1">
        <v>28</v>
      </c>
      <c r="L29" s="1">
        <v>22</v>
      </c>
    </row>
    <row r="30" spans="1:12" ht="15" customHeight="1">
      <c r="A30" s="1" t="s">
        <v>29</v>
      </c>
      <c r="B30" s="17">
        <f>[1]Census_Data!C22/'[1]Personal Income'!F20</f>
        <v>99.791546520589918</v>
      </c>
      <c r="C30" s="17">
        <f>[1]Census_Data!D22/'[1]Personal Income'!H20</f>
        <v>103.61796494649413</v>
      </c>
      <c r="D30" s="17">
        <f>[1]Census_Data!E22/'[1]Personal Income'!J20</f>
        <v>104.81207430811145</v>
      </c>
      <c r="E30" s="17">
        <f>[1]Census_Data!F22/'[1]Personal Income'!L20</f>
        <v>102.77810183377659</v>
      </c>
      <c r="F30" s="17">
        <f>[1]Census_Data!G22/'[1]Personal Income'!N20</f>
        <v>102.24746228107485</v>
      </c>
      <c r="G30" s="15"/>
      <c r="H30" s="1">
        <v>25</v>
      </c>
      <c r="I30" s="1">
        <v>19</v>
      </c>
      <c r="J30" s="2">
        <v>23</v>
      </c>
      <c r="K30" s="1">
        <v>24</v>
      </c>
      <c r="L30" s="1">
        <v>23</v>
      </c>
    </row>
    <row r="31" spans="1:12" ht="15" customHeight="1">
      <c r="A31" s="1" t="s">
        <v>28</v>
      </c>
      <c r="B31" s="17">
        <f>[1]Census_Data!C27/'[1]Personal Income'!F25</f>
        <v>96.411859073141159</v>
      </c>
      <c r="C31" s="17">
        <f>[1]Census_Data!D27/'[1]Personal Income'!H25</f>
        <v>102.11847759928051</v>
      </c>
      <c r="D31" s="17">
        <f>[1]Census_Data!E27/'[1]Personal Income'!J25</f>
        <v>105.73053665404541</v>
      </c>
      <c r="E31" s="17">
        <f>[1]Census_Data!F27/'[1]Personal Income'!L25</f>
        <v>103.11624508478033</v>
      </c>
      <c r="F31" s="17">
        <f>[1]Census_Data!G27/'[1]Personal Income'!N25</f>
        <v>101.64540842513551</v>
      </c>
      <c r="G31" s="15"/>
      <c r="H31" s="1">
        <v>29</v>
      </c>
      <c r="I31" s="1">
        <v>23</v>
      </c>
      <c r="J31" s="2">
        <v>22</v>
      </c>
      <c r="K31" s="1">
        <v>23</v>
      </c>
      <c r="L31" s="1">
        <v>24</v>
      </c>
    </row>
    <row r="32" spans="1:12" ht="15" customHeight="1">
      <c r="A32" s="1" t="s">
        <v>27</v>
      </c>
      <c r="B32" s="17">
        <f>[1]Census_Data!C44/'[1]Personal Income'!F42</f>
        <v>98.774774644307485</v>
      </c>
      <c r="C32" s="17">
        <f>[1]Census_Data!D44/'[1]Personal Income'!H42</f>
        <v>102.020325338464</v>
      </c>
      <c r="D32" s="17">
        <f>[1]Census_Data!E44/'[1]Personal Income'!J42</f>
        <v>104.6718911306921</v>
      </c>
      <c r="E32" s="17">
        <f>[1]Census_Data!F44/'[1]Personal Income'!L42</f>
        <v>101.67091363325063</v>
      </c>
      <c r="F32" s="17">
        <f>[1]Census_Data!G44/'[1]Personal Income'!N42</f>
        <v>101.15009731421084</v>
      </c>
      <c r="G32" s="15"/>
      <c r="H32" s="1">
        <v>27</v>
      </c>
      <c r="I32" s="1">
        <v>24</v>
      </c>
      <c r="J32" s="2">
        <v>24</v>
      </c>
      <c r="K32" s="1">
        <v>27</v>
      </c>
      <c r="L32" s="1">
        <v>25</v>
      </c>
    </row>
    <row r="33" spans="1:12" ht="15" customHeight="1">
      <c r="A33" s="1" t="s">
        <v>26</v>
      </c>
      <c r="B33" s="17">
        <f>[1]Census_Data!C43/'[1]Personal Income'!F41</f>
        <v>90.062046034595369</v>
      </c>
      <c r="C33" s="17">
        <f>[1]Census_Data!D43/'[1]Personal Income'!H41</f>
        <v>97.376204603105435</v>
      </c>
      <c r="D33" s="17">
        <f>[1]Census_Data!E43/'[1]Personal Income'!J41</f>
        <v>102.7489130656556</v>
      </c>
      <c r="E33" s="17">
        <f>[1]Census_Data!F43/'[1]Personal Income'!L41</f>
        <v>101.85144940227552</v>
      </c>
      <c r="F33" s="17">
        <f>[1]Census_Data!G43/'[1]Personal Income'!N41</f>
        <v>100.7620133089287</v>
      </c>
      <c r="G33" s="15"/>
      <c r="H33" s="1">
        <v>39</v>
      </c>
      <c r="I33" s="1">
        <v>33</v>
      </c>
      <c r="J33" s="2">
        <v>28</v>
      </c>
      <c r="K33" s="1">
        <v>26</v>
      </c>
      <c r="L33" s="1">
        <v>26</v>
      </c>
    </row>
    <row r="34" spans="1:12" ht="15" customHeight="1">
      <c r="A34" s="1" t="s">
        <v>25</v>
      </c>
      <c r="B34" s="17">
        <f>[1]Census_Data!C10/'[1]Personal Income'!F8</f>
        <v>101.09587239738215</v>
      </c>
      <c r="C34" s="17">
        <f>[1]Census_Data!D10/'[1]Personal Income'!H8</f>
        <v>103.61384893333201</v>
      </c>
      <c r="D34" s="17">
        <f>[1]Census_Data!E10/'[1]Personal Income'!J8</f>
        <v>106.42984953398759</v>
      </c>
      <c r="E34" s="17">
        <f>[1]Census_Data!F10/'[1]Personal Income'!L8</f>
        <v>104.15347522250838</v>
      </c>
      <c r="F34" s="17">
        <f>[1]Census_Data!G10/'[1]Personal Income'!N8</f>
        <v>100.57387400771354</v>
      </c>
      <c r="G34" s="15"/>
      <c r="H34" s="1">
        <v>21</v>
      </c>
      <c r="I34" s="1">
        <v>20</v>
      </c>
      <c r="J34" s="2">
        <v>20</v>
      </c>
      <c r="K34" s="1">
        <v>20</v>
      </c>
      <c r="L34" s="1">
        <v>27</v>
      </c>
    </row>
    <row r="35" spans="1:12" ht="15" customHeight="1">
      <c r="A35" s="1" t="s">
        <v>24</v>
      </c>
      <c r="B35" s="17">
        <f>[1]Census_Data!C20/'[1]Personal Income'!F18</f>
        <v>106.03731975063745</v>
      </c>
      <c r="C35" s="17">
        <f>[1]Census_Data!D20/'[1]Personal Income'!H18</f>
        <v>107.55407286762127</v>
      </c>
      <c r="D35" s="17">
        <f>[1]Census_Data!E20/'[1]Personal Income'!J18</f>
        <v>103.72768148495659</v>
      </c>
      <c r="E35" s="17">
        <f>[1]Census_Data!F20/'[1]Personal Income'!L18</f>
        <v>103.46791790308352</v>
      </c>
      <c r="F35" s="17">
        <f>[1]Census_Data!G20/'[1]Personal Income'!N18</f>
        <v>100.34255758162071</v>
      </c>
      <c r="G35" s="15"/>
      <c r="H35" s="1">
        <v>12</v>
      </c>
      <c r="I35" s="1">
        <v>15</v>
      </c>
      <c r="J35" s="2">
        <v>26</v>
      </c>
      <c r="K35" s="1">
        <v>22</v>
      </c>
      <c r="L35" s="1">
        <v>28</v>
      </c>
    </row>
    <row r="36" spans="1:12" ht="15" customHeight="1">
      <c r="A36" s="1" t="s">
        <v>23</v>
      </c>
      <c r="B36" s="17">
        <f>[1]Census_Data!C34/'[1]Personal Income'!F32</f>
        <v>94.885837377198641</v>
      </c>
      <c r="C36" s="17">
        <f>[1]Census_Data!D34/'[1]Personal Income'!H32</f>
        <v>102.22339046341396</v>
      </c>
      <c r="D36" s="17">
        <f>[1]Census_Data!E34/'[1]Personal Income'!J32</f>
        <v>102.34126104249555</v>
      </c>
      <c r="E36" s="17">
        <f>[1]Census_Data!F34/'[1]Personal Income'!L32</f>
        <v>103.49904001423452</v>
      </c>
      <c r="F36" s="17">
        <f>[1]Census_Data!G34/'[1]Personal Income'!N32</f>
        <v>99.559404445010713</v>
      </c>
      <c r="G36" s="15"/>
      <c r="H36" s="1">
        <v>33</v>
      </c>
      <c r="I36" s="1">
        <v>22</v>
      </c>
      <c r="J36" s="2">
        <v>29</v>
      </c>
      <c r="K36" s="1">
        <v>21</v>
      </c>
      <c r="L36" s="1">
        <v>29</v>
      </c>
    </row>
    <row r="37" spans="1:12" ht="15" customHeight="1">
      <c r="A37" s="1" t="s">
        <v>22</v>
      </c>
      <c r="B37" s="17">
        <f>[1]Census_Data!C50/'[1]Personal Income'!F48</f>
        <v>94.97709494135195</v>
      </c>
      <c r="C37" s="17">
        <f>[1]Census_Data!D50/'[1]Personal Income'!H48</f>
        <v>94.226232829215149</v>
      </c>
      <c r="D37" s="17">
        <f>[1]Census_Data!E50/'[1]Personal Income'!J48</f>
        <v>100.09736277909491</v>
      </c>
      <c r="E37" s="17">
        <f>[1]Census_Data!F50/'[1]Personal Income'!L48</f>
        <v>98.635752108995334</v>
      </c>
      <c r="F37" s="17">
        <f>[1]Census_Data!G50/'[1]Personal Income'!N48</f>
        <v>99.134064426836545</v>
      </c>
      <c r="G37" s="15"/>
      <c r="H37" s="1">
        <v>32</v>
      </c>
      <c r="I37" s="1">
        <v>37</v>
      </c>
      <c r="J37" s="2">
        <v>33</v>
      </c>
      <c r="K37" s="1">
        <v>31</v>
      </c>
      <c r="L37" s="1">
        <v>30</v>
      </c>
    </row>
    <row r="38" spans="1:12" ht="15" customHeight="1">
      <c r="A38" s="1" t="s">
        <v>21</v>
      </c>
      <c r="B38" s="17">
        <f>[1]Census_Data!C23/'[1]Personal Income'!F21</f>
        <v>98.041183765728505</v>
      </c>
      <c r="C38" s="17">
        <f>[1]Census_Data!D23/'[1]Personal Income'!H21</f>
        <v>98.891655145386125</v>
      </c>
      <c r="D38" s="17">
        <f>[1]Census_Data!E23/'[1]Personal Income'!J21</f>
        <v>101.47832227408703</v>
      </c>
      <c r="E38" s="17">
        <f>[1]Census_Data!F23/'[1]Personal Income'!L21</f>
        <v>99.464398746276572</v>
      </c>
      <c r="F38" s="17">
        <f>[1]Census_Data!G23/'[1]Personal Income'!N21</f>
        <v>98.296459808753283</v>
      </c>
      <c r="G38" s="15"/>
      <c r="H38" s="1">
        <v>28</v>
      </c>
      <c r="I38" s="1">
        <v>32</v>
      </c>
      <c r="J38" s="2">
        <v>30</v>
      </c>
      <c r="K38" s="1">
        <v>30</v>
      </c>
      <c r="L38" s="1">
        <v>31</v>
      </c>
    </row>
    <row r="39" spans="1:12" ht="15" customHeight="1">
      <c r="A39" s="1" t="s">
        <v>20</v>
      </c>
      <c r="B39" s="17">
        <f>[1]Census_Data!C32/'[1]Personal Income'!F30</f>
        <v>102.3161468303129</v>
      </c>
      <c r="C39" s="17">
        <f>[1]Census_Data!D32/'[1]Personal Income'!H30</f>
        <v>97.280680543256423</v>
      </c>
      <c r="D39" s="17">
        <f>[1]Census_Data!E32/'[1]Personal Income'!J30</f>
        <v>99.814280872673564</v>
      </c>
      <c r="E39" s="17">
        <f>[1]Census_Data!F32/'[1]Personal Income'!L30</f>
        <v>98.22298123557357</v>
      </c>
      <c r="F39" s="17">
        <f>[1]Census_Data!G32/'[1]Personal Income'!N30</f>
        <v>98.020646908933827</v>
      </c>
      <c r="G39" s="15"/>
      <c r="H39" s="1">
        <v>19</v>
      </c>
      <c r="I39" s="1">
        <v>34</v>
      </c>
      <c r="J39" s="2">
        <v>34</v>
      </c>
      <c r="K39" s="1">
        <v>33</v>
      </c>
      <c r="L39" s="1">
        <v>32</v>
      </c>
    </row>
    <row r="40" spans="1:12" ht="15" customHeight="1">
      <c r="A40" s="1" t="s">
        <v>19</v>
      </c>
      <c r="B40" s="17">
        <f>[1]Census_Data!C28/'[1]Personal Income'!F26</f>
        <v>100.77532720447536</v>
      </c>
      <c r="C40" s="17">
        <f>[1]Census_Data!D28/'[1]Personal Income'!H26</f>
        <v>105.56623519880372</v>
      </c>
      <c r="D40" s="17">
        <f>[1]Census_Data!E28/'[1]Personal Income'!J26</f>
        <v>103.84788945468644</v>
      </c>
      <c r="E40" s="17">
        <f>[1]Census_Data!F28/'[1]Personal Income'!L26</f>
        <v>98.24255502212246</v>
      </c>
      <c r="F40" s="17">
        <f>[1]Census_Data!G28/'[1]Personal Income'!N26</f>
        <v>97.162065833107562</v>
      </c>
      <c r="G40" s="15"/>
      <c r="H40" s="1">
        <v>22</v>
      </c>
      <c r="I40" s="1">
        <v>17</v>
      </c>
      <c r="J40" s="2">
        <v>25</v>
      </c>
      <c r="K40" s="1">
        <v>32</v>
      </c>
      <c r="L40" s="1">
        <v>33</v>
      </c>
    </row>
    <row r="41" spans="1:12" ht="15" customHeight="1">
      <c r="A41" s="1" t="s">
        <v>18</v>
      </c>
      <c r="B41" s="17">
        <f>[1]Census_Data!C12/'[1]Personal Income'!F10</f>
        <v>87.87978454215245</v>
      </c>
      <c r="C41" s="17">
        <f>[1]Census_Data!D12/'[1]Personal Income'!H10</f>
        <v>99.314259211306009</v>
      </c>
      <c r="D41" s="17">
        <f>[1]Census_Data!E12/'[1]Personal Income'!J10</f>
        <v>103.07398208729644</v>
      </c>
      <c r="E41" s="17">
        <f>[1]Census_Data!F12/'[1]Personal Income'!L10</f>
        <v>93.312409864898825</v>
      </c>
      <c r="F41" s="17">
        <f>[1]Census_Data!G12/'[1]Personal Income'!N10</f>
        <v>94.935896235564726</v>
      </c>
      <c r="G41" s="15"/>
      <c r="H41" s="1">
        <v>44</v>
      </c>
      <c r="I41" s="1">
        <v>29</v>
      </c>
      <c r="J41" s="2">
        <v>27</v>
      </c>
      <c r="K41" s="1">
        <v>38</v>
      </c>
      <c r="L41" s="1">
        <v>34</v>
      </c>
    </row>
    <row r="42" spans="1:12" ht="15" customHeight="1">
      <c r="A42" s="21" t="s">
        <v>17</v>
      </c>
      <c r="B42" s="21">
        <f>[1]Census_Data!C53/'[1]Personal Income'!F51</f>
        <v>92.475837947674137</v>
      </c>
      <c r="C42" s="21">
        <f>[1]Census_Data!D53/'[1]Personal Income'!H51</f>
        <v>95.046130715383882</v>
      </c>
      <c r="D42" s="21">
        <f>[1]Census_Data!E53/'[1]Personal Income'!J51</f>
        <v>98.407168437402248</v>
      </c>
      <c r="E42" s="21">
        <f>[1]Census_Data!F53/'[1]Personal Income'!L51</f>
        <v>96.30615635721017</v>
      </c>
      <c r="F42" s="21">
        <f>[1]Census_Data!G53/'[1]Personal Income'!N51</f>
        <v>94.313210227505479</v>
      </c>
      <c r="G42" s="20"/>
      <c r="H42" s="18">
        <v>36</v>
      </c>
      <c r="I42" s="18">
        <v>36</v>
      </c>
      <c r="J42" s="19">
        <v>37</v>
      </c>
      <c r="K42" s="18">
        <v>35</v>
      </c>
      <c r="L42" s="18">
        <v>35</v>
      </c>
    </row>
    <row r="43" spans="1:12" ht="15" customHeight="1">
      <c r="A43" s="1" t="s">
        <v>16</v>
      </c>
      <c r="B43" s="17">
        <f>[1]Census_Data!C39/'[1]Personal Income'!F37</f>
        <v>94.680305619581915</v>
      </c>
      <c r="C43" s="17">
        <f>[1]Census_Data!D39/'[1]Personal Income'!H37</f>
        <v>99.055449507117089</v>
      </c>
      <c r="D43" s="17">
        <f>[1]Census_Data!E39/'[1]Personal Income'!J37</f>
        <v>99.143686806225048</v>
      </c>
      <c r="E43" s="17">
        <f>[1]Census_Data!F39/'[1]Personal Income'!L37</f>
        <v>97.46867114236656</v>
      </c>
      <c r="F43" s="17">
        <f>[1]Census_Data!G39/'[1]Personal Income'!N37</f>
        <v>94.312644560554133</v>
      </c>
      <c r="G43" s="15"/>
      <c r="H43" s="1">
        <v>34</v>
      </c>
      <c r="I43" s="1">
        <v>30</v>
      </c>
      <c r="J43" s="2">
        <v>35</v>
      </c>
      <c r="K43" s="1">
        <v>34</v>
      </c>
      <c r="L43" s="1">
        <v>36</v>
      </c>
    </row>
    <row r="44" spans="1:12" ht="15" customHeight="1">
      <c r="A44" s="1" t="s">
        <v>15</v>
      </c>
      <c r="B44" s="17">
        <f>[1]Census_Data!C24/'[1]Personal Income'!F22</f>
        <v>104.08088970437774</v>
      </c>
      <c r="C44" s="17">
        <f>[1]Census_Data!D24/'[1]Personal Income'!H22</f>
        <v>98.932060577656387</v>
      </c>
      <c r="D44" s="17">
        <f>[1]Census_Data!E24/'[1]Personal Income'!J22</f>
        <v>98.170730817290163</v>
      </c>
      <c r="E44" s="17">
        <f>[1]Census_Data!F24/'[1]Personal Income'!L22</f>
        <v>96.221414279327306</v>
      </c>
      <c r="F44" s="17">
        <f>[1]Census_Data!G24/'[1]Personal Income'!N22</f>
        <v>94.134425093449465</v>
      </c>
      <c r="G44" s="15"/>
      <c r="H44" s="1">
        <v>17</v>
      </c>
      <c r="I44" s="1">
        <v>31</v>
      </c>
      <c r="J44" s="2">
        <v>38</v>
      </c>
      <c r="K44" s="1">
        <v>36</v>
      </c>
      <c r="L44" s="1">
        <v>37</v>
      </c>
    </row>
    <row r="45" spans="1:12" ht="15" customHeight="1">
      <c r="A45" s="1" t="s">
        <v>14</v>
      </c>
      <c r="B45" s="17">
        <f>[1]Census_Data!C9/'[1]Personal Income'!F7</f>
        <v>91.120097574286518</v>
      </c>
      <c r="C45" s="17">
        <f>[1]Census_Data!D9/'[1]Personal Income'!H7</f>
        <v>90.86928634569361</v>
      </c>
      <c r="D45" s="17">
        <f>[1]Census_Data!E9/'[1]Personal Income'!J7</f>
        <v>98.795234534059801</v>
      </c>
      <c r="E45" s="17">
        <f>[1]Census_Data!F9/'[1]Personal Income'!L7</f>
        <v>96.10490503118379</v>
      </c>
      <c r="F45" s="17">
        <f>[1]Census_Data!G9/'[1]Personal Income'!N7</f>
        <v>93.935091247110307</v>
      </c>
      <c r="G45" s="15"/>
      <c r="H45" s="1">
        <v>38</v>
      </c>
      <c r="I45" s="1">
        <v>41</v>
      </c>
      <c r="J45" s="2">
        <v>36</v>
      </c>
      <c r="K45" s="1">
        <v>37</v>
      </c>
      <c r="L45" s="1">
        <v>38</v>
      </c>
    </row>
    <row r="46" spans="1:12" ht="15" customHeight="1">
      <c r="A46" s="1" t="s">
        <v>13</v>
      </c>
      <c r="B46" s="17">
        <f>[1]Census_Data!C18/'[1]Personal Income'!F16</f>
        <v>89.681624121354588</v>
      </c>
      <c r="C46" s="17">
        <f>[1]Census_Data!D18/'[1]Personal Income'!H16</f>
        <v>88.947529691030326</v>
      </c>
      <c r="D46" s="17">
        <f>[1]Census_Data!E18/'[1]Personal Income'!J16</f>
        <v>93.592663353589913</v>
      </c>
      <c r="E46" s="17">
        <f>[1]Census_Data!F18/'[1]Personal Income'!L16</f>
        <v>91.389051398075821</v>
      </c>
      <c r="F46" s="17">
        <f>[1]Census_Data!G18/'[1]Personal Income'!N16</f>
        <v>91.817423010773823</v>
      </c>
      <c r="G46" s="15"/>
      <c r="H46" s="1">
        <v>40</v>
      </c>
      <c r="I46" s="1">
        <v>42</v>
      </c>
      <c r="J46" s="2">
        <v>40</v>
      </c>
      <c r="K46" s="1">
        <v>40</v>
      </c>
      <c r="L46" s="1">
        <v>39</v>
      </c>
    </row>
    <row r="47" spans="1:12" ht="15" customHeight="1">
      <c r="A47" s="1" t="s">
        <v>12</v>
      </c>
      <c r="B47" s="17">
        <f>[1]Census_Data!C46/'[1]Personal Income'!F44</f>
        <v>86.388479661351028</v>
      </c>
      <c r="C47" s="17">
        <f>[1]Census_Data!D46/'[1]Personal Income'!H44</f>
        <v>88.225087853042069</v>
      </c>
      <c r="D47" s="17">
        <f>[1]Census_Data!E46/'[1]Personal Income'!J44</f>
        <v>90.233335645880373</v>
      </c>
      <c r="E47" s="17">
        <f>[1]Census_Data!F46/'[1]Personal Income'!L44</f>
        <v>89.207390873175314</v>
      </c>
      <c r="F47" s="17">
        <f>[1]Census_Data!G46/'[1]Personal Income'!N44</f>
        <v>91.013353332199344</v>
      </c>
      <c r="G47" s="15"/>
      <c r="H47" s="1">
        <v>46</v>
      </c>
      <c r="I47" s="1">
        <v>45</v>
      </c>
      <c r="J47" s="2">
        <v>42</v>
      </c>
      <c r="K47" s="1">
        <v>44</v>
      </c>
      <c r="L47" s="1">
        <v>40</v>
      </c>
    </row>
    <row r="48" spans="1:12" ht="15" customHeight="1">
      <c r="A48" s="1" t="s">
        <v>11</v>
      </c>
      <c r="B48" s="17">
        <f>[1]Census_Data!C49/'[1]Personal Income'!F47</f>
        <v>88.923191085283349</v>
      </c>
      <c r="C48" s="17">
        <f>[1]Census_Data!D49/'[1]Personal Income'!H47</f>
        <v>94.168869681349946</v>
      </c>
      <c r="D48" s="17">
        <f>[1]Census_Data!E49/'[1]Personal Income'!J47</f>
        <v>93.929749819637664</v>
      </c>
      <c r="E48" s="17">
        <f>[1]Census_Data!F49/'[1]Personal Income'!L47</f>
        <v>92.380749092088564</v>
      </c>
      <c r="F48" s="17">
        <f>[1]Census_Data!G49/'[1]Personal Income'!N47</f>
        <v>90.178469921055751</v>
      </c>
      <c r="H48" s="1">
        <v>41</v>
      </c>
      <c r="I48" s="1">
        <v>39</v>
      </c>
      <c r="J48" s="2">
        <v>39</v>
      </c>
      <c r="K48" s="1">
        <v>39</v>
      </c>
      <c r="L48" s="1">
        <v>41</v>
      </c>
    </row>
    <row r="49" spans="1:12" ht="15" customHeight="1">
      <c r="A49" s="1" t="s">
        <v>10</v>
      </c>
      <c r="B49" s="17">
        <f>[1]Census_Data!C16/'[1]Personal Income'!F14</f>
        <v>92.354819578345143</v>
      </c>
      <c r="C49" s="17">
        <f>[1]Census_Data!D16/'[1]Personal Income'!H14</f>
        <v>91.000109323798796</v>
      </c>
      <c r="D49" s="17">
        <f>[1]Census_Data!E16/'[1]Personal Income'!J14</f>
        <v>92.927784137216591</v>
      </c>
      <c r="E49" s="17">
        <f>[1]Census_Data!F16/'[1]Personal Income'!L14</f>
        <v>89.981827628398989</v>
      </c>
      <c r="F49" s="17">
        <f>[1]Census_Data!G16/'[1]Personal Income'!N14</f>
        <v>89.886865256474096</v>
      </c>
      <c r="G49" s="15"/>
      <c r="H49" s="1">
        <v>37</v>
      </c>
      <c r="I49" s="1">
        <v>40</v>
      </c>
      <c r="J49" s="2">
        <v>41</v>
      </c>
      <c r="K49" s="1">
        <v>41</v>
      </c>
      <c r="L49" s="1">
        <v>42</v>
      </c>
    </row>
    <row r="50" spans="1:12" ht="15" customHeight="1">
      <c r="A50" s="1" t="s">
        <v>9</v>
      </c>
      <c r="B50" s="17">
        <f>[1]Census_Data!C31/'[1]Personal Income'!F29</f>
        <v>86.653496152409147</v>
      </c>
      <c r="C50" s="17">
        <f>[1]Census_Data!D31/'[1]Personal Income'!H29</f>
        <v>87.652283827989251</v>
      </c>
      <c r="D50" s="17">
        <f>[1]Census_Data!E31/'[1]Personal Income'!J29</f>
        <v>89.408886625675336</v>
      </c>
      <c r="E50" s="17">
        <f>[1]Census_Data!F31/'[1]Personal Income'!L29</f>
        <v>89.264418935646589</v>
      </c>
      <c r="F50" s="17">
        <f>[1]Census_Data!G31/'[1]Personal Income'!N29</f>
        <v>86.964627679756802</v>
      </c>
      <c r="G50" s="15"/>
      <c r="H50" s="1">
        <v>45</v>
      </c>
      <c r="I50" s="1">
        <v>46</v>
      </c>
      <c r="J50" s="2">
        <v>43</v>
      </c>
      <c r="K50" s="1">
        <v>43</v>
      </c>
      <c r="L50" s="1">
        <v>43</v>
      </c>
    </row>
    <row r="51" spans="1:12" ht="15" customHeight="1">
      <c r="A51" s="1" t="s">
        <v>8</v>
      </c>
      <c r="B51" s="17">
        <f>[1]Census_Data!C52/'[1]Personal Income'!F50</f>
        <v>88.049449516583351</v>
      </c>
      <c r="C51" s="17">
        <f>[1]Census_Data!D52/'[1]Personal Income'!H50</f>
        <v>88.47586677508032</v>
      </c>
      <c r="D51" s="17">
        <f>[1]Census_Data!E52/'[1]Personal Income'!J50</f>
        <v>88.222761929768254</v>
      </c>
      <c r="E51" s="17">
        <f>[1]Census_Data!F52/'[1]Personal Income'!L50</f>
        <v>85.779694846600691</v>
      </c>
      <c r="F51" s="17">
        <f>[1]Census_Data!G52/'[1]Personal Income'!N50</f>
        <v>86.727208712603726</v>
      </c>
      <c r="G51" s="15"/>
      <c r="H51" s="1">
        <v>43</v>
      </c>
      <c r="I51" s="1">
        <v>44</v>
      </c>
      <c r="J51" s="2">
        <v>47</v>
      </c>
      <c r="K51" s="1">
        <v>45</v>
      </c>
      <c r="L51" s="1">
        <v>44</v>
      </c>
    </row>
    <row r="52" spans="1:12" ht="15" customHeight="1">
      <c r="A52" s="1" t="s">
        <v>7</v>
      </c>
      <c r="B52" s="17">
        <f>[1]Census_Data!C42/'[1]Personal Income'!F40</f>
        <v>88.376632999032608</v>
      </c>
      <c r="C52" s="17">
        <f>[1]Census_Data!D42/'[1]Personal Income'!H40</f>
        <v>88.679298461317003</v>
      </c>
      <c r="D52" s="17">
        <f>[1]Census_Data!E42/'[1]Personal Income'!J40</f>
        <v>88.86774927667507</v>
      </c>
      <c r="E52" s="17">
        <f>[1]Census_Data!F42/'[1]Personal Income'!L40</f>
        <v>89.832811759506711</v>
      </c>
      <c r="F52" s="17">
        <f>[1]Census_Data!G42/'[1]Personal Income'!N40</f>
        <v>84.844041233383763</v>
      </c>
      <c r="G52" s="15"/>
      <c r="H52" s="1">
        <v>42</v>
      </c>
      <c r="I52" s="1">
        <v>43</v>
      </c>
      <c r="J52" s="2">
        <v>46</v>
      </c>
      <c r="K52" s="1">
        <v>42</v>
      </c>
      <c r="L52" s="1">
        <v>45</v>
      </c>
    </row>
    <row r="53" spans="1:12" ht="15" customHeight="1">
      <c r="A53" s="1" t="s">
        <v>6</v>
      </c>
      <c r="B53" s="17">
        <f>[1]Census_Data!C7/'[1]Personal Income'!F5</f>
        <v>83.436002585979494</v>
      </c>
      <c r="C53" s="17">
        <f>[1]Census_Data!D7/'[1]Personal Income'!H5</f>
        <v>84.540999641501301</v>
      </c>
      <c r="D53" s="17">
        <f>[1]Census_Data!E7/'[1]Personal Income'!J5</f>
        <v>85.109693720125335</v>
      </c>
      <c r="E53" s="17">
        <f>[1]Census_Data!F7/'[1]Personal Income'!L5</f>
        <v>84.098990974990244</v>
      </c>
      <c r="F53" s="17">
        <f>[1]Census_Data!G7/'[1]Personal Income'!N5</f>
        <v>84.819480374208212</v>
      </c>
      <c r="G53" s="15"/>
      <c r="H53" s="1">
        <v>48</v>
      </c>
      <c r="I53" s="1">
        <v>48</v>
      </c>
      <c r="J53" s="2">
        <v>48</v>
      </c>
      <c r="K53" s="1">
        <v>46</v>
      </c>
      <c r="L53" s="1">
        <v>46</v>
      </c>
    </row>
    <row r="54" spans="1:12" ht="15" customHeight="1">
      <c r="A54" s="1" t="s">
        <v>5</v>
      </c>
      <c r="B54" s="17">
        <f>[1]Census_Data!C35/'[1]Personal Income'!F33</f>
        <v>84.461450307628084</v>
      </c>
      <c r="C54" s="17">
        <f>[1]Census_Data!D35/'[1]Personal Income'!H33</f>
        <v>86.809636784493264</v>
      </c>
      <c r="D54" s="17">
        <f>[1]Census_Data!E35/'[1]Personal Income'!J33</f>
        <v>89.04269646797016</v>
      </c>
      <c r="E54" s="17">
        <f>[1]Census_Data!F35/'[1]Personal Income'!L33</f>
        <v>83.299675262635276</v>
      </c>
      <c r="F54" s="17">
        <f>[1]Census_Data!G35/'[1]Personal Income'!N33</f>
        <v>83.117558419438041</v>
      </c>
      <c r="G54" s="15"/>
      <c r="H54" s="1">
        <v>47</v>
      </c>
      <c r="I54" s="1">
        <v>47</v>
      </c>
      <c r="J54" s="2">
        <v>45</v>
      </c>
      <c r="K54" s="1">
        <v>49</v>
      </c>
      <c r="L54" s="1">
        <v>47</v>
      </c>
    </row>
    <row r="55" spans="1:12" ht="15" customHeight="1">
      <c r="A55" s="1" t="s">
        <v>4</v>
      </c>
      <c r="B55" s="17">
        <f>[1]Census_Data!C15/'[1]Personal Income'!F13</f>
        <v>92.531221764345233</v>
      </c>
      <c r="C55" s="17">
        <f>[1]Census_Data!D15/'[1]Personal Income'!H13</f>
        <v>94.177084078631154</v>
      </c>
      <c r="D55" s="17">
        <f>[1]Census_Data!E15/'[1]Personal Income'!J13</f>
        <v>89.405736982631765</v>
      </c>
      <c r="E55" s="17">
        <f>[1]Census_Data!F15/'[1]Personal Income'!L13</f>
        <v>83.416430434167012</v>
      </c>
      <c r="F55" s="17">
        <f>[1]Census_Data!G15/'[1]Personal Income'!N13</f>
        <v>82.916656902725052</v>
      </c>
      <c r="G55" s="15"/>
      <c r="H55" s="1">
        <v>35</v>
      </c>
      <c r="I55" s="1">
        <v>38</v>
      </c>
      <c r="J55" s="2">
        <v>44</v>
      </c>
      <c r="K55" s="1">
        <v>48</v>
      </c>
      <c r="L55" s="1">
        <v>48</v>
      </c>
    </row>
    <row r="56" spans="1:12" ht="15" customHeight="1">
      <c r="A56" s="1" t="s">
        <v>3</v>
      </c>
      <c r="B56" s="17">
        <f>[1]Census_Data!C48/'[1]Personal Income'!F46</f>
        <v>81.089972128913885</v>
      </c>
      <c r="C56" s="17">
        <f>[1]Census_Data!D48/'[1]Personal Income'!H46</f>
        <v>83.935841737371106</v>
      </c>
      <c r="D56" s="17">
        <f>[1]Census_Data!E48/'[1]Personal Income'!J46</f>
        <v>84.30206246540709</v>
      </c>
      <c r="E56" s="17">
        <f>[1]Census_Data!F48/'[1]Personal Income'!L46</f>
        <v>83.654446163801921</v>
      </c>
      <c r="F56" s="17">
        <f>[1]Census_Data!G48/'[1]Personal Income'!N46</f>
        <v>79.868574741234482</v>
      </c>
      <c r="G56" s="15"/>
      <c r="H56" s="1">
        <v>49</v>
      </c>
      <c r="I56" s="1">
        <v>49</v>
      </c>
      <c r="J56" s="2">
        <v>49</v>
      </c>
      <c r="K56" s="1">
        <v>47</v>
      </c>
      <c r="L56" s="1">
        <v>49</v>
      </c>
    </row>
    <row r="57" spans="1:12" ht="15" customHeight="1">
      <c r="A57" s="1" t="s">
        <v>2</v>
      </c>
      <c r="B57" s="17">
        <f>[1]Census_Data!C47/'[1]Personal Income'!F45</f>
        <v>79.735706880010383</v>
      </c>
      <c r="C57" s="17">
        <f>[1]Census_Data!D47/'[1]Personal Income'!H45</f>
        <v>82.809297655074872</v>
      </c>
      <c r="D57" s="17">
        <f>[1]Census_Data!E47/'[1]Personal Income'!J45</f>
        <v>82.256208747581255</v>
      </c>
      <c r="E57" s="17">
        <f>[1]Census_Data!F47/'[1]Personal Income'!L45</f>
        <v>79.404417297888273</v>
      </c>
      <c r="F57" s="17">
        <f>[1]Census_Data!G47/'[1]Personal Income'!N45</f>
        <v>79.342458098361618</v>
      </c>
      <c r="G57" s="15"/>
      <c r="H57" s="1">
        <v>50</v>
      </c>
      <c r="I57" s="1">
        <v>50</v>
      </c>
      <c r="J57" s="2">
        <v>50</v>
      </c>
      <c r="K57" s="1">
        <v>50</v>
      </c>
      <c r="L57" s="1">
        <v>50</v>
      </c>
    </row>
    <row r="58" spans="1:12" ht="15" customHeight="1">
      <c r="B58" s="17"/>
      <c r="C58" s="17"/>
      <c r="D58" s="17"/>
      <c r="E58" s="17"/>
      <c r="F58" s="17"/>
      <c r="G58" s="15"/>
      <c r="H58" s="1"/>
      <c r="I58" s="1"/>
    </row>
    <row r="59" spans="1:12" ht="15" customHeight="1">
      <c r="A59" s="1" t="s">
        <v>1</v>
      </c>
      <c r="B59" s="16">
        <f>[1]Census_Data!C6/'[1]Personal Income'!F65</f>
        <v>101.76787108956788</v>
      </c>
      <c r="C59" s="16">
        <f>[1]Census_Data!D6/'[1]Personal Income'!H65</f>
        <v>105.10827675512218</v>
      </c>
      <c r="D59" s="16">
        <f>[1]Census_Data!E6/'[1]Personal Income'!J65</f>
        <v>107.42201037865301</v>
      </c>
      <c r="E59" s="16">
        <f>[1]Census_Data!F6/'[1]Personal Income'!L65</f>
        <v>104.8975340946977</v>
      </c>
      <c r="F59" s="16">
        <f>[1]Census_Data!G6/'[1]Personal Income'!N65</f>
        <v>104.67835594054723</v>
      </c>
      <c r="G59" s="15"/>
      <c r="I59" s="15"/>
      <c r="J59" s="14"/>
    </row>
    <row r="60" spans="1:12" ht="15" customHeight="1">
      <c r="A60" s="13"/>
      <c r="B60" s="10"/>
      <c r="C60" s="12"/>
      <c r="D60" s="11"/>
      <c r="E60" s="11"/>
      <c r="F60" s="11"/>
      <c r="G60" s="10"/>
      <c r="H60" s="9"/>
      <c r="I60" s="9"/>
      <c r="J60" s="8"/>
    </row>
    <row r="62" spans="1:12" ht="15" customHeight="1">
      <c r="A62" s="7" t="s">
        <v>0</v>
      </c>
    </row>
  </sheetData>
  <mergeCells count="4">
    <mergeCell ref="A2:L2"/>
    <mergeCell ref="A3:L3"/>
    <mergeCell ref="B5:F5"/>
    <mergeCell ref="H5:L5"/>
  </mergeCells>
  <printOptions horizontalCentered="1" verticalCentered="1"/>
  <pageMargins left="0.6" right="0.5" top="0.75" bottom="0.75" header="0.5" footer="0.5"/>
  <pageSetup scale="7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krplp140</dc:creator>
  <cp:lastModifiedBy>krplp140</cp:lastModifiedBy>
  <dcterms:created xsi:type="dcterms:W3CDTF">2016-01-28T21:27:43Z</dcterms:created>
  <dcterms:modified xsi:type="dcterms:W3CDTF">2016-01-28T21:28:18Z</dcterms:modified>
</cp:coreProperties>
</file>