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18" sheetId="1" r:id="rId1"/>
  </sheets>
  <calcPr calcId="125725"/>
</workbook>
</file>

<file path=xl/calcChain.xml><?xml version="1.0" encoding="utf-8"?>
<calcChain xmlns="http://schemas.openxmlformats.org/spreadsheetml/2006/main">
  <c r="C42" i="1"/>
  <c r="F41"/>
  <c r="G40"/>
  <c r="F40"/>
  <c r="F39"/>
  <c r="G39"/>
  <c r="G38"/>
  <c r="F38"/>
  <c r="G37"/>
  <c r="G36"/>
  <c r="F36"/>
  <c r="F35"/>
  <c r="G35"/>
  <c r="G34"/>
  <c r="F34"/>
  <c r="F33"/>
  <c r="G32"/>
  <c r="F32"/>
  <c r="F31"/>
  <c r="G31"/>
  <c r="G30"/>
  <c r="F30"/>
  <c r="G29"/>
  <c r="G28"/>
  <c r="F28"/>
  <c r="F27"/>
  <c r="G27"/>
  <c r="G26"/>
  <c r="F26"/>
  <c r="G25"/>
  <c r="G24"/>
  <c r="F24"/>
  <c r="F23"/>
  <c r="G23"/>
  <c r="F22"/>
  <c r="G21"/>
  <c r="F21"/>
  <c r="F20"/>
  <c r="G19"/>
  <c r="F19"/>
  <c r="F18"/>
  <c r="G18"/>
  <c r="G17"/>
  <c r="F17"/>
  <c r="F16"/>
  <c r="G15"/>
  <c r="F15"/>
  <c r="F14"/>
  <c r="G14"/>
  <c r="G13"/>
  <c r="F13"/>
  <c r="G12"/>
  <c r="G11"/>
  <c r="F11"/>
  <c r="F10"/>
  <c r="G10"/>
  <c r="G9"/>
  <c r="F9"/>
  <c r="F8"/>
  <c r="G7"/>
  <c r="F7"/>
  <c r="F6"/>
  <c r="G6"/>
  <c r="G5"/>
  <c r="F5"/>
  <c r="G4"/>
  <c r="E42"/>
  <c r="D42"/>
  <c r="F45" s="1"/>
  <c r="G45" l="1"/>
  <c r="G8"/>
  <c r="G16"/>
  <c r="G20"/>
  <c r="G33"/>
  <c r="G41"/>
  <c r="G3"/>
  <c r="F4"/>
  <c r="F12"/>
  <c r="F25"/>
  <c r="F29"/>
  <c r="F37"/>
  <c r="F3"/>
  <c r="G43" l="1"/>
  <c r="G44"/>
  <c r="F44"/>
  <c r="F43"/>
</calcChain>
</file>

<file path=xl/sharedStrings.xml><?xml version="1.0" encoding="utf-8"?>
<sst xmlns="http://schemas.openxmlformats.org/spreadsheetml/2006/main" count="96" uniqueCount="57">
  <si>
    <t>REVAL</t>
  </si>
  <si>
    <t>NUMBER FTEs</t>
  </si>
  <si>
    <t>% CHANGE</t>
  </si>
  <si>
    <t>COUNTY</t>
  </si>
  <si>
    <t>CYCLE</t>
  </si>
  <si>
    <t>2016 Proj.</t>
  </si>
  <si>
    <t>2014-2015</t>
  </si>
  <si>
    <t>2015-2016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</si>
  <si>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</si>
  <si>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</si>
  <si>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</si>
  <si>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</si>
  <si>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</si>
  <si>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</si>
  <si>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</si>
  <si>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</si>
  <si>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</si>
  <si>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</si>
  <si>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</si>
  <si>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</si>
  <si>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</si>
  <si>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</si>
  <si>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</si>
  <si>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</si>
  <si>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</si>
  <si>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</si>
  <si>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</si>
  <si>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</si>
  <si>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</si>
  <si>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</si>
  <si>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</si>
  <si>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</si>
  <si>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</si>
  <si>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</si>
  <si>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</si>
  <si>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</si>
  <si>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</si>
  <si>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</si>
  <si>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</si>
  <si>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</si>
  <si>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</si>
  <si>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</si>
  <si>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</si>
  <si>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</si>
  <si>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</si>
  <si>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</si>
  <si>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</si>
  <si>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</si>
  <si>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</si>
  <si>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</si>
  <si>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</si>
  <si>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>Notes:</t>
  </si>
  <si>
    <t xml:space="preserve">       Sources for data include the following:</t>
  </si>
  <si>
    <t xml:space="preserve">       - 2014 data- 2014 County Statistics for Comparison Report</t>
  </si>
  <si>
    <t xml:space="preserve">       - 2015 data- 2015 County Statistics for Comparison Report</t>
  </si>
  <si>
    <t xml:space="preserve">       - 2016 data- 2015 County Statistics for Comparison Report</t>
  </si>
  <si>
    <t>Annual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</si>
</sst>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4" xfId="3" applyNumberFormat="1" applyFont="1" applyFill="1" applyBorder="1"/>
    <xf numFmtId="165" fontId="2" fillId="0" borderId="15" xfId="3" applyNumberFormat="1" applyFont="1" applyFill="1" applyBorder="1"/>
    <xf numFmtId="164" fontId="2" fillId="0" borderId="16" xfId="1" applyNumberFormat="1" applyFont="1" applyFill="1" applyBorder="1" applyAlignment="1" applyProtection="1">
      <alignment horizontal="left"/>
    </xf>
    <xf numFmtId="43" fontId="2" fillId="0" borderId="17" xfId="2" applyFont="1" applyFill="1" applyBorder="1"/>
    <xf numFmtId="2" fontId="2" fillId="0" borderId="18" xfId="2" applyNumberFormat="1" applyFont="1" applyFill="1" applyBorder="1"/>
    <xf numFmtId="165" fontId="2" fillId="0" borderId="19" xfId="3" applyNumberFormat="1" applyFont="1" applyFill="1" applyBorder="1"/>
    <xf numFmtId="165" fontId="2" fillId="0" borderId="16" xfId="3" applyNumberFormat="1" applyFont="1" applyFill="1" applyBorder="1"/>
    <xf numFmtId="164" fontId="2" fillId="0" borderId="20" xfId="1" applyNumberFormat="1" applyFont="1" applyFill="1" applyBorder="1" applyAlignment="1" applyProtection="1">
      <alignment horizontal="left"/>
    </xf>
    <xf numFmtId="43" fontId="2" fillId="0" borderId="21" xfId="2" applyFont="1" applyFill="1" applyBorder="1"/>
    <xf numFmtId="2" fontId="2" fillId="0" borderId="22" xfId="2" applyNumberFormat="1" applyFont="1" applyFill="1" applyBorder="1"/>
    <xf numFmtId="2" fontId="2" fillId="0" borderId="23" xfId="3" applyNumberFormat="1" applyFont="1" applyFill="1" applyBorder="1"/>
    <xf numFmtId="165" fontId="2" fillId="0" borderId="24" xfId="3" applyNumberFormat="1" applyFont="1" applyFill="1" applyBorder="1"/>
    <xf numFmtId="165" fontId="2" fillId="0" borderId="20" xfId="3" applyNumberFormat="1" applyFont="1" applyFill="1" applyBorder="1"/>
    <xf numFmtId="164" fontId="3" fillId="2" borderId="25" xfId="1" applyFont="1" applyFill="1" applyBorder="1"/>
    <xf numFmtId="164" fontId="3" fillId="2" borderId="3" xfId="1" applyFont="1" applyFill="1" applyBorder="1" applyAlignment="1">
      <alignment horizontal="center"/>
    </xf>
    <xf numFmtId="43" fontId="3" fillId="2" borderId="3" xfId="2" applyNumberFormat="1" applyFont="1" applyFill="1" applyBorder="1"/>
    <xf numFmtId="43" fontId="3" fillId="2" borderId="26" xfId="2" applyFont="1" applyFill="1" applyBorder="1"/>
    <xf numFmtId="165" fontId="3" fillId="2" borderId="3" xfId="3" applyNumberFormat="1" applyFont="1" applyFill="1" applyBorder="1"/>
    <xf numFmtId="165" fontId="3" fillId="2" borderId="4" xfId="3" applyNumberFormat="1" applyFont="1" applyFill="1" applyBorder="1"/>
    <xf numFmtId="164" fontId="3" fillId="2" borderId="3" xfId="1" applyFont="1" applyFill="1" applyBorder="1"/>
    <xf numFmtId="0" fontId="4" fillId="0" borderId="0" xfId="4" applyFont="1" applyFill="1"/>
    <xf numFmtId="0" fontId="2" fillId="0" borderId="0" xfId="4" applyFont="1" applyFill="1"/>
    <xf numFmtId="0" fontId="2" fillId="0" borderId="0" xfId="4" applyFill="1"/>
    <xf numFmtId="0" fontId="2" fillId="0" borderId="0" xfId="4"/>
    <xf numFmtId="0" fontId="2" fillId="0" borderId="0" xfId="4" applyFill="1" applyBorder="1"/>
    <xf numFmtId="164" fontId="2" fillId="0" borderId="0" xfId="1" applyFont="1" applyFill="1"/>
    <xf numFmtId="164" fontId="3" fillId="0" borderId="0" xfId="1" applyFont="1" applyFill="1" applyBorder="1"/>
    <xf numFmtId="164" fontId="5" fillId="0" borderId="0" xfId="1" applyFont="1" applyFill="1"/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10" xfId="1" applyFont="1" applyFill="1" applyBorder="1" applyAlignment="1" applyProtection="1">
      <alignment horizontal="center"/>
    </xf>
  </cellXfs>
  <cellStyles count="17">
    <cellStyle name="Comma 2" xfId="2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3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52"/>
  <sheetViews>
    <sheetView tabSelected="1" view="pageLayout" zoomScaleNormal="100" workbookViewId="0">
      <selection activeCell="A2" sqref="A2"/>
    </sheetView>
  </sheetViews>
  <sheetFormatPr defaultRowHeight="12.5"/>
  <cols>
    <col min="1" max="1" width="17.81640625" style="4" customWidth="1"/>
    <col min="2" max="2" width="10" style="42" customWidth="1"/>
    <col min="3" max="4" width="9.54296875" style="4" customWidth="1"/>
    <col min="5" max="5" width="11.1796875" style="4" customWidth="1"/>
    <col min="6" max="7" width="12.453125" style="4" customWidth="1"/>
    <col min="8" max="256" width="8.7265625" style="4"/>
    <col min="257" max="257" width="17.81640625" style="4" customWidth="1"/>
    <col min="258" max="258" width="10" style="4" customWidth="1"/>
    <col min="259" max="260" width="9.54296875" style="4" customWidth="1"/>
    <col min="261" max="261" width="11.1796875" style="4" customWidth="1"/>
    <col min="262" max="263" width="12.453125" style="4" customWidth="1"/>
    <col min="264" max="512" width="8.7265625" style="4"/>
    <col min="513" max="513" width="17.81640625" style="4" customWidth="1"/>
    <col min="514" max="514" width="10" style="4" customWidth="1"/>
    <col min="515" max="516" width="9.54296875" style="4" customWidth="1"/>
    <col min="517" max="517" width="11.1796875" style="4" customWidth="1"/>
    <col min="518" max="519" width="12.453125" style="4" customWidth="1"/>
    <col min="520" max="768" width="8.7265625" style="4"/>
    <col min="769" max="769" width="17.81640625" style="4" customWidth="1"/>
    <col min="770" max="770" width="10" style="4" customWidth="1"/>
    <col min="771" max="772" width="9.54296875" style="4" customWidth="1"/>
    <col min="773" max="773" width="11.1796875" style="4" customWidth="1"/>
    <col min="774" max="775" width="12.453125" style="4" customWidth="1"/>
    <col min="776" max="1024" width="8.7265625" style="4"/>
    <col min="1025" max="1025" width="17.81640625" style="4" customWidth="1"/>
    <col min="1026" max="1026" width="10" style="4" customWidth="1"/>
    <col min="1027" max="1028" width="9.54296875" style="4" customWidth="1"/>
    <col min="1029" max="1029" width="11.1796875" style="4" customWidth="1"/>
    <col min="1030" max="1031" width="12.453125" style="4" customWidth="1"/>
    <col min="1032" max="1280" width="8.7265625" style="4"/>
    <col min="1281" max="1281" width="17.81640625" style="4" customWidth="1"/>
    <col min="1282" max="1282" width="10" style="4" customWidth="1"/>
    <col min="1283" max="1284" width="9.54296875" style="4" customWidth="1"/>
    <col min="1285" max="1285" width="11.1796875" style="4" customWidth="1"/>
    <col min="1286" max="1287" width="12.453125" style="4" customWidth="1"/>
    <col min="1288" max="1536" width="8.7265625" style="4"/>
    <col min="1537" max="1537" width="17.81640625" style="4" customWidth="1"/>
    <col min="1538" max="1538" width="10" style="4" customWidth="1"/>
    <col min="1539" max="1540" width="9.54296875" style="4" customWidth="1"/>
    <col min="1541" max="1541" width="11.1796875" style="4" customWidth="1"/>
    <col min="1542" max="1543" width="12.453125" style="4" customWidth="1"/>
    <col min="1544" max="1792" width="8.7265625" style="4"/>
    <col min="1793" max="1793" width="17.81640625" style="4" customWidth="1"/>
    <col min="1794" max="1794" width="10" style="4" customWidth="1"/>
    <col min="1795" max="1796" width="9.54296875" style="4" customWidth="1"/>
    <col min="1797" max="1797" width="11.1796875" style="4" customWidth="1"/>
    <col min="1798" max="1799" width="12.453125" style="4" customWidth="1"/>
    <col min="1800" max="2048" width="8.7265625" style="4"/>
    <col min="2049" max="2049" width="17.81640625" style="4" customWidth="1"/>
    <col min="2050" max="2050" width="10" style="4" customWidth="1"/>
    <col min="2051" max="2052" width="9.54296875" style="4" customWidth="1"/>
    <col min="2053" max="2053" width="11.1796875" style="4" customWidth="1"/>
    <col min="2054" max="2055" width="12.453125" style="4" customWidth="1"/>
    <col min="2056" max="2304" width="8.7265625" style="4"/>
    <col min="2305" max="2305" width="17.81640625" style="4" customWidth="1"/>
    <col min="2306" max="2306" width="10" style="4" customWidth="1"/>
    <col min="2307" max="2308" width="9.54296875" style="4" customWidth="1"/>
    <col min="2309" max="2309" width="11.1796875" style="4" customWidth="1"/>
    <col min="2310" max="2311" width="12.453125" style="4" customWidth="1"/>
    <col min="2312" max="2560" width="8.7265625" style="4"/>
    <col min="2561" max="2561" width="17.81640625" style="4" customWidth="1"/>
    <col min="2562" max="2562" width="10" style="4" customWidth="1"/>
    <col min="2563" max="2564" width="9.54296875" style="4" customWidth="1"/>
    <col min="2565" max="2565" width="11.1796875" style="4" customWidth="1"/>
    <col min="2566" max="2567" width="12.453125" style="4" customWidth="1"/>
    <col min="2568" max="2816" width="8.7265625" style="4"/>
    <col min="2817" max="2817" width="17.81640625" style="4" customWidth="1"/>
    <col min="2818" max="2818" width="10" style="4" customWidth="1"/>
    <col min="2819" max="2820" width="9.54296875" style="4" customWidth="1"/>
    <col min="2821" max="2821" width="11.1796875" style="4" customWidth="1"/>
    <col min="2822" max="2823" width="12.453125" style="4" customWidth="1"/>
    <col min="2824" max="3072" width="8.7265625" style="4"/>
    <col min="3073" max="3073" width="17.81640625" style="4" customWidth="1"/>
    <col min="3074" max="3074" width="10" style="4" customWidth="1"/>
    <col min="3075" max="3076" width="9.54296875" style="4" customWidth="1"/>
    <col min="3077" max="3077" width="11.1796875" style="4" customWidth="1"/>
    <col min="3078" max="3079" width="12.453125" style="4" customWidth="1"/>
    <col min="3080" max="3328" width="8.7265625" style="4"/>
    <col min="3329" max="3329" width="17.81640625" style="4" customWidth="1"/>
    <col min="3330" max="3330" width="10" style="4" customWidth="1"/>
    <col min="3331" max="3332" width="9.54296875" style="4" customWidth="1"/>
    <col min="3333" max="3333" width="11.1796875" style="4" customWidth="1"/>
    <col min="3334" max="3335" width="12.453125" style="4" customWidth="1"/>
    <col min="3336" max="3584" width="8.7265625" style="4"/>
    <col min="3585" max="3585" width="17.81640625" style="4" customWidth="1"/>
    <col min="3586" max="3586" width="10" style="4" customWidth="1"/>
    <col min="3587" max="3588" width="9.54296875" style="4" customWidth="1"/>
    <col min="3589" max="3589" width="11.1796875" style="4" customWidth="1"/>
    <col min="3590" max="3591" width="12.453125" style="4" customWidth="1"/>
    <col min="3592" max="3840" width="8.7265625" style="4"/>
    <col min="3841" max="3841" width="17.81640625" style="4" customWidth="1"/>
    <col min="3842" max="3842" width="10" style="4" customWidth="1"/>
    <col min="3843" max="3844" width="9.54296875" style="4" customWidth="1"/>
    <col min="3845" max="3845" width="11.1796875" style="4" customWidth="1"/>
    <col min="3846" max="3847" width="12.453125" style="4" customWidth="1"/>
    <col min="3848" max="4096" width="8.7265625" style="4"/>
    <col min="4097" max="4097" width="17.81640625" style="4" customWidth="1"/>
    <col min="4098" max="4098" width="10" style="4" customWidth="1"/>
    <col min="4099" max="4100" width="9.54296875" style="4" customWidth="1"/>
    <col min="4101" max="4101" width="11.1796875" style="4" customWidth="1"/>
    <col min="4102" max="4103" width="12.453125" style="4" customWidth="1"/>
    <col min="4104" max="4352" width="8.7265625" style="4"/>
    <col min="4353" max="4353" width="17.81640625" style="4" customWidth="1"/>
    <col min="4354" max="4354" width="10" style="4" customWidth="1"/>
    <col min="4355" max="4356" width="9.54296875" style="4" customWidth="1"/>
    <col min="4357" max="4357" width="11.1796875" style="4" customWidth="1"/>
    <col min="4358" max="4359" width="12.453125" style="4" customWidth="1"/>
    <col min="4360" max="4608" width="8.7265625" style="4"/>
    <col min="4609" max="4609" width="17.81640625" style="4" customWidth="1"/>
    <col min="4610" max="4610" width="10" style="4" customWidth="1"/>
    <col min="4611" max="4612" width="9.54296875" style="4" customWidth="1"/>
    <col min="4613" max="4613" width="11.1796875" style="4" customWidth="1"/>
    <col min="4614" max="4615" width="12.453125" style="4" customWidth="1"/>
    <col min="4616" max="4864" width="8.7265625" style="4"/>
    <col min="4865" max="4865" width="17.81640625" style="4" customWidth="1"/>
    <col min="4866" max="4866" width="10" style="4" customWidth="1"/>
    <col min="4867" max="4868" width="9.54296875" style="4" customWidth="1"/>
    <col min="4869" max="4869" width="11.1796875" style="4" customWidth="1"/>
    <col min="4870" max="4871" width="12.453125" style="4" customWidth="1"/>
    <col min="4872" max="5120" width="8.7265625" style="4"/>
    <col min="5121" max="5121" width="17.81640625" style="4" customWidth="1"/>
    <col min="5122" max="5122" width="10" style="4" customWidth="1"/>
    <col min="5123" max="5124" width="9.54296875" style="4" customWidth="1"/>
    <col min="5125" max="5125" width="11.1796875" style="4" customWidth="1"/>
    <col min="5126" max="5127" width="12.453125" style="4" customWidth="1"/>
    <col min="5128" max="5376" width="8.7265625" style="4"/>
    <col min="5377" max="5377" width="17.81640625" style="4" customWidth="1"/>
    <col min="5378" max="5378" width="10" style="4" customWidth="1"/>
    <col min="5379" max="5380" width="9.54296875" style="4" customWidth="1"/>
    <col min="5381" max="5381" width="11.1796875" style="4" customWidth="1"/>
    <col min="5382" max="5383" width="12.453125" style="4" customWidth="1"/>
    <col min="5384" max="5632" width="8.7265625" style="4"/>
    <col min="5633" max="5633" width="17.81640625" style="4" customWidth="1"/>
    <col min="5634" max="5634" width="10" style="4" customWidth="1"/>
    <col min="5635" max="5636" width="9.54296875" style="4" customWidth="1"/>
    <col min="5637" max="5637" width="11.1796875" style="4" customWidth="1"/>
    <col min="5638" max="5639" width="12.453125" style="4" customWidth="1"/>
    <col min="5640" max="5888" width="8.7265625" style="4"/>
    <col min="5889" max="5889" width="17.81640625" style="4" customWidth="1"/>
    <col min="5890" max="5890" width="10" style="4" customWidth="1"/>
    <col min="5891" max="5892" width="9.54296875" style="4" customWidth="1"/>
    <col min="5893" max="5893" width="11.1796875" style="4" customWidth="1"/>
    <col min="5894" max="5895" width="12.453125" style="4" customWidth="1"/>
    <col min="5896" max="6144" width="8.7265625" style="4"/>
    <col min="6145" max="6145" width="17.81640625" style="4" customWidth="1"/>
    <col min="6146" max="6146" width="10" style="4" customWidth="1"/>
    <col min="6147" max="6148" width="9.54296875" style="4" customWidth="1"/>
    <col min="6149" max="6149" width="11.1796875" style="4" customWidth="1"/>
    <col min="6150" max="6151" width="12.453125" style="4" customWidth="1"/>
    <col min="6152" max="6400" width="8.7265625" style="4"/>
    <col min="6401" max="6401" width="17.81640625" style="4" customWidth="1"/>
    <col min="6402" max="6402" width="10" style="4" customWidth="1"/>
    <col min="6403" max="6404" width="9.54296875" style="4" customWidth="1"/>
    <col min="6405" max="6405" width="11.1796875" style="4" customWidth="1"/>
    <col min="6406" max="6407" width="12.453125" style="4" customWidth="1"/>
    <col min="6408" max="6656" width="8.7265625" style="4"/>
    <col min="6657" max="6657" width="17.81640625" style="4" customWidth="1"/>
    <col min="6658" max="6658" width="10" style="4" customWidth="1"/>
    <col min="6659" max="6660" width="9.54296875" style="4" customWidth="1"/>
    <col min="6661" max="6661" width="11.1796875" style="4" customWidth="1"/>
    <col min="6662" max="6663" width="12.453125" style="4" customWidth="1"/>
    <col min="6664" max="6912" width="8.7265625" style="4"/>
    <col min="6913" max="6913" width="17.81640625" style="4" customWidth="1"/>
    <col min="6914" max="6914" width="10" style="4" customWidth="1"/>
    <col min="6915" max="6916" width="9.54296875" style="4" customWidth="1"/>
    <col min="6917" max="6917" width="11.1796875" style="4" customWidth="1"/>
    <col min="6918" max="6919" width="12.453125" style="4" customWidth="1"/>
    <col min="6920" max="7168" width="8.7265625" style="4"/>
    <col min="7169" max="7169" width="17.81640625" style="4" customWidth="1"/>
    <col min="7170" max="7170" width="10" style="4" customWidth="1"/>
    <col min="7171" max="7172" width="9.54296875" style="4" customWidth="1"/>
    <col min="7173" max="7173" width="11.1796875" style="4" customWidth="1"/>
    <col min="7174" max="7175" width="12.453125" style="4" customWidth="1"/>
    <col min="7176" max="7424" width="8.7265625" style="4"/>
    <col min="7425" max="7425" width="17.81640625" style="4" customWidth="1"/>
    <col min="7426" max="7426" width="10" style="4" customWidth="1"/>
    <col min="7427" max="7428" width="9.54296875" style="4" customWidth="1"/>
    <col min="7429" max="7429" width="11.1796875" style="4" customWidth="1"/>
    <col min="7430" max="7431" width="12.453125" style="4" customWidth="1"/>
    <col min="7432" max="7680" width="8.7265625" style="4"/>
    <col min="7681" max="7681" width="17.81640625" style="4" customWidth="1"/>
    <col min="7682" max="7682" width="10" style="4" customWidth="1"/>
    <col min="7683" max="7684" width="9.54296875" style="4" customWidth="1"/>
    <col min="7685" max="7685" width="11.1796875" style="4" customWidth="1"/>
    <col min="7686" max="7687" width="12.453125" style="4" customWidth="1"/>
    <col min="7688" max="7936" width="8.7265625" style="4"/>
    <col min="7937" max="7937" width="17.81640625" style="4" customWidth="1"/>
    <col min="7938" max="7938" width="10" style="4" customWidth="1"/>
    <col min="7939" max="7940" width="9.54296875" style="4" customWidth="1"/>
    <col min="7941" max="7941" width="11.1796875" style="4" customWidth="1"/>
    <col min="7942" max="7943" width="12.453125" style="4" customWidth="1"/>
    <col min="7944" max="8192" width="8.7265625" style="4"/>
    <col min="8193" max="8193" width="17.81640625" style="4" customWidth="1"/>
    <col min="8194" max="8194" width="10" style="4" customWidth="1"/>
    <col min="8195" max="8196" width="9.54296875" style="4" customWidth="1"/>
    <col min="8197" max="8197" width="11.1796875" style="4" customWidth="1"/>
    <col min="8198" max="8199" width="12.453125" style="4" customWidth="1"/>
    <col min="8200" max="8448" width="8.7265625" style="4"/>
    <col min="8449" max="8449" width="17.81640625" style="4" customWidth="1"/>
    <col min="8450" max="8450" width="10" style="4" customWidth="1"/>
    <col min="8451" max="8452" width="9.54296875" style="4" customWidth="1"/>
    <col min="8453" max="8453" width="11.1796875" style="4" customWidth="1"/>
    <col min="8454" max="8455" width="12.453125" style="4" customWidth="1"/>
    <col min="8456" max="8704" width="8.7265625" style="4"/>
    <col min="8705" max="8705" width="17.81640625" style="4" customWidth="1"/>
    <col min="8706" max="8706" width="10" style="4" customWidth="1"/>
    <col min="8707" max="8708" width="9.54296875" style="4" customWidth="1"/>
    <col min="8709" max="8709" width="11.1796875" style="4" customWidth="1"/>
    <col min="8710" max="8711" width="12.453125" style="4" customWidth="1"/>
    <col min="8712" max="8960" width="8.7265625" style="4"/>
    <col min="8961" max="8961" width="17.81640625" style="4" customWidth="1"/>
    <col min="8962" max="8962" width="10" style="4" customWidth="1"/>
    <col min="8963" max="8964" width="9.54296875" style="4" customWidth="1"/>
    <col min="8965" max="8965" width="11.1796875" style="4" customWidth="1"/>
    <col min="8966" max="8967" width="12.453125" style="4" customWidth="1"/>
    <col min="8968" max="9216" width="8.7265625" style="4"/>
    <col min="9217" max="9217" width="17.81640625" style="4" customWidth="1"/>
    <col min="9218" max="9218" width="10" style="4" customWidth="1"/>
    <col min="9219" max="9220" width="9.54296875" style="4" customWidth="1"/>
    <col min="9221" max="9221" width="11.1796875" style="4" customWidth="1"/>
    <col min="9222" max="9223" width="12.453125" style="4" customWidth="1"/>
    <col min="9224" max="9472" width="8.7265625" style="4"/>
    <col min="9473" max="9473" width="17.81640625" style="4" customWidth="1"/>
    <col min="9474" max="9474" width="10" style="4" customWidth="1"/>
    <col min="9475" max="9476" width="9.54296875" style="4" customWidth="1"/>
    <col min="9477" max="9477" width="11.1796875" style="4" customWidth="1"/>
    <col min="9478" max="9479" width="12.453125" style="4" customWidth="1"/>
    <col min="9480" max="9728" width="8.7265625" style="4"/>
    <col min="9729" max="9729" width="17.81640625" style="4" customWidth="1"/>
    <col min="9730" max="9730" width="10" style="4" customWidth="1"/>
    <col min="9731" max="9732" width="9.54296875" style="4" customWidth="1"/>
    <col min="9733" max="9733" width="11.1796875" style="4" customWidth="1"/>
    <col min="9734" max="9735" width="12.453125" style="4" customWidth="1"/>
    <col min="9736" max="9984" width="8.7265625" style="4"/>
    <col min="9985" max="9985" width="17.81640625" style="4" customWidth="1"/>
    <col min="9986" max="9986" width="10" style="4" customWidth="1"/>
    <col min="9987" max="9988" width="9.54296875" style="4" customWidth="1"/>
    <col min="9989" max="9989" width="11.1796875" style="4" customWidth="1"/>
    <col min="9990" max="9991" width="12.453125" style="4" customWidth="1"/>
    <col min="9992" max="10240" width="8.7265625" style="4"/>
    <col min="10241" max="10241" width="17.81640625" style="4" customWidth="1"/>
    <col min="10242" max="10242" width="10" style="4" customWidth="1"/>
    <col min="10243" max="10244" width="9.54296875" style="4" customWidth="1"/>
    <col min="10245" max="10245" width="11.1796875" style="4" customWidth="1"/>
    <col min="10246" max="10247" width="12.453125" style="4" customWidth="1"/>
    <col min="10248" max="10496" width="8.7265625" style="4"/>
    <col min="10497" max="10497" width="17.81640625" style="4" customWidth="1"/>
    <col min="10498" max="10498" width="10" style="4" customWidth="1"/>
    <col min="10499" max="10500" width="9.54296875" style="4" customWidth="1"/>
    <col min="10501" max="10501" width="11.1796875" style="4" customWidth="1"/>
    <col min="10502" max="10503" width="12.453125" style="4" customWidth="1"/>
    <col min="10504" max="10752" width="8.7265625" style="4"/>
    <col min="10753" max="10753" width="17.81640625" style="4" customWidth="1"/>
    <col min="10754" max="10754" width="10" style="4" customWidth="1"/>
    <col min="10755" max="10756" width="9.54296875" style="4" customWidth="1"/>
    <col min="10757" max="10757" width="11.1796875" style="4" customWidth="1"/>
    <col min="10758" max="10759" width="12.453125" style="4" customWidth="1"/>
    <col min="10760" max="11008" width="8.7265625" style="4"/>
    <col min="11009" max="11009" width="17.81640625" style="4" customWidth="1"/>
    <col min="11010" max="11010" width="10" style="4" customWidth="1"/>
    <col min="11011" max="11012" width="9.54296875" style="4" customWidth="1"/>
    <col min="11013" max="11013" width="11.1796875" style="4" customWidth="1"/>
    <col min="11014" max="11015" width="12.453125" style="4" customWidth="1"/>
    <col min="11016" max="11264" width="8.7265625" style="4"/>
    <col min="11265" max="11265" width="17.81640625" style="4" customWidth="1"/>
    <col min="11266" max="11266" width="10" style="4" customWidth="1"/>
    <col min="11267" max="11268" width="9.54296875" style="4" customWidth="1"/>
    <col min="11269" max="11269" width="11.1796875" style="4" customWidth="1"/>
    <col min="11270" max="11271" width="12.453125" style="4" customWidth="1"/>
    <col min="11272" max="11520" width="8.7265625" style="4"/>
    <col min="11521" max="11521" width="17.81640625" style="4" customWidth="1"/>
    <col min="11522" max="11522" width="10" style="4" customWidth="1"/>
    <col min="11523" max="11524" width="9.54296875" style="4" customWidth="1"/>
    <col min="11525" max="11525" width="11.1796875" style="4" customWidth="1"/>
    <col min="11526" max="11527" width="12.453125" style="4" customWidth="1"/>
    <col min="11528" max="11776" width="8.7265625" style="4"/>
    <col min="11777" max="11777" width="17.81640625" style="4" customWidth="1"/>
    <col min="11778" max="11778" width="10" style="4" customWidth="1"/>
    <col min="11779" max="11780" width="9.54296875" style="4" customWidth="1"/>
    <col min="11781" max="11781" width="11.1796875" style="4" customWidth="1"/>
    <col min="11782" max="11783" width="12.453125" style="4" customWidth="1"/>
    <col min="11784" max="12032" width="8.7265625" style="4"/>
    <col min="12033" max="12033" width="17.81640625" style="4" customWidth="1"/>
    <col min="12034" max="12034" width="10" style="4" customWidth="1"/>
    <col min="12035" max="12036" width="9.54296875" style="4" customWidth="1"/>
    <col min="12037" max="12037" width="11.1796875" style="4" customWidth="1"/>
    <col min="12038" max="12039" width="12.453125" style="4" customWidth="1"/>
    <col min="12040" max="12288" width="8.7265625" style="4"/>
    <col min="12289" max="12289" width="17.81640625" style="4" customWidth="1"/>
    <col min="12290" max="12290" width="10" style="4" customWidth="1"/>
    <col min="12291" max="12292" width="9.54296875" style="4" customWidth="1"/>
    <col min="12293" max="12293" width="11.1796875" style="4" customWidth="1"/>
    <col min="12294" max="12295" width="12.453125" style="4" customWidth="1"/>
    <col min="12296" max="12544" width="8.7265625" style="4"/>
    <col min="12545" max="12545" width="17.81640625" style="4" customWidth="1"/>
    <col min="12546" max="12546" width="10" style="4" customWidth="1"/>
    <col min="12547" max="12548" width="9.54296875" style="4" customWidth="1"/>
    <col min="12549" max="12549" width="11.1796875" style="4" customWidth="1"/>
    <col min="12550" max="12551" width="12.453125" style="4" customWidth="1"/>
    <col min="12552" max="12800" width="8.7265625" style="4"/>
    <col min="12801" max="12801" width="17.81640625" style="4" customWidth="1"/>
    <col min="12802" max="12802" width="10" style="4" customWidth="1"/>
    <col min="12803" max="12804" width="9.54296875" style="4" customWidth="1"/>
    <col min="12805" max="12805" width="11.1796875" style="4" customWidth="1"/>
    <col min="12806" max="12807" width="12.453125" style="4" customWidth="1"/>
    <col min="12808" max="13056" width="8.7265625" style="4"/>
    <col min="13057" max="13057" width="17.81640625" style="4" customWidth="1"/>
    <col min="13058" max="13058" width="10" style="4" customWidth="1"/>
    <col min="13059" max="13060" width="9.54296875" style="4" customWidth="1"/>
    <col min="13061" max="13061" width="11.1796875" style="4" customWidth="1"/>
    <col min="13062" max="13063" width="12.453125" style="4" customWidth="1"/>
    <col min="13064" max="13312" width="8.7265625" style="4"/>
    <col min="13313" max="13313" width="17.81640625" style="4" customWidth="1"/>
    <col min="13314" max="13314" width="10" style="4" customWidth="1"/>
    <col min="13315" max="13316" width="9.54296875" style="4" customWidth="1"/>
    <col min="13317" max="13317" width="11.1796875" style="4" customWidth="1"/>
    <col min="13318" max="13319" width="12.453125" style="4" customWidth="1"/>
    <col min="13320" max="13568" width="8.7265625" style="4"/>
    <col min="13569" max="13569" width="17.81640625" style="4" customWidth="1"/>
    <col min="13570" max="13570" width="10" style="4" customWidth="1"/>
    <col min="13571" max="13572" width="9.54296875" style="4" customWidth="1"/>
    <col min="13573" max="13573" width="11.1796875" style="4" customWidth="1"/>
    <col min="13574" max="13575" width="12.453125" style="4" customWidth="1"/>
    <col min="13576" max="13824" width="8.7265625" style="4"/>
    <col min="13825" max="13825" width="17.81640625" style="4" customWidth="1"/>
    <col min="13826" max="13826" width="10" style="4" customWidth="1"/>
    <col min="13827" max="13828" width="9.54296875" style="4" customWidth="1"/>
    <col min="13829" max="13829" width="11.1796875" style="4" customWidth="1"/>
    <col min="13830" max="13831" width="12.453125" style="4" customWidth="1"/>
    <col min="13832" max="14080" width="8.7265625" style="4"/>
    <col min="14081" max="14081" width="17.81640625" style="4" customWidth="1"/>
    <col min="14082" max="14082" width="10" style="4" customWidth="1"/>
    <col min="14083" max="14084" width="9.54296875" style="4" customWidth="1"/>
    <col min="14085" max="14085" width="11.1796875" style="4" customWidth="1"/>
    <col min="14086" max="14087" width="12.453125" style="4" customWidth="1"/>
    <col min="14088" max="14336" width="8.7265625" style="4"/>
    <col min="14337" max="14337" width="17.81640625" style="4" customWidth="1"/>
    <col min="14338" max="14338" width="10" style="4" customWidth="1"/>
    <col min="14339" max="14340" width="9.54296875" style="4" customWidth="1"/>
    <col min="14341" max="14341" width="11.1796875" style="4" customWidth="1"/>
    <col min="14342" max="14343" width="12.453125" style="4" customWidth="1"/>
    <col min="14344" max="14592" width="8.7265625" style="4"/>
    <col min="14593" max="14593" width="17.81640625" style="4" customWidth="1"/>
    <col min="14594" max="14594" width="10" style="4" customWidth="1"/>
    <col min="14595" max="14596" width="9.54296875" style="4" customWidth="1"/>
    <col min="14597" max="14597" width="11.1796875" style="4" customWidth="1"/>
    <col min="14598" max="14599" width="12.453125" style="4" customWidth="1"/>
    <col min="14600" max="14848" width="8.7265625" style="4"/>
    <col min="14849" max="14849" width="17.81640625" style="4" customWidth="1"/>
    <col min="14850" max="14850" width="10" style="4" customWidth="1"/>
    <col min="14851" max="14852" width="9.54296875" style="4" customWidth="1"/>
    <col min="14853" max="14853" width="11.1796875" style="4" customWidth="1"/>
    <col min="14854" max="14855" width="12.453125" style="4" customWidth="1"/>
    <col min="14856" max="15104" width="8.7265625" style="4"/>
    <col min="15105" max="15105" width="17.81640625" style="4" customWidth="1"/>
    <col min="15106" max="15106" width="10" style="4" customWidth="1"/>
    <col min="15107" max="15108" width="9.54296875" style="4" customWidth="1"/>
    <col min="15109" max="15109" width="11.1796875" style="4" customWidth="1"/>
    <col min="15110" max="15111" width="12.453125" style="4" customWidth="1"/>
    <col min="15112" max="15360" width="8.7265625" style="4"/>
    <col min="15361" max="15361" width="17.81640625" style="4" customWidth="1"/>
    <col min="15362" max="15362" width="10" style="4" customWidth="1"/>
    <col min="15363" max="15364" width="9.54296875" style="4" customWidth="1"/>
    <col min="15365" max="15365" width="11.1796875" style="4" customWidth="1"/>
    <col min="15366" max="15367" width="12.453125" style="4" customWidth="1"/>
    <col min="15368" max="15616" width="8.7265625" style="4"/>
    <col min="15617" max="15617" width="17.81640625" style="4" customWidth="1"/>
    <col min="15618" max="15618" width="10" style="4" customWidth="1"/>
    <col min="15619" max="15620" width="9.54296875" style="4" customWidth="1"/>
    <col min="15621" max="15621" width="11.1796875" style="4" customWidth="1"/>
    <col min="15622" max="15623" width="12.453125" style="4" customWidth="1"/>
    <col min="15624" max="15872" width="8.7265625" style="4"/>
    <col min="15873" max="15873" width="17.81640625" style="4" customWidth="1"/>
    <col min="15874" max="15874" width="10" style="4" customWidth="1"/>
    <col min="15875" max="15876" width="9.54296875" style="4" customWidth="1"/>
    <col min="15877" max="15877" width="11.1796875" style="4" customWidth="1"/>
    <col min="15878" max="15879" width="12.453125" style="4" customWidth="1"/>
    <col min="15880" max="16128" width="8.7265625" style="4"/>
    <col min="16129" max="16129" width="17.81640625" style="4" customWidth="1"/>
    <col min="16130" max="16130" width="10" style="4" customWidth="1"/>
    <col min="16131" max="16132" width="9.54296875" style="4" customWidth="1"/>
    <col min="16133" max="16133" width="11.1796875" style="4" customWidth="1"/>
    <col min="16134" max="16135" width="12.453125" style="4" customWidth="1"/>
    <col min="16136" max="16384" width="8.7265625" style="4"/>
  </cols>
  <sheetData>
    <row r="1" spans="1:7" ht="13.5" thickBot="1">
      <c r="A1" s="1"/>
      <c r="B1" s="2" t="s">
        <v>0</v>
      </c>
      <c r="C1" s="43" t="s">
        <v>1</v>
      </c>
      <c r="D1" s="43"/>
      <c r="E1" s="44"/>
      <c r="F1" s="3" t="s">
        <v>2</v>
      </c>
      <c r="G1" s="3" t="s">
        <v>2</v>
      </c>
    </row>
    <row r="2" spans="1:7" ht="13.5" thickBot="1">
      <c r="A2" s="5" t="s">
        <v>3</v>
      </c>
      <c r="B2" s="6" t="s">
        <v>4</v>
      </c>
      <c r="C2" s="6">
        <v>2014</v>
      </c>
      <c r="D2" s="7">
        <v>2015</v>
      </c>
      <c r="E2" s="7" t="s">
        <v>5</v>
      </c>
      <c r="F2" s="8" t="s">
        <v>6</v>
      </c>
      <c r="G2" s="8" t="s">
        <v>7</v>
      </c>
    </row>
    <row r="3" spans="1:7">
      <c r="A3" s="9" t="s">
        <v>8</v>
      </c>
      <c r="B3" s="45" t="s">
        <v>56</v>
      </c>
      <c r="C3" s="10">
        <v>4.5</v>
      </c>
      <c r="D3" s="11">
        <v>5.25</v>
      </c>
      <c r="E3" s="12">
        <v>6</v>
      </c>
      <c r="F3" s="13">
        <f>SUM(D3-C3) /C3</f>
        <v>0.16666666666666666</v>
      </c>
      <c r="G3" s="14">
        <f t="shared" ref="G3:G41" si="0">SUM(E3-D3) /D3</f>
        <v>0.14285714285714285</v>
      </c>
    </row>
    <row r="4" spans="1:7">
      <c r="A4" s="15" t="s">
        <v>9</v>
      </c>
      <c r="B4" s="45" t="s">
        <v>56</v>
      </c>
      <c r="C4" s="16">
        <v>5</v>
      </c>
      <c r="D4" s="17">
        <v>4.75</v>
      </c>
      <c r="E4" s="12">
        <v>4.75</v>
      </c>
      <c r="F4" s="18">
        <f t="shared" ref="F4:F41" si="1">SUM(D4-C4) /C4</f>
        <v>-0.05</v>
      </c>
      <c r="G4" s="19">
        <f t="shared" si="0"/>
        <v>0</v>
      </c>
    </row>
    <row r="5" spans="1:7">
      <c r="A5" s="15" t="s">
        <v>10</v>
      </c>
      <c r="B5" s="45" t="s">
        <v>56</v>
      </c>
      <c r="C5" s="16">
        <v>25.5</v>
      </c>
      <c r="D5" s="17">
        <v>25.5</v>
      </c>
      <c r="E5" s="12">
        <v>25.5</v>
      </c>
      <c r="F5" s="18">
        <f t="shared" si="1"/>
        <v>0</v>
      </c>
      <c r="G5" s="19">
        <f t="shared" si="0"/>
        <v>0</v>
      </c>
    </row>
    <row r="6" spans="1:7">
      <c r="A6" s="15" t="s">
        <v>11</v>
      </c>
      <c r="B6" s="45" t="s">
        <v>56</v>
      </c>
      <c r="C6" s="16">
        <v>15</v>
      </c>
      <c r="D6" s="17">
        <v>16</v>
      </c>
      <c r="E6" s="12">
        <v>16</v>
      </c>
      <c r="F6" s="18">
        <f t="shared" si="1"/>
        <v>6.6666666666666666E-2</v>
      </c>
      <c r="G6" s="19">
        <f t="shared" si="0"/>
        <v>0</v>
      </c>
    </row>
    <row r="7" spans="1:7">
      <c r="A7" s="15" t="s">
        <v>12</v>
      </c>
      <c r="B7" s="45" t="s">
        <v>56</v>
      </c>
      <c r="C7" s="16">
        <v>16.5</v>
      </c>
      <c r="D7" s="17">
        <v>17.5</v>
      </c>
      <c r="E7" s="12">
        <v>18.5</v>
      </c>
      <c r="F7" s="18">
        <f t="shared" si="1"/>
        <v>6.0606060606060608E-2</v>
      </c>
      <c r="G7" s="19">
        <f t="shared" si="0"/>
        <v>5.7142857142857141E-2</v>
      </c>
    </row>
    <row r="8" spans="1:7">
      <c r="A8" s="15" t="s">
        <v>13</v>
      </c>
      <c r="B8" s="45" t="s">
        <v>56</v>
      </c>
      <c r="C8" s="16">
        <v>39.799999999999997</v>
      </c>
      <c r="D8" s="17">
        <v>39.799999999999997</v>
      </c>
      <c r="E8" s="12">
        <v>43.8</v>
      </c>
      <c r="F8" s="18">
        <f t="shared" si="1"/>
        <v>0</v>
      </c>
      <c r="G8" s="19">
        <f t="shared" si="0"/>
        <v>0.10050251256281408</v>
      </c>
    </row>
    <row r="9" spans="1:7">
      <c r="A9" s="15" t="s">
        <v>14</v>
      </c>
      <c r="B9" s="45" t="s">
        <v>56</v>
      </c>
      <c r="C9" s="16">
        <v>2.5</v>
      </c>
      <c r="D9" s="17">
        <v>2.5</v>
      </c>
      <c r="E9" s="12">
        <v>3</v>
      </c>
      <c r="F9" s="18">
        <f t="shared" si="1"/>
        <v>0</v>
      </c>
      <c r="G9" s="19">
        <f t="shared" si="0"/>
        <v>0.2</v>
      </c>
    </row>
    <row r="10" spans="1:7">
      <c r="A10" s="15" t="s">
        <v>15</v>
      </c>
      <c r="B10" s="45" t="s">
        <v>56</v>
      </c>
      <c r="C10" s="16">
        <v>16</v>
      </c>
      <c r="D10" s="17">
        <v>16</v>
      </c>
      <c r="E10" s="12">
        <v>17</v>
      </c>
      <c r="F10" s="18">
        <f t="shared" si="1"/>
        <v>0</v>
      </c>
      <c r="G10" s="19">
        <f t="shared" si="0"/>
        <v>6.25E-2</v>
      </c>
    </row>
    <row r="11" spans="1:7">
      <c r="A11" s="15" t="s">
        <v>16</v>
      </c>
      <c r="B11" s="45" t="s">
        <v>56</v>
      </c>
      <c r="C11" s="16">
        <v>8</v>
      </c>
      <c r="D11" s="17">
        <v>8</v>
      </c>
      <c r="E11" s="12">
        <v>8</v>
      </c>
      <c r="F11" s="18">
        <f t="shared" si="1"/>
        <v>0</v>
      </c>
      <c r="G11" s="19">
        <f t="shared" si="0"/>
        <v>0</v>
      </c>
    </row>
    <row r="12" spans="1:7">
      <c r="A12" s="15" t="s">
        <v>17</v>
      </c>
      <c r="B12" s="45" t="s">
        <v>56</v>
      </c>
      <c r="C12" s="16">
        <v>3.5</v>
      </c>
      <c r="D12" s="17">
        <v>3.7</v>
      </c>
      <c r="E12" s="12">
        <v>3.7</v>
      </c>
      <c r="F12" s="18">
        <f t="shared" si="1"/>
        <v>5.7142857142857197E-2</v>
      </c>
      <c r="G12" s="19">
        <f t="shared" si="0"/>
        <v>0</v>
      </c>
    </row>
    <row r="13" spans="1:7">
      <c r="A13" s="15" t="s">
        <v>18</v>
      </c>
      <c r="B13" s="45" t="s">
        <v>56</v>
      </c>
      <c r="C13" s="16">
        <v>9</v>
      </c>
      <c r="D13" s="17">
        <v>9</v>
      </c>
      <c r="E13" s="12">
        <v>10</v>
      </c>
      <c r="F13" s="18">
        <f t="shared" si="1"/>
        <v>0</v>
      </c>
      <c r="G13" s="19">
        <f t="shared" si="0"/>
        <v>0.1111111111111111</v>
      </c>
    </row>
    <row r="14" spans="1:7">
      <c r="A14" s="15" t="s">
        <v>19</v>
      </c>
      <c r="B14" s="45" t="s">
        <v>56</v>
      </c>
      <c r="C14" s="16">
        <v>2.4999999999999996</v>
      </c>
      <c r="D14" s="17">
        <v>2.3729999999999993</v>
      </c>
      <c r="E14" s="12">
        <v>2.3729999999999993</v>
      </c>
      <c r="F14" s="18">
        <f t="shared" si="1"/>
        <v>-5.0800000000000102E-2</v>
      </c>
      <c r="G14" s="19">
        <f t="shared" si="0"/>
        <v>0</v>
      </c>
    </row>
    <row r="15" spans="1:7">
      <c r="A15" s="15" t="s">
        <v>20</v>
      </c>
      <c r="B15" s="45" t="s">
        <v>56</v>
      </c>
      <c r="C15" s="16">
        <v>17</v>
      </c>
      <c r="D15" s="17">
        <v>17</v>
      </c>
      <c r="E15" s="12">
        <v>17</v>
      </c>
      <c r="F15" s="18">
        <f t="shared" si="1"/>
        <v>0</v>
      </c>
      <c r="G15" s="19">
        <f t="shared" si="0"/>
        <v>0</v>
      </c>
    </row>
    <row r="16" spans="1:7">
      <c r="A16" s="15" t="s">
        <v>21</v>
      </c>
      <c r="B16" s="45" t="s">
        <v>56</v>
      </c>
      <c r="C16" s="16">
        <v>15</v>
      </c>
      <c r="D16" s="17">
        <v>15</v>
      </c>
      <c r="E16" s="12">
        <v>14</v>
      </c>
      <c r="F16" s="18">
        <f t="shared" si="1"/>
        <v>0</v>
      </c>
      <c r="G16" s="19">
        <f t="shared" si="0"/>
        <v>-6.6666666666666666E-2</v>
      </c>
    </row>
    <row r="17" spans="1:7">
      <c r="A17" s="15" t="s">
        <v>22</v>
      </c>
      <c r="B17" s="45" t="s">
        <v>56</v>
      </c>
      <c r="C17" s="16">
        <v>17</v>
      </c>
      <c r="D17" s="17">
        <v>17</v>
      </c>
      <c r="E17" s="12">
        <v>17</v>
      </c>
      <c r="F17" s="18">
        <f t="shared" si="1"/>
        <v>0</v>
      </c>
      <c r="G17" s="19">
        <f t="shared" si="0"/>
        <v>0</v>
      </c>
    </row>
    <row r="18" spans="1:7">
      <c r="A18" s="15" t="s">
        <v>23</v>
      </c>
      <c r="B18" s="45" t="s">
        <v>56</v>
      </c>
      <c r="C18" s="16">
        <v>9.620000000000001</v>
      </c>
      <c r="D18" s="17">
        <v>9.620000000000001</v>
      </c>
      <c r="E18" s="12">
        <v>9.9</v>
      </c>
      <c r="F18" s="18">
        <f t="shared" si="1"/>
        <v>0</v>
      </c>
      <c r="G18" s="19">
        <f t="shared" si="0"/>
        <v>2.9106029106029038E-2</v>
      </c>
    </row>
    <row r="19" spans="1:7">
      <c r="A19" s="15" t="s">
        <v>24</v>
      </c>
      <c r="B19" s="45" t="s">
        <v>56</v>
      </c>
      <c r="C19" s="16">
        <v>213</v>
      </c>
      <c r="D19" s="17">
        <v>213</v>
      </c>
      <c r="E19" s="12">
        <v>213</v>
      </c>
      <c r="F19" s="18">
        <f t="shared" si="1"/>
        <v>0</v>
      </c>
      <c r="G19" s="19">
        <f t="shared" si="0"/>
        <v>0</v>
      </c>
    </row>
    <row r="20" spans="1:7">
      <c r="A20" s="15" t="s">
        <v>25</v>
      </c>
      <c r="B20" s="45" t="s">
        <v>56</v>
      </c>
      <c r="C20" s="16">
        <v>21.7</v>
      </c>
      <c r="D20" s="17">
        <v>22.200000000000003</v>
      </c>
      <c r="E20" s="12">
        <v>22.1</v>
      </c>
      <c r="F20" s="18">
        <f t="shared" si="1"/>
        <v>2.3041474654378044E-2</v>
      </c>
      <c r="G20" s="19">
        <f t="shared" si="0"/>
        <v>-4.5045045045045678E-3</v>
      </c>
    </row>
    <row r="21" spans="1:7">
      <c r="A21" s="15" t="s">
        <v>26</v>
      </c>
      <c r="B21" s="45" t="s">
        <v>56</v>
      </c>
      <c r="C21" s="16">
        <v>13</v>
      </c>
      <c r="D21" s="17">
        <v>13</v>
      </c>
      <c r="E21" s="12">
        <v>14</v>
      </c>
      <c r="F21" s="18">
        <f t="shared" si="1"/>
        <v>0</v>
      </c>
      <c r="G21" s="19">
        <f t="shared" si="0"/>
        <v>7.6923076923076927E-2</v>
      </c>
    </row>
    <row r="22" spans="1:7">
      <c r="A22" s="15" t="s">
        <v>27</v>
      </c>
      <c r="B22" s="45" t="s">
        <v>56</v>
      </c>
      <c r="C22" s="16">
        <v>7.6</v>
      </c>
      <c r="D22" s="17">
        <v>9</v>
      </c>
      <c r="E22" s="12">
        <v>9</v>
      </c>
      <c r="F22" s="18">
        <f t="shared" si="1"/>
        <v>0.18421052631578952</v>
      </c>
      <c r="G22" s="19">
        <v>0</v>
      </c>
    </row>
    <row r="23" spans="1:7">
      <c r="A23" s="15" t="s">
        <v>28</v>
      </c>
      <c r="B23" s="45" t="s">
        <v>56</v>
      </c>
      <c r="C23" s="16">
        <v>18.75</v>
      </c>
      <c r="D23" s="17">
        <v>17</v>
      </c>
      <c r="E23" s="12">
        <v>18</v>
      </c>
      <c r="F23" s="18">
        <f t="shared" si="1"/>
        <v>-9.3333333333333338E-2</v>
      </c>
      <c r="G23" s="19">
        <f t="shared" si="0"/>
        <v>5.8823529411764705E-2</v>
      </c>
    </row>
    <row r="24" spans="1:7">
      <c r="A24" s="15" t="s">
        <v>29</v>
      </c>
      <c r="B24" s="45" t="s">
        <v>56</v>
      </c>
      <c r="C24" s="16">
        <v>4</v>
      </c>
      <c r="D24" s="17">
        <v>4</v>
      </c>
      <c r="E24" s="12">
        <v>4</v>
      </c>
      <c r="F24" s="18">
        <f t="shared" si="1"/>
        <v>0</v>
      </c>
      <c r="G24" s="19">
        <f t="shared" si="0"/>
        <v>0</v>
      </c>
    </row>
    <row r="25" spans="1:7">
      <c r="A25" s="15" t="s">
        <v>30</v>
      </c>
      <c r="B25" s="45" t="s">
        <v>56</v>
      </c>
      <c r="C25" s="16">
        <v>14</v>
      </c>
      <c r="D25" s="17">
        <v>14</v>
      </c>
      <c r="E25" s="12">
        <v>14</v>
      </c>
      <c r="F25" s="18">
        <f t="shared" si="1"/>
        <v>0</v>
      </c>
      <c r="G25" s="19">
        <f t="shared" si="0"/>
        <v>0</v>
      </c>
    </row>
    <row r="26" spans="1:7">
      <c r="A26" s="15" t="s">
        <v>31</v>
      </c>
      <c r="B26" s="45" t="s">
        <v>56</v>
      </c>
      <c r="C26" s="16">
        <v>13</v>
      </c>
      <c r="D26" s="17">
        <v>13</v>
      </c>
      <c r="E26" s="12">
        <v>13</v>
      </c>
      <c r="F26" s="18">
        <f t="shared" si="1"/>
        <v>0</v>
      </c>
      <c r="G26" s="19">
        <f t="shared" si="0"/>
        <v>0</v>
      </c>
    </row>
    <row r="27" spans="1:7">
      <c r="A27" s="15" t="s">
        <v>32</v>
      </c>
      <c r="B27" s="45" t="s">
        <v>56</v>
      </c>
      <c r="C27" s="16">
        <v>7.75</v>
      </c>
      <c r="D27" s="17">
        <v>7.75</v>
      </c>
      <c r="E27" s="12">
        <v>8</v>
      </c>
      <c r="F27" s="18">
        <f t="shared" si="1"/>
        <v>0</v>
      </c>
      <c r="G27" s="19">
        <f t="shared" si="0"/>
        <v>3.2258064516129031E-2</v>
      </c>
    </row>
    <row r="28" spans="1:7">
      <c r="A28" s="15" t="s">
        <v>33</v>
      </c>
      <c r="B28" s="45" t="s">
        <v>56</v>
      </c>
      <c r="C28" s="16">
        <v>3.8</v>
      </c>
      <c r="D28" s="17">
        <v>4.3099999999999996</v>
      </c>
      <c r="E28" s="12">
        <v>5</v>
      </c>
      <c r="F28" s="18">
        <f t="shared" si="1"/>
        <v>0.13421052631578942</v>
      </c>
      <c r="G28" s="19">
        <f t="shared" si="0"/>
        <v>0.16009280742459409</v>
      </c>
    </row>
    <row r="29" spans="1:7">
      <c r="A29" s="15" t="s">
        <v>34</v>
      </c>
      <c r="B29" s="45" t="s">
        <v>56</v>
      </c>
      <c r="C29" s="16">
        <v>57</v>
      </c>
      <c r="D29" s="17">
        <v>57.35</v>
      </c>
      <c r="E29" s="12">
        <v>57.35</v>
      </c>
      <c r="F29" s="18">
        <f t="shared" si="1"/>
        <v>6.1403508771930076E-3</v>
      </c>
      <c r="G29" s="19">
        <f t="shared" si="0"/>
        <v>0</v>
      </c>
    </row>
    <row r="30" spans="1:7">
      <c r="A30" s="15" t="s">
        <v>35</v>
      </c>
      <c r="B30" s="45" t="s">
        <v>56</v>
      </c>
      <c r="C30" s="16">
        <v>9.5</v>
      </c>
      <c r="D30" s="17">
        <v>9.5</v>
      </c>
      <c r="E30" s="12">
        <v>9.5500000000000007</v>
      </c>
      <c r="F30" s="18">
        <f t="shared" si="1"/>
        <v>0</v>
      </c>
      <c r="G30" s="19">
        <f t="shared" si="0"/>
        <v>5.2631578947369166E-3</v>
      </c>
    </row>
    <row r="31" spans="1:7">
      <c r="A31" s="15" t="s">
        <v>36</v>
      </c>
      <c r="B31" s="45" t="s">
        <v>56</v>
      </c>
      <c r="C31" s="16">
        <v>20</v>
      </c>
      <c r="D31" s="17">
        <v>20</v>
      </c>
      <c r="E31" s="12">
        <v>21</v>
      </c>
      <c r="F31" s="18">
        <f t="shared" si="1"/>
        <v>0</v>
      </c>
      <c r="G31" s="19">
        <f t="shared" si="0"/>
        <v>0.05</v>
      </c>
    </row>
    <row r="32" spans="1:7">
      <c r="A32" s="15" t="s">
        <v>37</v>
      </c>
      <c r="B32" s="45" t="s">
        <v>56</v>
      </c>
      <c r="C32" s="16">
        <v>4</v>
      </c>
      <c r="D32" s="17">
        <v>4</v>
      </c>
      <c r="E32" s="12">
        <v>4</v>
      </c>
      <c r="F32" s="18">
        <f t="shared" si="1"/>
        <v>0</v>
      </c>
      <c r="G32" s="19">
        <f t="shared" si="0"/>
        <v>0</v>
      </c>
    </row>
    <row r="33" spans="1:17">
      <c r="A33" s="15" t="s">
        <v>38</v>
      </c>
      <c r="B33" s="45" t="s">
        <v>56</v>
      </c>
      <c r="C33" s="16">
        <v>62.5</v>
      </c>
      <c r="D33" s="17">
        <v>62.5</v>
      </c>
      <c r="E33" s="12">
        <v>62.5</v>
      </c>
      <c r="F33" s="18">
        <f t="shared" si="1"/>
        <v>0</v>
      </c>
      <c r="G33" s="19">
        <f t="shared" si="0"/>
        <v>0</v>
      </c>
    </row>
    <row r="34" spans="1:17">
      <c r="A34" s="15" t="s">
        <v>39</v>
      </c>
      <c r="B34" s="45" t="s">
        <v>56</v>
      </c>
      <c r="C34" s="16">
        <v>44</v>
      </c>
      <c r="D34" s="17">
        <v>44</v>
      </c>
      <c r="E34" s="12">
        <v>43</v>
      </c>
      <c r="F34" s="18">
        <f t="shared" si="1"/>
        <v>0</v>
      </c>
      <c r="G34" s="19">
        <f t="shared" si="0"/>
        <v>-2.2727272727272728E-2</v>
      </c>
    </row>
    <row r="35" spans="1:17">
      <c r="A35" s="15" t="s">
        <v>40</v>
      </c>
      <c r="B35" s="45" t="s">
        <v>56</v>
      </c>
      <c r="C35" s="16">
        <v>14</v>
      </c>
      <c r="D35" s="17">
        <v>13.75</v>
      </c>
      <c r="E35" s="12">
        <v>13</v>
      </c>
      <c r="F35" s="18">
        <f t="shared" si="1"/>
        <v>-1.7857142857142856E-2</v>
      </c>
      <c r="G35" s="19">
        <f t="shared" si="0"/>
        <v>-5.4545454545454543E-2</v>
      </c>
    </row>
    <row r="36" spans="1:17">
      <c r="A36" s="15" t="s">
        <v>41</v>
      </c>
      <c r="B36" s="45" t="s">
        <v>56</v>
      </c>
      <c r="C36" s="16">
        <v>29</v>
      </c>
      <c r="D36" s="17">
        <v>29</v>
      </c>
      <c r="E36" s="12">
        <v>30</v>
      </c>
      <c r="F36" s="18">
        <f t="shared" si="1"/>
        <v>0</v>
      </c>
      <c r="G36" s="19">
        <f t="shared" si="0"/>
        <v>3.4482758620689655E-2</v>
      </c>
    </row>
    <row r="37" spans="1:17">
      <c r="A37" s="15" t="s">
        <v>42</v>
      </c>
      <c r="B37" s="45" t="s">
        <v>56</v>
      </c>
      <c r="C37" s="16">
        <v>3.4</v>
      </c>
      <c r="D37" s="17">
        <v>3</v>
      </c>
      <c r="E37" s="12">
        <v>3.12</v>
      </c>
      <c r="F37" s="18">
        <f t="shared" si="1"/>
        <v>-0.11764705882352938</v>
      </c>
      <c r="G37" s="19">
        <f t="shared" si="0"/>
        <v>4.0000000000000036E-2</v>
      </c>
    </row>
    <row r="38" spans="1:17">
      <c r="A38" s="15" t="s">
        <v>43</v>
      </c>
      <c r="B38" s="45" t="s">
        <v>56</v>
      </c>
      <c r="C38" s="16">
        <v>13</v>
      </c>
      <c r="D38" s="17">
        <v>13</v>
      </c>
      <c r="E38" s="12">
        <v>13</v>
      </c>
      <c r="F38" s="18">
        <f t="shared" si="1"/>
        <v>0</v>
      </c>
      <c r="G38" s="19">
        <f t="shared" si="0"/>
        <v>0</v>
      </c>
    </row>
    <row r="39" spans="1:17">
      <c r="A39" s="15" t="s">
        <v>44</v>
      </c>
      <c r="B39" s="45" t="s">
        <v>56</v>
      </c>
      <c r="C39" s="16">
        <v>28</v>
      </c>
      <c r="D39" s="17">
        <v>28</v>
      </c>
      <c r="E39" s="12">
        <v>28</v>
      </c>
      <c r="F39" s="18">
        <f t="shared" si="1"/>
        <v>0</v>
      </c>
      <c r="G39" s="19">
        <f t="shared" si="0"/>
        <v>0</v>
      </c>
    </row>
    <row r="40" spans="1:17">
      <c r="A40" s="15" t="s">
        <v>45</v>
      </c>
      <c r="B40" s="45" t="s">
        <v>56</v>
      </c>
      <c r="C40" s="16">
        <v>6</v>
      </c>
      <c r="D40" s="17">
        <v>6</v>
      </c>
      <c r="E40" s="12">
        <v>6</v>
      </c>
      <c r="F40" s="18">
        <f t="shared" si="1"/>
        <v>0</v>
      </c>
      <c r="G40" s="19">
        <f t="shared" si="0"/>
        <v>0</v>
      </c>
    </row>
    <row r="41" spans="1:17" ht="13" thickBot="1">
      <c r="A41" s="20" t="s">
        <v>46</v>
      </c>
      <c r="B41" s="45" t="s">
        <v>56</v>
      </c>
      <c r="C41" s="21">
        <v>24.4</v>
      </c>
      <c r="D41" s="22">
        <v>24.4</v>
      </c>
      <c r="E41" s="23">
        <v>24.4</v>
      </c>
      <c r="F41" s="24">
        <f t="shared" si="1"/>
        <v>0</v>
      </c>
      <c r="G41" s="25">
        <f t="shared" si="0"/>
        <v>0</v>
      </c>
    </row>
    <row r="42" spans="1:17" ht="13.5" thickBot="1">
      <c r="A42" s="26" t="s">
        <v>47</v>
      </c>
      <c r="B42" s="27"/>
      <c r="C42" s="28">
        <f>SUM(C3:C41)</f>
        <v>837.81999999999994</v>
      </c>
      <c r="D42" s="29">
        <f>SUM(D3:D41)</f>
        <v>840.75299999999993</v>
      </c>
      <c r="E42" s="29">
        <f>SUM(E3:E41)</f>
        <v>851.54300000000001</v>
      </c>
      <c r="F42" s="30"/>
      <c r="G42" s="31"/>
    </row>
    <row r="43" spans="1:17" ht="13.5" thickBot="1">
      <c r="A43" s="26" t="s">
        <v>48</v>
      </c>
      <c r="B43" s="27"/>
      <c r="C43" s="32"/>
      <c r="D43" s="32"/>
      <c r="E43" s="32"/>
      <c r="F43" s="30">
        <f>AVERAGE(F3:F41)</f>
        <v>9.4627588264460365E-3</v>
      </c>
      <c r="G43" s="31">
        <f>AVERAGE(G3:G41)</f>
        <v>2.5964593567360181E-2</v>
      </c>
    </row>
    <row r="44" spans="1:17" ht="13.5" thickBot="1">
      <c r="A44" s="26" t="s">
        <v>49</v>
      </c>
      <c r="B44" s="27"/>
      <c r="C44" s="32"/>
      <c r="D44" s="32"/>
      <c r="E44" s="32"/>
      <c r="F44" s="30">
        <f>MEDIAN(F3:F41)</f>
        <v>0</v>
      </c>
      <c r="G44" s="31">
        <f>MEDIAN(G3:G41)</f>
        <v>0</v>
      </c>
    </row>
    <row r="45" spans="1:17" ht="13.5" thickBot="1">
      <c r="A45" s="26" t="s">
        <v>50</v>
      </c>
      <c r="B45" s="27"/>
      <c r="C45" s="32"/>
      <c r="D45" s="32"/>
      <c r="E45" s="32"/>
      <c r="F45" s="30">
        <f>SUM((D42-C42)/C42)</f>
        <v>3.5007519514931524E-3</v>
      </c>
      <c r="G45" s="31">
        <f>(E42-D42)/D42</f>
        <v>1.2833733569788128E-2</v>
      </c>
    </row>
    <row r="46" spans="1:17" s="38" customFormat="1" ht="12.75" customHeight="1">
      <c r="A46" s="33" t="s">
        <v>51</v>
      </c>
      <c r="B46" s="34"/>
      <c r="C46" s="34"/>
      <c r="D46" s="34"/>
      <c r="E46" s="34"/>
      <c r="F46" s="34"/>
      <c r="G46" s="35"/>
      <c r="H46" s="36"/>
      <c r="I46" s="34"/>
      <c r="J46" s="34"/>
      <c r="K46" s="34"/>
      <c r="L46" s="34"/>
      <c r="M46" s="34"/>
      <c r="N46" s="34"/>
      <c r="O46" s="37"/>
      <c r="P46" s="37"/>
      <c r="Q46" s="35"/>
    </row>
    <row r="47" spans="1:17" s="38" customFormat="1" ht="13">
      <c r="A47" s="33" t="s">
        <v>52</v>
      </c>
      <c r="B47" s="34"/>
      <c r="C47" s="34"/>
      <c r="D47" s="34"/>
      <c r="E47" s="34"/>
      <c r="F47" s="34"/>
      <c r="G47" s="39"/>
      <c r="H47" s="39"/>
      <c r="I47" s="34"/>
      <c r="J47" s="34"/>
      <c r="K47" s="34"/>
      <c r="L47" s="34"/>
      <c r="M47" s="34"/>
      <c r="N47" s="34"/>
      <c r="O47" s="37"/>
      <c r="P47" s="37"/>
      <c r="Q47" s="35"/>
    </row>
    <row r="48" spans="1:17" s="38" customFormat="1" ht="13">
      <c r="A48" s="33" t="s">
        <v>53</v>
      </c>
      <c r="B48" s="34"/>
      <c r="C48" s="34"/>
      <c r="D48" s="34"/>
      <c r="E48" s="34"/>
      <c r="F48" s="34"/>
      <c r="G48" s="39"/>
      <c r="H48" s="39"/>
      <c r="I48" s="34"/>
      <c r="J48" s="34"/>
      <c r="K48" s="34"/>
      <c r="L48" s="34"/>
      <c r="M48" s="34"/>
      <c r="N48" s="34"/>
      <c r="O48" s="35"/>
      <c r="P48" s="35"/>
      <c r="Q48" s="35"/>
    </row>
    <row r="49" spans="1:17">
      <c r="A49" s="33" t="s">
        <v>54</v>
      </c>
      <c r="B49" s="34"/>
      <c r="C49" s="34"/>
      <c r="D49" s="34"/>
      <c r="E49" s="34"/>
      <c r="F49" s="34"/>
      <c r="G49" s="38"/>
      <c r="H49" s="38"/>
      <c r="I49" s="34"/>
      <c r="J49" s="34"/>
      <c r="K49" s="34"/>
      <c r="L49" s="34"/>
      <c r="M49" s="34"/>
      <c r="N49" s="34"/>
      <c r="O49" s="35"/>
      <c r="P49" s="35"/>
      <c r="Q49" s="35"/>
    </row>
    <row r="50" spans="1:17">
      <c r="A50" s="33" t="s">
        <v>55</v>
      </c>
      <c r="B50" s="34"/>
      <c r="C50" s="34"/>
      <c r="D50" s="34"/>
      <c r="E50" s="34"/>
      <c r="F50" s="34"/>
      <c r="G50" s="40"/>
      <c r="H50" s="40"/>
      <c r="I50" s="35"/>
      <c r="J50" s="35"/>
      <c r="K50" s="35"/>
      <c r="L50" s="35"/>
      <c r="M50" s="35"/>
      <c r="N50" s="35"/>
      <c r="O50" s="35"/>
      <c r="P50" s="35"/>
      <c r="Q50" s="35"/>
    </row>
    <row r="51" spans="1:17">
      <c r="A51" s="38"/>
      <c r="B51" s="41"/>
      <c r="C51" s="38"/>
      <c r="D51" s="38"/>
      <c r="E51" s="38"/>
      <c r="F51" s="38"/>
      <c r="G51" s="38"/>
    </row>
    <row r="52" spans="1:17">
      <c r="A52" s="38"/>
      <c r="B52" s="41"/>
      <c r="C52" s="38"/>
      <c r="D52" s="38"/>
      <c r="E52" s="38"/>
      <c r="F52" s="38"/>
      <c r="G52" s="38"/>
    </row>
  </sheetData>
  <mergeCells count="1">
    <mergeCell ref="C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&amp;C&amp;"Arial,Bold"&amp;18COMPARISON OF STAFF LEVELS
&amp;16Current With % Change&amp;18
&amp;16 </oddHeader>
    <oddFooter>&amp;C&amp;A</oddFooter>
  </headerFooter>
  <ignoredErrors>
    <ignoredError sqref="C42:D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2016-07-01T22:28:20Z</dcterms:created>
  <dcterms:modified xsi:type="dcterms:W3CDTF">2016-07-05T18:28:54Z</dcterms:modified>
</cp:coreProperties>
</file>