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QBR\QT217\Internet\"/>
    </mc:Choice>
  </mc:AlternateContent>
  <bookViews>
    <workbookView xWindow="2952" yWindow="0" windowWidth="14376" windowHeight="8532"/>
  </bookViews>
  <sheets>
    <sheet name="TABLE7 " sheetId="1" r:id="rId1"/>
  </sheets>
  <externalReferences>
    <externalReference r:id="rId2"/>
  </externalReferences>
  <definedNames>
    <definedName name="_xlnm.Print_Area" localSheetId="0">'TABLE7 '!$A$1:$E$33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A4" i="1"/>
</calcChain>
</file>

<file path=xl/sharedStrings.xml><?xml version="1.0" encoding="utf-8"?>
<sst xmlns="http://schemas.openxmlformats.org/spreadsheetml/2006/main" count="32" uniqueCount="26">
  <si>
    <t>TABLE 7:  PUBLIC UTILITY TAX:</t>
  </si>
  <si>
    <t xml:space="preserve">                 GROSS INCOME, TAXABLE INCOME &amp; TAX DUE</t>
  </si>
  <si>
    <t xml:space="preserve">                 STATEWIDE AMOUNTS BY INDUSTRY</t>
  </si>
  <si>
    <t>OPERATING INCOME SUBJECT TO TAX</t>
  </si>
  <si>
    <t>ACCRUED</t>
  </si>
  <si>
    <t>TYPE OF UTILITY</t>
  </si>
  <si>
    <t>STATE TAX RATE</t>
  </si>
  <si>
    <t>GROSS</t>
  </si>
  <si>
    <t>TAXABLE</t>
  </si>
  <si>
    <t>STATE TAX</t>
  </si>
  <si>
    <t>WATER DISTRIBUTION</t>
  </si>
  <si>
    <t xml:space="preserve">  WATER SUPPLY</t>
  </si>
  <si>
    <t xml:space="preserve">  MISCELLANEOUS</t>
  </si>
  <si>
    <t>SEWER COLLECTION</t>
  </si>
  <si>
    <t xml:space="preserve">  SEWERAGE SYSTEMS</t>
  </si>
  <si>
    <t>POWER</t>
  </si>
  <si>
    <t>GAS DISTRIBUTION/TELEGRAPH</t>
  </si>
  <si>
    <t>MOTOR TRANSPORTATION</t>
  </si>
  <si>
    <t xml:space="preserve">  LOCAL/SUBURBAN TRANSIT</t>
  </si>
  <si>
    <t xml:space="preserve">  TRUCKING</t>
  </si>
  <si>
    <t xml:space="preserve">  RAILROADS</t>
  </si>
  <si>
    <t>LOG HAULING OVER PUBLIC HIGHWAYS</t>
  </si>
  <si>
    <t>URBAN TRANSPORTATION</t>
  </si>
  <si>
    <t>OTHER PUBLIC SERVICE</t>
  </si>
  <si>
    <t xml:space="preserve">  WATER TRANSPORT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</si>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</sst>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00%"/>
    <numFmt numFmtId="165" formatCode="&quot;$&quot;#,##0"/>
    <numFmt numFmtId="166" formatCode="0.0000%"/>
  </numFmts>
  <fonts count="5" x14ac:knownFonts="1">
    <font>
      <sz val="12"/>
      <name val="Arial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/>
    <xf numFmtId="3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3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1" fillId="0" borderId="0" xfId="0" applyFont="1" applyAlignment="1">
      <alignment horizontal="left"/>
    </xf>
    <xf numFmtId="3" fontId="2" fillId="0" borderId="0" xfId="0" applyNumberFormat="1" applyFont="1"/>
    <xf numFmtId="166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65" fontId="3" fillId="0" borderId="0" xfId="1" applyNumberFormat="1" applyFont="1"/>
    <xf numFmtId="3" fontId="1" fillId="0" borderId="0" xfId="0" applyNumberFormat="1" applyFont="1" applyBorder="1"/>
    <xf numFmtId="3" fontId="1" fillId="0" borderId="1" xfId="1" applyNumberFormat="1" applyFont="1" applyBorder="1"/>
    <xf numFmtId="0" fontId="1" fillId="0" borderId="0" xfId="0" applyFont="1" applyAlignment="1">
      <alignment vertical="top"/>
    </xf>
    <xf numFmtId="0" fontId="4" fillId="0" borderId="0" xfId="0" applyFont="1"/>
    <xf numFmtId="3" fontId="0" fillId="0" borderId="0" xfId="0" applyNumberFormat="1"/>
    <xf numFmtId="3" fontId="2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BR/QT217/Tables/T7qt217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7 - Input"/>
      <sheetName val="TABLE7 - Internet &amp; Hardcopy"/>
      <sheetName val="TABLE7 - Query"/>
      <sheetName val="Compare"/>
    </sheetNames>
    <sheetDataSet>
      <sheetData sheetId="0">
        <row r="5">
          <cell r="A5" t="str">
            <v xml:space="preserve">                 2nd Quarter 2017</v>
          </cell>
        </row>
        <row r="14">
          <cell r="C14">
            <v>313688924</v>
          </cell>
          <cell r="D14">
            <v>295006091</v>
          </cell>
          <cell r="E14">
            <v>14831376</v>
          </cell>
        </row>
        <row r="15">
          <cell r="C15">
            <v>283485049</v>
          </cell>
          <cell r="D15">
            <v>265973715</v>
          </cell>
          <cell r="E15">
            <v>13373316</v>
          </cell>
        </row>
        <row r="16">
          <cell r="C16">
            <v>30203875</v>
          </cell>
          <cell r="D16">
            <v>29032376</v>
          </cell>
          <cell r="E16">
            <v>1458060</v>
          </cell>
        </row>
        <row r="17">
          <cell r="C17">
            <v>169021538</v>
          </cell>
          <cell r="D17">
            <v>92788527</v>
          </cell>
          <cell r="E17">
            <v>3573185</v>
          </cell>
        </row>
        <row r="18">
          <cell r="C18">
            <v>98431662</v>
          </cell>
          <cell r="D18">
            <v>35841504</v>
          </cell>
          <cell r="E18">
            <v>1380215</v>
          </cell>
        </row>
        <row r="19">
          <cell r="C19">
            <v>70589876</v>
          </cell>
          <cell r="D19">
            <v>56947023</v>
          </cell>
          <cell r="E19">
            <v>2192970</v>
          </cell>
        </row>
        <row r="20">
          <cell r="C20">
            <v>2024859432</v>
          </cell>
          <cell r="D20">
            <v>1669904689</v>
          </cell>
          <cell r="E20">
            <v>64680869</v>
          </cell>
        </row>
        <row r="21">
          <cell r="C21">
            <v>316021510</v>
          </cell>
          <cell r="D21">
            <v>313550617</v>
          </cell>
          <cell r="E21">
            <v>12077496</v>
          </cell>
        </row>
        <row r="22">
          <cell r="C22">
            <v>1210138594</v>
          </cell>
          <cell r="D22">
            <v>439766005</v>
          </cell>
          <cell r="E22">
            <v>8449206</v>
          </cell>
        </row>
        <row r="23">
          <cell r="C23">
            <v>167506160</v>
          </cell>
          <cell r="D23">
            <v>66232026</v>
          </cell>
          <cell r="E23">
            <v>1273012</v>
          </cell>
        </row>
        <row r="24">
          <cell r="C24">
            <v>850967523</v>
          </cell>
          <cell r="D24">
            <v>261346264</v>
          </cell>
          <cell r="E24">
            <v>5022282</v>
          </cell>
        </row>
        <row r="25">
          <cell r="C25">
            <v>16031525</v>
          </cell>
          <cell r="D25">
            <v>13214428</v>
          </cell>
          <cell r="E25">
            <v>254510</v>
          </cell>
        </row>
        <row r="26">
          <cell r="C26">
            <v>175633386</v>
          </cell>
          <cell r="D26">
            <v>98973287</v>
          </cell>
          <cell r="E26">
            <v>1899402</v>
          </cell>
        </row>
        <row r="27">
          <cell r="C27">
            <v>49085216</v>
          </cell>
          <cell r="D27">
            <v>29296533</v>
          </cell>
          <cell r="E27">
            <v>399626</v>
          </cell>
        </row>
        <row r="28">
          <cell r="C28">
            <v>255615133</v>
          </cell>
          <cell r="D28">
            <v>169606288</v>
          </cell>
          <cell r="E28">
            <v>1085938</v>
          </cell>
        </row>
        <row r="29">
          <cell r="C29">
            <v>69111110</v>
          </cell>
          <cell r="D29">
            <v>45755955</v>
          </cell>
          <cell r="E29">
            <v>292233</v>
          </cell>
        </row>
        <row r="30">
          <cell r="C30">
            <v>74496310</v>
          </cell>
          <cell r="D30">
            <v>62889479</v>
          </cell>
          <cell r="E30">
            <v>403394</v>
          </cell>
        </row>
        <row r="31">
          <cell r="C31">
            <v>112007713</v>
          </cell>
          <cell r="D31">
            <v>60960854</v>
          </cell>
          <cell r="E31">
            <v>390311</v>
          </cell>
        </row>
        <row r="32">
          <cell r="C32">
            <v>384325010</v>
          </cell>
          <cell r="D32">
            <v>64860389</v>
          </cell>
          <cell r="E32">
            <v>1247303</v>
          </cell>
        </row>
        <row r="33">
          <cell r="C33">
            <v>160301461</v>
          </cell>
          <cell r="D33">
            <v>25773836</v>
          </cell>
          <cell r="E33">
            <v>496404</v>
          </cell>
        </row>
        <row r="34">
          <cell r="C34">
            <v>224023549</v>
          </cell>
          <cell r="D34">
            <v>39086553</v>
          </cell>
          <cell r="E34">
            <v>750899</v>
          </cell>
        </row>
        <row r="35">
          <cell r="C35">
            <v>4722755357</v>
          </cell>
          <cell r="D35">
            <v>3074779139</v>
          </cell>
          <cell r="E35">
            <v>106344999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B9" sqref="B9"/>
    </sheetView>
  </sheetViews>
  <sheetFormatPr defaultRowHeight="15" x14ac:dyDescent="0.25"/>
  <cols>
    <col min="1" max="1" width="23.7265625" style="23" customWidth="1"/>
    <col min="2" max="2" width="10.6328125" style="23" customWidth="1"/>
    <col min="3" max="3" width="12.90625" style="24" customWidth="1"/>
    <col min="4" max="4" width="14.6328125" style="24" customWidth="1"/>
    <col min="5" max="5" width="10.81640625" style="24" customWidth="1"/>
  </cols>
  <sheetData>
    <row r="1" spans="1:6" s="3" customFormat="1" ht="11.25" customHeight="1" x14ac:dyDescent="0.2">
      <c r="A1" s="1" t="s">
        <v>0</v>
      </c>
      <c r="B1" s="1"/>
      <c r="C1" s="2"/>
      <c r="D1" s="2"/>
      <c r="E1" s="2"/>
    </row>
    <row r="2" spans="1:6" s="3" customFormat="1" ht="11.25" customHeight="1" x14ac:dyDescent="0.2">
      <c r="A2" s="1" t="s">
        <v>1</v>
      </c>
      <c r="B2" s="1"/>
      <c r="C2" s="2"/>
      <c r="D2" s="2"/>
      <c r="E2" s="2"/>
    </row>
    <row r="3" spans="1:6" s="3" customFormat="1" ht="10.5" customHeight="1" x14ac:dyDescent="0.2">
      <c r="A3" s="1" t="s">
        <v>2</v>
      </c>
      <c r="B3" s="1"/>
      <c r="C3" s="2"/>
      <c r="D3" s="2"/>
      <c r="E3" s="2"/>
    </row>
    <row r="4" spans="1:6" s="3" customFormat="1" ht="11.25" customHeight="1" x14ac:dyDescent="0.2">
      <c r="A4" s="1" t="str">
        <f>'[1]TABLE7 - Input'!A5</f>
        <v xml:space="preserve">                 2nd Quarter 2017</v>
      </c>
      <c r="B4" s="1"/>
      <c r="C4" s="2"/>
      <c r="D4" s="2"/>
      <c r="E4" s="2"/>
    </row>
    <row r="5" spans="1:6" s="3" customFormat="1" ht="9.75" customHeight="1" x14ac:dyDescent="0.2">
      <c r="A5" s="1"/>
      <c r="B5" s="1"/>
      <c r="C5" s="2"/>
      <c r="D5" s="2"/>
      <c r="E5" s="2"/>
    </row>
    <row r="6" spans="1:6" s="3" customFormat="1" ht="13.65" customHeight="1" x14ac:dyDescent="0.2">
      <c r="A6" s="4"/>
      <c r="B6" s="5"/>
      <c r="C6" s="2"/>
      <c r="D6" s="2"/>
      <c r="E6" s="2"/>
    </row>
    <row r="7" spans="1:6" s="3" customFormat="1" ht="13.65" customHeight="1" x14ac:dyDescent="0.2">
      <c r="A7" s="4"/>
      <c r="B7" s="5"/>
      <c r="C7" s="25" t="s">
        <v>3</v>
      </c>
      <c r="D7" s="25"/>
      <c r="E7" s="6" t="s">
        <v>4</v>
      </c>
    </row>
    <row r="8" spans="1:6" s="4" customFormat="1" ht="13.65" customHeight="1" x14ac:dyDescent="0.2">
      <c r="A8" s="7" t="s">
        <v>5</v>
      </c>
      <c r="B8" s="8" t="s">
        <v>6</v>
      </c>
      <c r="C8" s="9" t="s">
        <v>7</v>
      </c>
      <c r="D8" s="9" t="s">
        <v>8</v>
      </c>
      <c r="E8" s="9" t="s">
        <v>9</v>
      </c>
      <c r="F8" s="10"/>
    </row>
    <row r="9" spans="1:6" s="3" customFormat="1" ht="10.199999999999999" x14ac:dyDescent="0.2">
      <c r="A9" s="11" t="s">
        <v>10</v>
      </c>
      <c r="B9" s="12">
        <v>5.0290000000000001E-2</v>
      </c>
      <c r="C9" s="13">
        <f>'[1]TABLE7 - Input'!C14</f>
        <v>313688924</v>
      </c>
      <c r="D9" s="13">
        <f>'[1]TABLE7 - Input'!D14</f>
        <v>295006091</v>
      </c>
      <c r="E9" s="13">
        <f>'[1]TABLE7 - Input'!E14</f>
        <v>14831376</v>
      </c>
    </row>
    <row r="10" spans="1:6" s="3" customFormat="1" ht="10.199999999999999" x14ac:dyDescent="0.2">
      <c r="A10" s="3" t="s">
        <v>11</v>
      </c>
      <c r="B10" s="14"/>
      <c r="C10" s="2">
        <f>'[1]TABLE7 - Input'!C15</f>
        <v>283485049</v>
      </c>
      <c r="D10" s="2">
        <f>'[1]TABLE7 - Input'!D15</f>
        <v>265973715</v>
      </c>
      <c r="E10" s="2">
        <f>'[1]TABLE7 - Input'!E15</f>
        <v>13373316</v>
      </c>
    </row>
    <row r="11" spans="1:6" s="3" customFormat="1" ht="10.199999999999999" x14ac:dyDescent="0.2">
      <c r="A11" s="3" t="s">
        <v>12</v>
      </c>
      <c r="B11" s="14"/>
      <c r="C11" s="2">
        <f>'[1]TABLE7 - Input'!C16</f>
        <v>30203875</v>
      </c>
      <c r="D11" s="2">
        <f>'[1]TABLE7 - Input'!D16</f>
        <v>29032376</v>
      </c>
      <c r="E11" s="2">
        <f>'[1]TABLE7 - Input'!E16</f>
        <v>1458060</v>
      </c>
    </row>
    <row r="12" spans="1:6" s="3" customFormat="1" ht="10.199999999999999" x14ac:dyDescent="0.2">
      <c r="A12" s="11" t="s">
        <v>13</v>
      </c>
      <c r="B12" s="12">
        <v>3.8519999999999999E-2</v>
      </c>
      <c r="C12" s="15">
        <f>'[1]TABLE7 - Input'!C17</f>
        <v>169021538</v>
      </c>
      <c r="D12" s="15">
        <f>'[1]TABLE7 - Input'!D17</f>
        <v>92788527</v>
      </c>
      <c r="E12" s="15">
        <f>'[1]TABLE7 - Input'!E17</f>
        <v>3573185</v>
      </c>
    </row>
    <row r="13" spans="1:6" s="3" customFormat="1" ht="10.199999999999999" x14ac:dyDescent="0.2">
      <c r="A13" s="3" t="s">
        <v>14</v>
      </c>
      <c r="B13" s="14"/>
      <c r="C13" s="2">
        <f>'[1]TABLE7 - Input'!C18</f>
        <v>98431662</v>
      </c>
      <c r="D13" s="2">
        <f>'[1]TABLE7 - Input'!D18</f>
        <v>35841504</v>
      </c>
      <c r="E13" s="2">
        <f>'[1]TABLE7 - Input'!E18</f>
        <v>1380215</v>
      </c>
    </row>
    <row r="14" spans="1:6" s="3" customFormat="1" ht="10.199999999999999" x14ac:dyDescent="0.2">
      <c r="A14" s="3" t="s">
        <v>12</v>
      </c>
      <c r="B14" s="14"/>
      <c r="C14" s="2">
        <f>'[1]TABLE7 - Input'!C19</f>
        <v>70589876</v>
      </c>
      <c r="D14" s="2">
        <f>'[1]TABLE7 - Input'!D19</f>
        <v>56947023</v>
      </c>
      <c r="E14" s="2">
        <f>'[1]TABLE7 - Input'!E19</f>
        <v>2192970</v>
      </c>
    </row>
    <row r="15" spans="1:6" s="3" customFormat="1" ht="10.199999999999999" x14ac:dyDescent="0.2">
      <c r="A15" s="11" t="s">
        <v>15</v>
      </c>
      <c r="B15" s="12">
        <v>3.8730000000000001E-2</v>
      </c>
      <c r="C15" s="15">
        <f>'[1]TABLE7 - Input'!C20</f>
        <v>2024859432</v>
      </c>
      <c r="D15" s="15">
        <f>'[1]TABLE7 - Input'!D20</f>
        <v>1669904689</v>
      </c>
      <c r="E15" s="15">
        <f>'[1]TABLE7 - Input'!E20</f>
        <v>64680869</v>
      </c>
    </row>
    <row r="16" spans="1:6" s="3" customFormat="1" ht="10.199999999999999" x14ac:dyDescent="0.2">
      <c r="A16" s="11" t="s">
        <v>16</v>
      </c>
      <c r="B16" s="12">
        <v>3.8519999999999999E-2</v>
      </c>
      <c r="C16" s="15">
        <f>'[1]TABLE7 - Input'!C21</f>
        <v>316021510</v>
      </c>
      <c r="D16" s="15">
        <f>'[1]TABLE7 - Input'!D21</f>
        <v>313550617</v>
      </c>
      <c r="E16" s="15">
        <f>'[1]TABLE7 - Input'!E21</f>
        <v>12077496</v>
      </c>
    </row>
    <row r="17" spans="1:6" s="3" customFormat="1" ht="10.199999999999999" x14ac:dyDescent="0.2">
      <c r="A17" s="11" t="s">
        <v>17</v>
      </c>
      <c r="B17" s="12">
        <v>1.9259999999999999E-2</v>
      </c>
      <c r="C17" s="15">
        <f>'[1]TABLE7 - Input'!C22</f>
        <v>1210138594</v>
      </c>
      <c r="D17" s="15">
        <f>'[1]TABLE7 - Input'!D22</f>
        <v>439766005</v>
      </c>
      <c r="E17" s="15">
        <f>'[1]TABLE7 - Input'!E22</f>
        <v>8449206</v>
      </c>
    </row>
    <row r="18" spans="1:6" s="3" customFormat="1" ht="10.199999999999999" x14ac:dyDescent="0.2">
      <c r="A18" s="3" t="s">
        <v>18</v>
      </c>
      <c r="B18" s="14"/>
      <c r="C18" s="2">
        <f>'[1]TABLE7 - Input'!C23</f>
        <v>167506160</v>
      </c>
      <c r="D18" s="2">
        <f>'[1]TABLE7 - Input'!D23</f>
        <v>66232026</v>
      </c>
      <c r="E18" s="2">
        <f>'[1]TABLE7 - Input'!E23</f>
        <v>1273012</v>
      </c>
    </row>
    <row r="19" spans="1:6" s="3" customFormat="1" ht="10.199999999999999" x14ac:dyDescent="0.2">
      <c r="A19" s="3" t="s">
        <v>19</v>
      </c>
      <c r="B19" s="14"/>
      <c r="C19" s="2">
        <f>'[1]TABLE7 - Input'!C24</f>
        <v>850967523</v>
      </c>
      <c r="D19" s="2">
        <f>'[1]TABLE7 - Input'!D24</f>
        <v>261346264</v>
      </c>
      <c r="E19" s="2">
        <f>'[1]TABLE7 - Input'!E24</f>
        <v>5022282</v>
      </c>
    </row>
    <row r="20" spans="1:6" s="3" customFormat="1" ht="10.199999999999999" x14ac:dyDescent="0.2">
      <c r="A20" s="3" t="s">
        <v>20</v>
      </c>
      <c r="B20" s="14"/>
      <c r="C20" s="2">
        <f>'[1]TABLE7 - Input'!C25</f>
        <v>16031525</v>
      </c>
      <c r="D20" s="2">
        <f>'[1]TABLE7 - Input'!D25</f>
        <v>13214428</v>
      </c>
      <c r="E20" s="2">
        <f>'[1]TABLE7 - Input'!E25</f>
        <v>254510</v>
      </c>
    </row>
    <row r="21" spans="1:6" s="3" customFormat="1" ht="10.199999999999999" x14ac:dyDescent="0.2">
      <c r="A21" s="3" t="s">
        <v>12</v>
      </c>
      <c r="B21" s="14"/>
      <c r="C21" s="2">
        <f>'[1]TABLE7 - Input'!C26</f>
        <v>175633386</v>
      </c>
      <c r="D21" s="2">
        <f>'[1]TABLE7 - Input'!D26</f>
        <v>98973287</v>
      </c>
      <c r="E21" s="2">
        <f>'[1]TABLE7 - Input'!E26</f>
        <v>1899402</v>
      </c>
    </row>
    <row r="22" spans="1:6" s="3" customFormat="1" ht="10.199999999999999" x14ac:dyDescent="0.2">
      <c r="A22" s="11" t="s">
        <v>21</v>
      </c>
      <c r="B22" s="16">
        <v>1.3696E-2</v>
      </c>
      <c r="C22" s="15">
        <f>'[1]TABLE7 - Input'!C27</f>
        <v>49085216</v>
      </c>
      <c r="D22" s="15">
        <f>'[1]TABLE7 - Input'!D27</f>
        <v>29296533</v>
      </c>
      <c r="E22" s="15">
        <f>'[1]TABLE7 - Input'!E27</f>
        <v>399626</v>
      </c>
    </row>
    <row r="23" spans="1:6" s="3" customFormat="1" ht="10.199999999999999" x14ac:dyDescent="0.2">
      <c r="A23" s="11" t="s">
        <v>22</v>
      </c>
      <c r="B23" s="12">
        <v>6.4200000000000004E-3</v>
      </c>
      <c r="C23" s="15">
        <f>'[1]TABLE7 - Input'!C28</f>
        <v>255615133</v>
      </c>
      <c r="D23" s="15">
        <f>'[1]TABLE7 - Input'!D28</f>
        <v>169606288</v>
      </c>
      <c r="E23" s="15">
        <f>'[1]TABLE7 - Input'!E28</f>
        <v>1085938</v>
      </c>
    </row>
    <row r="24" spans="1:6" s="3" customFormat="1" ht="10.199999999999999" x14ac:dyDescent="0.2">
      <c r="A24" s="3" t="s">
        <v>18</v>
      </c>
      <c r="B24" s="14"/>
      <c r="C24" s="2">
        <f>'[1]TABLE7 - Input'!C29</f>
        <v>69111110</v>
      </c>
      <c r="D24" s="2">
        <f>'[1]TABLE7 - Input'!D29</f>
        <v>45755955</v>
      </c>
      <c r="E24" s="2">
        <f>'[1]TABLE7 - Input'!E29</f>
        <v>292233</v>
      </c>
    </row>
    <row r="25" spans="1:6" s="3" customFormat="1" ht="10.199999999999999" x14ac:dyDescent="0.2">
      <c r="A25" s="3" t="s">
        <v>19</v>
      </c>
      <c r="B25" s="14"/>
      <c r="C25" s="2">
        <f>'[1]TABLE7 - Input'!C30</f>
        <v>74496310</v>
      </c>
      <c r="D25" s="2">
        <f>'[1]TABLE7 - Input'!D30</f>
        <v>62889479</v>
      </c>
      <c r="E25" s="2">
        <f>'[1]TABLE7 - Input'!E30</f>
        <v>403394</v>
      </c>
    </row>
    <row r="26" spans="1:6" s="3" customFormat="1" ht="10.199999999999999" x14ac:dyDescent="0.2">
      <c r="A26" s="3" t="s">
        <v>12</v>
      </c>
      <c r="B26" s="14"/>
      <c r="C26" s="2">
        <f>'[1]TABLE7 - Input'!C31</f>
        <v>112007713</v>
      </c>
      <c r="D26" s="2">
        <f>'[1]TABLE7 - Input'!D31</f>
        <v>60960854</v>
      </c>
      <c r="E26" s="2">
        <f>'[1]TABLE7 - Input'!E31</f>
        <v>390311</v>
      </c>
    </row>
    <row r="27" spans="1:6" s="3" customFormat="1" ht="10.199999999999999" x14ac:dyDescent="0.2">
      <c r="A27" s="11" t="s">
        <v>23</v>
      </c>
      <c r="B27" s="12">
        <v>1.9259999999999999E-2</v>
      </c>
      <c r="C27" s="15">
        <f>'[1]TABLE7 - Input'!C32</f>
        <v>384325010</v>
      </c>
      <c r="D27" s="15">
        <f>'[1]TABLE7 - Input'!D32</f>
        <v>64860389</v>
      </c>
      <c r="E27" s="15">
        <f>'[1]TABLE7 - Input'!E32</f>
        <v>1247303</v>
      </c>
    </row>
    <row r="28" spans="1:6" s="3" customFormat="1" ht="10.199999999999999" x14ac:dyDescent="0.2">
      <c r="A28" s="3" t="s">
        <v>24</v>
      </c>
      <c r="B28" s="14"/>
      <c r="C28" s="2">
        <f>'[1]TABLE7 - Input'!C33</f>
        <v>160301461</v>
      </c>
      <c r="D28" s="2">
        <f>'[1]TABLE7 - Input'!D33</f>
        <v>25773836</v>
      </c>
      <c r="E28" s="2">
        <f>'[1]TABLE7 - Input'!E33</f>
        <v>496404</v>
      </c>
    </row>
    <row r="29" spans="1:6" s="3" customFormat="1" ht="10.199999999999999" x14ac:dyDescent="0.2">
      <c r="A29" s="3" t="s">
        <v>12</v>
      </c>
      <c r="B29" s="14"/>
      <c r="C29" s="2">
        <f>'[1]TABLE7 - Input'!C34</f>
        <v>224023549</v>
      </c>
      <c r="D29" s="2">
        <f>'[1]TABLE7 - Input'!D34</f>
        <v>39086553</v>
      </c>
      <c r="E29" s="2">
        <f>'[1]TABLE7 - Input'!E34</f>
        <v>750899</v>
      </c>
    </row>
    <row r="30" spans="1:6" s="3" customFormat="1" ht="11.25" customHeight="1" x14ac:dyDescent="0.2">
      <c r="B30" s="14"/>
      <c r="C30" s="2"/>
      <c r="D30" s="2"/>
      <c r="E30" s="2"/>
    </row>
    <row r="31" spans="1:6" s="3" customFormat="1" ht="12.75" customHeight="1" x14ac:dyDescent="0.2">
      <c r="A31" s="17" t="s">
        <v>25</v>
      </c>
      <c r="B31" s="18"/>
      <c r="C31" s="19">
        <f>'[1]TABLE7 - Input'!C35</f>
        <v>4722755357</v>
      </c>
      <c r="D31" s="19">
        <f>'[1]TABLE7 - Input'!D35</f>
        <v>3074779139</v>
      </c>
      <c r="E31" s="19">
        <f>'[1]TABLE7 - Input'!E35</f>
        <v>106344999</v>
      </c>
      <c r="F31" s="20"/>
    </row>
    <row r="32" spans="1:6" s="3" customFormat="1" ht="12.75" customHeight="1" x14ac:dyDescent="0.2">
      <c r="A32" s="7"/>
      <c r="B32" s="8"/>
      <c r="C32" s="21"/>
      <c r="D32" s="21"/>
      <c r="E32" s="21"/>
      <c r="F32" s="20"/>
    </row>
    <row r="34" spans="1:1" ht="12" customHeight="1" x14ac:dyDescent="0.25">
      <c r="A34" s="22"/>
    </row>
    <row r="35" spans="1:1" ht="12" customHeight="1" x14ac:dyDescent="0.25">
      <c r="A35" s="22"/>
    </row>
    <row r="36" spans="1:1" ht="12" customHeight="1" x14ac:dyDescent="0.25"/>
  </sheetData>
  <mergeCells count="1">
    <mergeCell ref="C7:D7"/>
  </mergeCells>
  <pageMargins left="0.75" right="0.75" top="1" bottom="1" header="0.5" footer="0.25"/>
  <pageSetup firstPageNumber="60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TABLE7 </vt:lpstr>
      <vt:lpstr>'TABLE7 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Frank (DOR)</dc:creator>
  <cp:lastModifiedBy>Wilson, Frank (DOR)</cp:lastModifiedBy>
  <cp:lastPrinted>2017-10-30T22:45:39Z</cp:lastPrinted>
  <dcterms:created xsi:type="dcterms:W3CDTF">2017-10-30T15:17:57Z</dcterms:created>
  <dcterms:modified xsi:type="dcterms:W3CDTF">2017-10-30T22:47:31Z</dcterms:modified>
</cp:coreProperties>
</file>