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G42" i="1"/>
  <c r="F4" i="1"/>
  <c r="E4" i="1"/>
  <c r="D4" i="1"/>
  <c r="B4" i="1"/>
  <c r="H3" i="1"/>
  <c r="H42" i="1"/>
  <c r="G3" i="1"/>
  <c r="F3" i="1"/>
  <c r="F42" i="1"/>
  <c r="E3" i="1"/>
  <c r="E42" i="1"/>
  <c r="D3" i="1"/>
  <c r="D42" i="1"/>
  <c r="B3" i="1"/>
  <c r="B43" i="1"/>
</calcChain>
</file>

<file path=xl/sharedStrings.xml><?xml version="1.0" encoding="utf-8"?>
<sst xmlns="http://schemas.openxmlformats.org/spreadsheetml/2006/main" count="55" uniqueCount="55">
  <si>
    <t>2016 REAL</t>
  </si>
  <si>
    <t>TOTAL</t>
  </si>
  <si>
    <t>2016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</si>
  <si>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</si>
  <si>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</si>
  <si>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</si>
  <si>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</si>
  <si>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</si>
  <si>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</si>
  <si>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</si>
  <si>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</si>
  <si>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</si>
  <si>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</si>
  <si>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</si>
  <si>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</si>
  <si>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</si>
  <si>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</si>
  <si>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</si>
  <si>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</si>
  <si>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</si>
  <si>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</si>
  <si>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</si>
  <si>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</si>
  <si>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</si>
  <si>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</si>
  <si>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</si>
  <si>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</si>
  <si>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</si>
  <si>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</si>
  <si>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</si>
  <si>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</si>
  <si>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</si>
  <si>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</si>
  <si>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</si>
  <si>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</si>
  <si>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</si>
  <si>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</si>
  <si>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</si>
  <si>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</si>
  <si>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</si>
  <si>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</si>
  <si>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</si>
  <si>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</si>
  <si>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</si>
  <si>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</si>
  <si>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</si>
  <si>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</si>
  <si>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</si>
  <si>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</si>
  <si>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</si>
  <si>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</si>
  <si>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</si>
  <si>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2017.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</si>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</sst>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Fill="1" applyBorder="1"/>
    <xf numFmtId="166" fontId="3" fillId="0" borderId="10" xfId="3" applyNumberFormat="1" applyFont="1" applyBorder="1"/>
    <xf numFmtId="164" fontId="1" fillId="0" borderId="0" xfId="1" applyFill="1"/>
    <xf numFmtId="0" fontId="3" fillId="0" borderId="10" xfId="2" applyFont="1" applyFill="1" applyBorder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Fill="1" applyBorder="1"/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7" fillId="0" borderId="0" xfId="1" applyFont="1"/>
    <xf numFmtId="164" fontId="1" fillId="0" borderId="0" xfId="1" applyAlignment="1">
      <alignment horizontal="right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100</v>
          </cell>
        </row>
        <row r="5">
          <cell r="P5">
            <v>96.9</v>
          </cell>
        </row>
        <row r="6">
          <cell r="P6">
            <v>88.1</v>
          </cell>
        </row>
        <row r="7">
          <cell r="P7">
            <v>85.5</v>
          </cell>
        </row>
        <row r="8">
          <cell r="P8">
            <v>90.1</v>
          </cell>
        </row>
        <row r="9">
          <cell r="P9">
            <v>95.5</v>
          </cell>
        </row>
        <row r="10">
          <cell r="P10">
            <v>100</v>
          </cell>
        </row>
        <row r="11">
          <cell r="P11">
            <v>87.3</v>
          </cell>
        </row>
        <row r="12">
          <cell r="P12">
            <v>89.2</v>
          </cell>
        </row>
        <row r="13">
          <cell r="P13">
            <v>95.8</v>
          </cell>
        </row>
        <row r="14">
          <cell r="P14">
            <v>90.6</v>
          </cell>
        </row>
        <row r="15">
          <cell r="P15">
            <v>98.4</v>
          </cell>
        </row>
        <row r="16">
          <cell r="P16">
            <v>80</v>
          </cell>
        </row>
        <row r="17">
          <cell r="P17">
            <v>96.1</v>
          </cell>
        </row>
        <row r="18">
          <cell r="P18">
            <v>97</v>
          </cell>
        </row>
        <row r="19">
          <cell r="P19">
            <v>93</v>
          </cell>
        </row>
        <row r="20">
          <cell r="P20">
            <v>90.6</v>
          </cell>
        </row>
        <row r="21">
          <cell r="P21">
            <v>89</v>
          </cell>
        </row>
        <row r="22">
          <cell r="P22">
            <v>82.2</v>
          </cell>
        </row>
        <row r="23">
          <cell r="P23">
            <v>91.5</v>
          </cell>
        </row>
        <row r="24">
          <cell r="P24">
            <v>96.2</v>
          </cell>
        </row>
        <row r="25">
          <cell r="P25">
            <v>91.4</v>
          </cell>
        </row>
        <row r="26">
          <cell r="P26">
            <v>95.2</v>
          </cell>
        </row>
        <row r="27">
          <cell r="P27">
            <v>87.8</v>
          </cell>
        </row>
        <row r="28">
          <cell r="P28">
            <v>92.9</v>
          </cell>
        </row>
        <row r="29">
          <cell r="P29">
            <v>92.4</v>
          </cell>
        </row>
        <row r="30">
          <cell r="P30">
            <v>91.4</v>
          </cell>
        </row>
        <row r="31">
          <cell r="P31">
            <v>88.9</v>
          </cell>
        </row>
        <row r="32">
          <cell r="P32">
            <v>92.7</v>
          </cell>
        </row>
        <row r="33">
          <cell r="P33">
            <v>89.5</v>
          </cell>
        </row>
        <row r="34">
          <cell r="P34">
            <v>93.1</v>
          </cell>
        </row>
        <row r="35">
          <cell r="P35">
            <v>94.4</v>
          </cell>
        </row>
        <row r="36">
          <cell r="P36">
            <v>94.3</v>
          </cell>
        </row>
        <row r="37">
          <cell r="P37">
            <v>95</v>
          </cell>
        </row>
        <row r="38">
          <cell r="P38">
            <v>97.9</v>
          </cell>
        </row>
        <row r="39">
          <cell r="P39">
            <v>93.5</v>
          </cell>
        </row>
        <row r="40">
          <cell r="P40">
            <v>84.9</v>
          </cell>
        </row>
        <row r="41">
          <cell r="P41">
            <v>91.9</v>
          </cell>
        </row>
        <row r="42">
          <cell r="P42">
            <v>89.5</v>
          </cell>
        </row>
      </sheetData>
      <sheetData sheetId="1"/>
      <sheetData sheetId="2">
        <row r="4">
          <cell r="GX4">
            <v>0</v>
          </cell>
          <cell r="HN4">
            <v>2</v>
          </cell>
          <cell r="ID4">
            <v>0</v>
          </cell>
          <cell r="IT4">
            <v>0</v>
          </cell>
          <cell r="IX4">
            <v>2</v>
          </cell>
        </row>
        <row r="5">
          <cell r="GX5">
            <v>6</v>
          </cell>
          <cell r="HN5">
            <v>0</v>
          </cell>
          <cell r="ID5">
            <v>4</v>
          </cell>
          <cell r="IT5">
            <v>0</v>
          </cell>
          <cell r="IX5">
            <v>10</v>
          </cell>
        </row>
        <row r="6">
          <cell r="GX6">
            <v>18</v>
          </cell>
          <cell r="HN6">
            <v>8</v>
          </cell>
          <cell r="ID6">
            <v>11</v>
          </cell>
          <cell r="IT6">
            <v>0</v>
          </cell>
          <cell r="IX6">
            <v>37</v>
          </cell>
        </row>
        <row r="7">
          <cell r="GX7">
            <v>32</v>
          </cell>
          <cell r="HN7">
            <v>5</v>
          </cell>
          <cell r="ID7">
            <v>57</v>
          </cell>
          <cell r="IT7">
            <v>0</v>
          </cell>
          <cell r="IX7">
            <v>94</v>
          </cell>
        </row>
        <row r="8">
          <cell r="GX8">
            <v>131</v>
          </cell>
          <cell r="HN8">
            <v>24</v>
          </cell>
          <cell r="ID8">
            <v>43</v>
          </cell>
          <cell r="IT8">
            <v>0</v>
          </cell>
          <cell r="IX8">
            <v>198</v>
          </cell>
        </row>
        <row r="9">
          <cell r="GX9">
            <v>296</v>
          </cell>
          <cell r="HN9">
            <v>35</v>
          </cell>
          <cell r="ID9">
            <v>441</v>
          </cell>
          <cell r="IT9">
            <v>0</v>
          </cell>
          <cell r="IX9">
            <v>772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8</v>
          </cell>
          <cell r="HN11">
            <v>8</v>
          </cell>
          <cell r="ID11">
            <v>11</v>
          </cell>
          <cell r="IT11">
            <v>6</v>
          </cell>
          <cell r="IX11">
            <v>33</v>
          </cell>
        </row>
        <row r="12">
          <cell r="GX12">
            <v>0</v>
          </cell>
          <cell r="HN12">
            <v>7</v>
          </cell>
          <cell r="ID12">
            <v>59</v>
          </cell>
          <cell r="IT12">
            <v>0</v>
          </cell>
          <cell r="IX12">
            <v>66</v>
          </cell>
        </row>
        <row r="13">
          <cell r="GX13">
            <v>0</v>
          </cell>
          <cell r="HN13">
            <v>0</v>
          </cell>
          <cell r="ID13">
            <v>0</v>
          </cell>
          <cell r="IT13">
            <v>0</v>
          </cell>
          <cell r="IX13">
            <v>0</v>
          </cell>
        </row>
        <row r="14">
          <cell r="GX14">
            <v>28</v>
          </cell>
          <cell r="HN14">
            <v>2</v>
          </cell>
          <cell r="ID14">
            <v>24</v>
          </cell>
          <cell r="IT14">
            <v>0</v>
          </cell>
          <cell r="IX14">
            <v>54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229</v>
          </cell>
          <cell r="HN16">
            <v>36</v>
          </cell>
          <cell r="ID16">
            <v>71</v>
          </cell>
          <cell r="IT16">
            <v>0</v>
          </cell>
          <cell r="IX16">
            <v>336</v>
          </cell>
        </row>
        <row r="17">
          <cell r="GX17">
            <v>34</v>
          </cell>
          <cell r="HN17">
            <v>14</v>
          </cell>
          <cell r="ID17">
            <v>9</v>
          </cell>
          <cell r="IT17">
            <v>0</v>
          </cell>
          <cell r="IX17">
            <v>57</v>
          </cell>
        </row>
        <row r="18">
          <cell r="GX18">
            <v>48</v>
          </cell>
          <cell r="HN18">
            <v>12</v>
          </cell>
          <cell r="ID18">
            <v>96</v>
          </cell>
          <cell r="IT18">
            <v>0</v>
          </cell>
          <cell r="IX18">
            <v>156</v>
          </cell>
        </row>
        <row r="19">
          <cell r="GX19">
            <v>24</v>
          </cell>
          <cell r="HN19">
            <v>10</v>
          </cell>
          <cell r="ID19">
            <v>17</v>
          </cell>
          <cell r="IT19">
            <v>0</v>
          </cell>
          <cell r="IX19">
            <v>51</v>
          </cell>
        </row>
        <row r="20">
          <cell r="GX20">
            <v>544</v>
          </cell>
          <cell r="HN20">
            <v>982</v>
          </cell>
          <cell r="ID20">
            <v>2816</v>
          </cell>
          <cell r="IT20">
            <v>470</v>
          </cell>
          <cell r="IX20">
            <v>4812</v>
          </cell>
        </row>
        <row r="21">
          <cell r="GX21">
            <v>214</v>
          </cell>
          <cell r="HN21">
            <v>51</v>
          </cell>
          <cell r="ID21">
            <v>111</v>
          </cell>
          <cell r="IT21">
            <v>0</v>
          </cell>
          <cell r="IX21">
            <v>376</v>
          </cell>
        </row>
        <row r="22">
          <cell r="GX22">
            <v>0</v>
          </cell>
          <cell r="HN22">
            <v>0</v>
          </cell>
          <cell r="ID22">
            <v>0</v>
          </cell>
          <cell r="IT22">
            <v>0</v>
          </cell>
          <cell r="IX22">
            <v>0</v>
          </cell>
        </row>
        <row r="23">
          <cell r="GX23">
            <v>35</v>
          </cell>
          <cell r="HN23">
            <v>4</v>
          </cell>
          <cell r="ID23">
            <v>16</v>
          </cell>
          <cell r="IT23">
            <v>0</v>
          </cell>
          <cell r="IX23">
            <v>55</v>
          </cell>
        </row>
        <row r="24">
          <cell r="GX24">
            <v>18</v>
          </cell>
          <cell r="HN24">
            <v>48</v>
          </cell>
          <cell r="ID24">
            <v>116</v>
          </cell>
          <cell r="IT24">
            <v>54</v>
          </cell>
          <cell r="IX24">
            <v>236</v>
          </cell>
        </row>
        <row r="25">
          <cell r="GX25">
            <v>5</v>
          </cell>
          <cell r="HN25">
            <v>4</v>
          </cell>
          <cell r="ID25">
            <v>1</v>
          </cell>
          <cell r="IT25">
            <v>0</v>
          </cell>
          <cell r="IX25">
            <v>10</v>
          </cell>
        </row>
        <row r="26">
          <cell r="GX26">
            <v>142</v>
          </cell>
          <cell r="HN26">
            <v>29</v>
          </cell>
          <cell r="ID26">
            <v>49</v>
          </cell>
          <cell r="IT26">
            <v>0</v>
          </cell>
          <cell r="IX26">
            <v>220</v>
          </cell>
        </row>
        <row r="27">
          <cell r="GX27">
            <v>20</v>
          </cell>
          <cell r="HN27">
            <v>6</v>
          </cell>
          <cell r="ID27">
            <v>41</v>
          </cell>
          <cell r="IT27">
            <v>0</v>
          </cell>
          <cell r="IX27">
            <v>67</v>
          </cell>
        </row>
        <row r="28">
          <cell r="GX28">
            <v>23</v>
          </cell>
          <cell r="HN28">
            <v>6</v>
          </cell>
          <cell r="ID28">
            <v>26</v>
          </cell>
          <cell r="IT28">
            <v>0</v>
          </cell>
          <cell r="IX28">
            <v>55</v>
          </cell>
        </row>
        <row r="29">
          <cell r="GX29">
            <v>1</v>
          </cell>
          <cell r="HN29">
            <v>5</v>
          </cell>
          <cell r="ID29">
            <v>7</v>
          </cell>
          <cell r="IT29">
            <v>0</v>
          </cell>
          <cell r="IX29">
            <v>13</v>
          </cell>
        </row>
        <row r="30">
          <cell r="GX30">
            <v>350</v>
          </cell>
          <cell r="HN30">
            <v>118</v>
          </cell>
          <cell r="ID30">
            <v>585</v>
          </cell>
          <cell r="IT30">
            <v>2</v>
          </cell>
          <cell r="IX30">
            <v>1055</v>
          </cell>
        </row>
        <row r="31">
          <cell r="GX31">
            <v>18</v>
          </cell>
          <cell r="HN31">
            <v>5</v>
          </cell>
          <cell r="ID31">
            <v>16</v>
          </cell>
          <cell r="IT31">
            <v>0</v>
          </cell>
          <cell r="IX31">
            <v>39</v>
          </cell>
        </row>
        <row r="32">
          <cell r="GX32">
            <v>89</v>
          </cell>
          <cell r="HN32">
            <v>37</v>
          </cell>
          <cell r="ID32">
            <v>129</v>
          </cell>
          <cell r="IT32">
            <v>0</v>
          </cell>
          <cell r="IX32">
            <v>255</v>
          </cell>
        </row>
        <row r="33">
          <cell r="GX33">
            <v>0</v>
          </cell>
          <cell r="HN33">
            <v>0</v>
          </cell>
          <cell r="ID33">
            <v>9</v>
          </cell>
          <cell r="IT33">
            <v>0</v>
          </cell>
          <cell r="IX33">
            <v>9</v>
          </cell>
        </row>
        <row r="34">
          <cell r="GX34">
            <v>217</v>
          </cell>
          <cell r="HN34">
            <v>274</v>
          </cell>
          <cell r="ID34">
            <v>273</v>
          </cell>
          <cell r="IT34">
            <v>7</v>
          </cell>
          <cell r="IX34">
            <v>771</v>
          </cell>
        </row>
        <row r="35">
          <cell r="GX35">
            <v>447</v>
          </cell>
          <cell r="HN35">
            <v>238</v>
          </cell>
          <cell r="ID35">
            <v>581</v>
          </cell>
          <cell r="IT35">
            <v>0</v>
          </cell>
          <cell r="IX35">
            <v>1266</v>
          </cell>
        </row>
        <row r="36">
          <cell r="GX36">
            <v>5</v>
          </cell>
          <cell r="HN36">
            <v>16</v>
          </cell>
          <cell r="ID36">
            <v>72</v>
          </cell>
          <cell r="IT36">
            <v>0</v>
          </cell>
          <cell r="IX36">
            <v>93</v>
          </cell>
        </row>
        <row r="37">
          <cell r="GX37">
            <v>175</v>
          </cell>
          <cell r="HN37">
            <v>83</v>
          </cell>
          <cell r="ID37">
            <v>279</v>
          </cell>
          <cell r="IT37">
            <v>18</v>
          </cell>
          <cell r="IX37">
            <v>555</v>
          </cell>
        </row>
        <row r="38">
          <cell r="GX38">
            <v>96</v>
          </cell>
          <cell r="HN38">
            <v>11</v>
          </cell>
          <cell r="ID38">
            <v>8</v>
          </cell>
          <cell r="IT38">
            <v>1</v>
          </cell>
          <cell r="IX38">
            <v>116</v>
          </cell>
        </row>
        <row r="39">
          <cell r="GX39">
            <v>1</v>
          </cell>
          <cell r="HN39">
            <v>11</v>
          </cell>
          <cell r="ID39">
            <v>7</v>
          </cell>
          <cell r="IT39">
            <v>0</v>
          </cell>
          <cell r="IX39">
            <v>19</v>
          </cell>
        </row>
        <row r="40">
          <cell r="GX40">
            <v>126</v>
          </cell>
          <cell r="HN40">
            <v>31</v>
          </cell>
          <cell r="ID40">
            <v>85</v>
          </cell>
          <cell r="IT40">
            <v>1</v>
          </cell>
          <cell r="IX40">
            <v>243</v>
          </cell>
        </row>
        <row r="41">
          <cell r="GX41">
            <v>9</v>
          </cell>
          <cell r="HN41">
            <v>0</v>
          </cell>
          <cell r="ID41">
            <v>1</v>
          </cell>
          <cell r="IT41">
            <v>0</v>
          </cell>
          <cell r="IX41">
            <v>10</v>
          </cell>
        </row>
        <row r="42">
          <cell r="GX42">
            <v>8</v>
          </cell>
          <cell r="HN42">
            <v>19</v>
          </cell>
          <cell r="ID42">
            <v>37</v>
          </cell>
          <cell r="IT42">
            <v>0</v>
          </cell>
          <cell r="IX42">
            <v>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zoomScaleNormal="100" workbookViewId="0">
      <selection activeCell="A2" sqref="A2"/>
    </sheetView>
  </sheetViews>
  <sheetFormatPr defaultRowHeight="15" x14ac:dyDescent="0.2"/>
  <cols>
    <col min="1" max="1" width="15.85546875" style="3" customWidth="1"/>
    <col min="2" max="2" width="13.42578125" style="45" bestFit="1" customWidth="1"/>
    <col min="3" max="3" width="11.7109375" style="3" customWidth="1"/>
    <col min="4" max="4" width="12.140625" style="3" customWidth="1"/>
    <col min="5" max="8" width="12.28515625" style="3" customWidth="1"/>
    <col min="9" max="255" width="8.85546875" style="3"/>
    <col min="256" max="256" width="17.85546875" style="3" customWidth="1"/>
    <col min="257" max="257" width="9.28515625" style="3" customWidth="1"/>
    <col min="258" max="258" width="11.85546875" style="3" customWidth="1"/>
    <col min="259" max="259" width="11.7109375" style="3" customWidth="1"/>
    <col min="260" max="260" width="12.140625" style="3" customWidth="1"/>
    <col min="261" max="264" width="12.28515625" style="3" customWidth="1"/>
    <col min="265" max="511" width="8.85546875" style="3"/>
    <col min="512" max="512" width="17.85546875" style="3" customWidth="1"/>
    <col min="513" max="513" width="9.28515625" style="3" customWidth="1"/>
    <col min="514" max="514" width="11.85546875" style="3" customWidth="1"/>
    <col min="515" max="515" width="11.7109375" style="3" customWidth="1"/>
    <col min="516" max="516" width="12.140625" style="3" customWidth="1"/>
    <col min="517" max="520" width="12.28515625" style="3" customWidth="1"/>
    <col min="521" max="767" width="8.85546875" style="3"/>
    <col min="768" max="768" width="17.85546875" style="3" customWidth="1"/>
    <col min="769" max="769" width="9.28515625" style="3" customWidth="1"/>
    <col min="770" max="770" width="11.85546875" style="3" customWidth="1"/>
    <col min="771" max="771" width="11.7109375" style="3" customWidth="1"/>
    <col min="772" max="772" width="12.140625" style="3" customWidth="1"/>
    <col min="773" max="776" width="12.28515625" style="3" customWidth="1"/>
    <col min="777" max="1023" width="8.85546875" style="3"/>
    <col min="1024" max="1024" width="17.85546875" style="3" customWidth="1"/>
    <col min="1025" max="1025" width="9.28515625" style="3" customWidth="1"/>
    <col min="1026" max="1026" width="11.85546875" style="3" customWidth="1"/>
    <col min="1027" max="1027" width="11.7109375" style="3" customWidth="1"/>
    <col min="1028" max="1028" width="12.140625" style="3" customWidth="1"/>
    <col min="1029" max="1032" width="12.28515625" style="3" customWidth="1"/>
    <col min="1033" max="1279" width="8.85546875" style="3"/>
    <col min="1280" max="1280" width="17.85546875" style="3" customWidth="1"/>
    <col min="1281" max="1281" width="9.28515625" style="3" customWidth="1"/>
    <col min="1282" max="1282" width="11.85546875" style="3" customWidth="1"/>
    <col min="1283" max="1283" width="11.7109375" style="3" customWidth="1"/>
    <col min="1284" max="1284" width="12.140625" style="3" customWidth="1"/>
    <col min="1285" max="1288" width="12.28515625" style="3" customWidth="1"/>
    <col min="1289" max="1535" width="8.85546875" style="3"/>
    <col min="1536" max="1536" width="17.85546875" style="3" customWidth="1"/>
    <col min="1537" max="1537" width="9.28515625" style="3" customWidth="1"/>
    <col min="1538" max="1538" width="11.85546875" style="3" customWidth="1"/>
    <col min="1539" max="1539" width="11.7109375" style="3" customWidth="1"/>
    <col min="1540" max="1540" width="12.140625" style="3" customWidth="1"/>
    <col min="1541" max="1544" width="12.28515625" style="3" customWidth="1"/>
    <col min="1545" max="1791" width="8.85546875" style="3"/>
    <col min="1792" max="1792" width="17.85546875" style="3" customWidth="1"/>
    <col min="1793" max="1793" width="9.28515625" style="3" customWidth="1"/>
    <col min="1794" max="1794" width="11.85546875" style="3" customWidth="1"/>
    <col min="1795" max="1795" width="11.7109375" style="3" customWidth="1"/>
    <col min="1796" max="1796" width="12.140625" style="3" customWidth="1"/>
    <col min="1797" max="1800" width="12.28515625" style="3" customWidth="1"/>
    <col min="1801" max="2047" width="8.85546875" style="3"/>
    <col min="2048" max="2048" width="17.85546875" style="3" customWidth="1"/>
    <col min="2049" max="2049" width="9.28515625" style="3" customWidth="1"/>
    <col min="2050" max="2050" width="11.85546875" style="3" customWidth="1"/>
    <col min="2051" max="2051" width="11.7109375" style="3" customWidth="1"/>
    <col min="2052" max="2052" width="12.140625" style="3" customWidth="1"/>
    <col min="2053" max="2056" width="12.28515625" style="3" customWidth="1"/>
    <col min="2057" max="2303" width="8.85546875" style="3"/>
    <col min="2304" max="2304" width="17.85546875" style="3" customWidth="1"/>
    <col min="2305" max="2305" width="9.28515625" style="3" customWidth="1"/>
    <col min="2306" max="2306" width="11.85546875" style="3" customWidth="1"/>
    <col min="2307" max="2307" width="11.7109375" style="3" customWidth="1"/>
    <col min="2308" max="2308" width="12.140625" style="3" customWidth="1"/>
    <col min="2309" max="2312" width="12.28515625" style="3" customWidth="1"/>
    <col min="2313" max="2559" width="8.85546875" style="3"/>
    <col min="2560" max="2560" width="17.85546875" style="3" customWidth="1"/>
    <col min="2561" max="2561" width="9.28515625" style="3" customWidth="1"/>
    <col min="2562" max="2562" width="11.85546875" style="3" customWidth="1"/>
    <col min="2563" max="2563" width="11.7109375" style="3" customWidth="1"/>
    <col min="2564" max="2564" width="12.140625" style="3" customWidth="1"/>
    <col min="2565" max="2568" width="12.28515625" style="3" customWidth="1"/>
    <col min="2569" max="2815" width="8.85546875" style="3"/>
    <col min="2816" max="2816" width="17.85546875" style="3" customWidth="1"/>
    <col min="2817" max="2817" width="9.28515625" style="3" customWidth="1"/>
    <col min="2818" max="2818" width="11.85546875" style="3" customWidth="1"/>
    <col min="2819" max="2819" width="11.7109375" style="3" customWidth="1"/>
    <col min="2820" max="2820" width="12.140625" style="3" customWidth="1"/>
    <col min="2821" max="2824" width="12.28515625" style="3" customWidth="1"/>
    <col min="2825" max="3071" width="8.85546875" style="3"/>
    <col min="3072" max="3072" width="17.85546875" style="3" customWidth="1"/>
    <col min="3073" max="3073" width="9.28515625" style="3" customWidth="1"/>
    <col min="3074" max="3074" width="11.85546875" style="3" customWidth="1"/>
    <col min="3075" max="3075" width="11.7109375" style="3" customWidth="1"/>
    <col min="3076" max="3076" width="12.140625" style="3" customWidth="1"/>
    <col min="3077" max="3080" width="12.28515625" style="3" customWidth="1"/>
    <col min="3081" max="3327" width="8.85546875" style="3"/>
    <col min="3328" max="3328" width="17.85546875" style="3" customWidth="1"/>
    <col min="3329" max="3329" width="9.28515625" style="3" customWidth="1"/>
    <col min="3330" max="3330" width="11.85546875" style="3" customWidth="1"/>
    <col min="3331" max="3331" width="11.7109375" style="3" customWidth="1"/>
    <col min="3332" max="3332" width="12.140625" style="3" customWidth="1"/>
    <col min="3333" max="3336" width="12.28515625" style="3" customWidth="1"/>
    <col min="3337" max="3583" width="8.85546875" style="3"/>
    <col min="3584" max="3584" width="17.85546875" style="3" customWidth="1"/>
    <col min="3585" max="3585" width="9.28515625" style="3" customWidth="1"/>
    <col min="3586" max="3586" width="11.85546875" style="3" customWidth="1"/>
    <col min="3587" max="3587" width="11.7109375" style="3" customWidth="1"/>
    <col min="3588" max="3588" width="12.140625" style="3" customWidth="1"/>
    <col min="3589" max="3592" width="12.28515625" style="3" customWidth="1"/>
    <col min="3593" max="3839" width="8.85546875" style="3"/>
    <col min="3840" max="3840" width="17.85546875" style="3" customWidth="1"/>
    <col min="3841" max="3841" width="9.28515625" style="3" customWidth="1"/>
    <col min="3842" max="3842" width="11.85546875" style="3" customWidth="1"/>
    <col min="3843" max="3843" width="11.7109375" style="3" customWidth="1"/>
    <col min="3844" max="3844" width="12.140625" style="3" customWidth="1"/>
    <col min="3845" max="3848" width="12.28515625" style="3" customWidth="1"/>
    <col min="3849" max="4095" width="8.85546875" style="3"/>
    <col min="4096" max="4096" width="17.85546875" style="3" customWidth="1"/>
    <col min="4097" max="4097" width="9.28515625" style="3" customWidth="1"/>
    <col min="4098" max="4098" width="11.85546875" style="3" customWidth="1"/>
    <col min="4099" max="4099" width="11.7109375" style="3" customWidth="1"/>
    <col min="4100" max="4100" width="12.140625" style="3" customWidth="1"/>
    <col min="4101" max="4104" width="12.28515625" style="3" customWidth="1"/>
    <col min="4105" max="4351" width="8.85546875" style="3"/>
    <col min="4352" max="4352" width="17.85546875" style="3" customWidth="1"/>
    <col min="4353" max="4353" width="9.28515625" style="3" customWidth="1"/>
    <col min="4354" max="4354" width="11.85546875" style="3" customWidth="1"/>
    <col min="4355" max="4355" width="11.7109375" style="3" customWidth="1"/>
    <col min="4356" max="4356" width="12.140625" style="3" customWidth="1"/>
    <col min="4357" max="4360" width="12.28515625" style="3" customWidth="1"/>
    <col min="4361" max="4607" width="8.85546875" style="3"/>
    <col min="4608" max="4608" width="17.85546875" style="3" customWidth="1"/>
    <col min="4609" max="4609" width="9.28515625" style="3" customWidth="1"/>
    <col min="4610" max="4610" width="11.85546875" style="3" customWidth="1"/>
    <col min="4611" max="4611" width="11.7109375" style="3" customWidth="1"/>
    <col min="4612" max="4612" width="12.140625" style="3" customWidth="1"/>
    <col min="4613" max="4616" width="12.28515625" style="3" customWidth="1"/>
    <col min="4617" max="4863" width="8.85546875" style="3"/>
    <col min="4864" max="4864" width="17.85546875" style="3" customWidth="1"/>
    <col min="4865" max="4865" width="9.28515625" style="3" customWidth="1"/>
    <col min="4866" max="4866" width="11.85546875" style="3" customWidth="1"/>
    <col min="4867" max="4867" width="11.7109375" style="3" customWidth="1"/>
    <col min="4868" max="4868" width="12.140625" style="3" customWidth="1"/>
    <col min="4869" max="4872" width="12.28515625" style="3" customWidth="1"/>
    <col min="4873" max="5119" width="8.85546875" style="3"/>
    <col min="5120" max="5120" width="17.85546875" style="3" customWidth="1"/>
    <col min="5121" max="5121" width="9.28515625" style="3" customWidth="1"/>
    <col min="5122" max="5122" width="11.85546875" style="3" customWidth="1"/>
    <col min="5123" max="5123" width="11.7109375" style="3" customWidth="1"/>
    <col min="5124" max="5124" width="12.140625" style="3" customWidth="1"/>
    <col min="5125" max="5128" width="12.28515625" style="3" customWidth="1"/>
    <col min="5129" max="5375" width="8.85546875" style="3"/>
    <col min="5376" max="5376" width="17.85546875" style="3" customWidth="1"/>
    <col min="5377" max="5377" width="9.28515625" style="3" customWidth="1"/>
    <col min="5378" max="5378" width="11.85546875" style="3" customWidth="1"/>
    <col min="5379" max="5379" width="11.7109375" style="3" customWidth="1"/>
    <col min="5380" max="5380" width="12.140625" style="3" customWidth="1"/>
    <col min="5381" max="5384" width="12.28515625" style="3" customWidth="1"/>
    <col min="5385" max="5631" width="8.85546875" style="3"/>
    <col min="5632" max="5632" width="17.85546875" style="3" customWidth="1"/>
    <col min="5633" max="5633" width="9.28515625" style="3" customWidth="1"/>
    <col min="5634" max="5634" width="11.85546875" style="3" customWidth="1"/>
    <col min="5635" max="5635" width="11.7109375" style="3" customWidth="1"/>
    <col min="5636" max="5636" width="12.140625" style="3" customWidth="1"/>
    <col min="5637" max="5640" width="12.28515625" style="3" customWidth="1"/>
    <col min="5641" max="5887" width="8.85546875" style="3"/>
    <col min="5888" max="5888" width="17.85546875" style="3" customWidth="1"/>
    <col min="5889" max="5889" width="9.28515625" style="3" customWidth="1"/>
    <col min="5890" max="5890" width="11.85546875" style="3" customWidth="1"/>
    <col min="5891" max="5891" width="11.7109375" style="3" customWidth="1"/>
    <col min="5892" max="5892" width="12.140625" style="3" customWidth="1"/>
    <col min="5893" max="5896" width="12.28515625" style="3" customWidth="1"/>
    <col min="5897" max="6143" width="8.85546875" style="3"/>
    <col min="6144" max="6144" width="17.85546875" style="3" customWidth="1"/>
    <col min="6145" max="6145" width="9.28515625" style="3" customWidth="1"/>
    <col min="6146" max="6146" width="11.85546875" style="3" customWidth="1"/>
    <col min="6147" max="6147" width="11.7109375" style="3" customWidth="1"/>
    <col min="6148" max="6148" width="12.140625" style="3" customWidth="1"/>
    <col min="6149" max="6152" width="12.28515625" style="3" customWidth="1"/>
    <col min="6153" max="6399" width="8.85546875" style="3"/>
    <col min="6400" max="6400" width="17.85546875" style="3" customWidth="1"/>
    <col min="6401" max="6401" width="9.28515625" style="3" customWidth="1"/>
    <col min="6402" max="6402" width="11.85546875" style="3" customWidth="1"/>
    <col min="6403" max="6403" width="11.7109375" style="3" customWidth="1"/>
    <col min="6404" max="6404" width="12.140625" style="3" customWidth="1"/>
    <col min="6405" max="6408" width="12.28515625" style="3" customWidth="1"/>
    <col min="6409" max="6655" width="8.85546875" style="3"/>
    <col min="6656" max="6656" width="17.85546875" style="3" customWidth="1"/>
    <col min="6657" max="6657" width="9.28515625" style="3" customWidth="1"/>
    <col min="6658" max="6658" width="11.85546875" style="3" customWidth="1"/>
    <col min="6659" max="6659" width="11.7109375" style="3" customWidth="1"/>
    <col min="6660" max="6660" width="12.140625" style="3" customWidth="1"/>
    <col min="6661" max="6664" width="12.28515625" style="3" customWidth="1"/>
    <col min="6665" max="6911" width="8.85546875" style="3"/>
    <col min="6912" max="6912" width="17.85546875" style="3" customWidth="1"/>
    <col min="6913" max="6913" width="9.28515625" style="3" customWidth="1"/>
    <col min="6914" max="6914" width="11.85546875" style="3" customWidth="1"/>
    <col min="6915" max="6915" width="11.7109375" style="3" customWidth="1"/>
    <col min="6916" max="6916" width="12.140625" style="3" customWidth="1"/>
    <col min="6917" max="6920" width="12.28515625" style="3" customWidth="1"/>
    <col min="6921" max="7167" width="8.85546875" style="3"/>
    <col min="7168" max="7168" width="17.85546875" style="3" customWidth="1"/>
    <col min="7169" max="7169" width="9.28515625" style="3" customWidth="1"/>
    <col min="7170" max="7170" width="11.85546875" style="3" customWidth="1"/>
    <col min="7171" max="7171" width="11.7109375" style="3" customWidth="1"/>
    <col min="7172" max="7172" width="12.140625" style="3" customWidth="1"/>
    <col min="7173" max="7176" width="12.28515625" style="3" customWidth="1"/>
    <col min="7177" max="7423" width="8.85546875" style="3"/>
    <col min="7424" max="7424" width="17.85546875" style="3" customWidth="1"/>
    <col min="7425" max="7425" width="9.28515625" style="3" customWidth="1"/>
    <col min="7426" max="7426" width="11.85546875" style="3" customWidth="1"/>
    <col min="7427" max="7427" width="11.7109375" style="3" customWidth="1"/>
    <col min="7428" max="7428" width="12.140625" style="3" customWidth="1"/>
    <col min="7429" max="7432" width="12.28515625" style="3" customWidth="1"/>
    <col min="7433" max="7679" width="8.85546875" style="3"/>
    <col min="7680" max="7680" width="17.85546875" style="3" customWidth="1"/>
    <col min="7681" max="7681" width="9.28515625" style="3" customWidth="1"/>
    <col min="7682" max="7682" width="11.85546875" style="3" customWidth="1"/>
    <col min="7683" max="7683" width="11.7109375" style="3" customWidth="1"/>
    <col min="7684" max="7684" width="12.140625" style="3" customWidth="1"/>
    <col min="7685" max="7688" width="12.28515625" style="3" customWidth="1"/>
    <col min="7689" max="7935" width="8.85546875" style="3"/>
    <col min="7936" max="7936" width="17.85546875" style="3" customWidth="1"/>
    <col min="7937" max="7937" width="9.28515625" style="3" customWidth="1"/>
    <col min="7938" max="7938" width="11.85546875" style="3" customWidth="1"/>
    <col min="7939" max="7939" width="11.7109375" style="3" customWidth="1"/>
    <col min="7940" max="7940" width="12.140625" style="3" customWidth="1"/>
    <col min="7941" max="7944" width="12.28515625" style="3" customWidth="1"/>
    <col min="7945" max="8191" width="8.85546875" style="3"/>
    <col min="8192" max="8192" width="17.85546875" style="3" customWidth="1"/>
    <col min="8193" max="8193" width="9.28515625" style="3" customWidth="1"/>
    <col min="8194" max="8194" width="11.85546875" style="3" customWidth="1"/>
    <col min="8195" max="8195" width="11.7109375" style="3" customWidth="1"/>
    <col min="8196" max="8196" width="12.140625" style="3" customWidth="1"/>
    <col min="8197" max="8200" width="12.28515625" style="3" customWidth="1"/>
    <col min="8201" max="8447" width="8.85546875" style="3"/>
    <col min="8448" max="8448" width="17.85546875" style="3" customWidth="1"/>
    <col min="8449" max="8449" width="9.28515625" style="3" customWidth="1"/>
    <col min="8450" max="8450" width="11.85546875" style="3" customWidth="1"/>
    <col min="8451" max="8451" width="11.7109375" style="3" customWidth="1"/>
    <col min="8452" max="8452" width="12.140625" style="3" customWidth="1"/>
    <col min="8453" max="8456" width="12.28515625" style="3" customWidth="1"/>
    <col min="8457" max="8703" width="8.85546875" style="3"/>
    <col min="8704" max="8704" width="17.85546875" style="3" customWidth="1"/>
    <col min="8705" max="8705" width="9.28515625" style="3" customWidth="1"/>
    <col min="8706" max="8706" width="11.85546875" style="3" customWidth="1"/>
    <col min="8707" max="8707" width="11.7109375" style="3" customWidth="1"/>
    <col min="8708" max="8708" width="12.140625" style="3" customWidth="1"/>
    <col min="8709" max="8712" width="12.28515625" style="3" customWidth="1"/>
    <col min="8713" max="8959" width="8.85546875" style="3"/>
    <col min="8960" max="8960" width="17.85546875" style="3" customWidth="1"/>
    <col min="8961" max="8961" width="9.28515625" style="3" customWidth="1"/>
    <col min="8962" max="8962" width="11.85546875" style="3" customWidth="1"/>
    <col min="8963" max="8963" width="11.7109375" style="3" customWidth="1"/>
    <col min="8964" max="8964" width="12.140625" style="3" customWidth="1"/>
    <col min="8965" max="8968" width="12.28515625" style="3" customWidth="1"/>
    <col min="8969" max="9215" width="8.85546875" style="3"/>
    <col min="9216" max="9216" width="17.85546875" style="3" customWidth="1"/>
    <col min="9217" max="9217" width="9.28515625" style="3" customWidth="1"/>
    <col min="9218" max="9218" width="11.85546875" style="3" customWidth="1"/>
    <col min="9219" max="9219" width="11.7109375" style="3" customWidth="1"/>
    <col min="9220" max="9220" width="12.140625" style="3" customWidth="1"/>
    <col min="9221" max="9224" width="12.28515625" style="3" customWidth="1"/>
    <col min="9225" max="9471" width="8.85546875" style="3"/>
    <col min="9472" max="9472" width="17.85546875" style="3" customWidth="1"/>
    <col min="9473" max="9473" width="9.28515625" style="3" customWidth="1"/>
    <col min="9474" max="9474" width="11.85546875" style="3" customWidth="1"/>
    <col min="9475" max="9475" width="11.7109375" style="3" customWidth="1"/>
    <col min="9476" max="9476" width="12.140625" style="3" customWidth="1"/>
    <col min="9477" max="9480" width="12.28515625" style="3" customWidth="1"/>
    <col min="9481" max="9727" width="8.85546875" style="3"/>
    <col min="9728" max="9728" width="17.85546875" style="3" customWidth="1"/>
    <col min="9729" max="9729" width="9.28515625" style="3" customWidth="1"/>
    <col min="9730" max="9730" width="11.85546875" style="3" customWidth="1"/>
    <col min="9731" max="9731" width="11.7109375" style="3" customWidth="1"/>
    <col min="9732" max="9732" width="12.140625" style="3" customWidth="1"/>
    <col min="9733" max="9736" width="12.28515625" style="3" customWidth="1"/>
    <col min="9737" max="9983" width="8.85546875" style="3"/>
    <col min="9984" max="9984" width="17.85546875" style="3" customWidth="1"/>
    <col min="9985" max="9985" width="9.28515625" style="3" customWidth="1"/>
    <col min="9986" max="9986" width="11.85546875" style="3" customWidth="1"/>
    <col min="9987" max="9987" width="11.7109375" style="3" customWidth="1"/>
    <col min="9988" max="9988" width="12.140625" style="3" customWidth="1"/>
    <col min="9989" max="9992" width="12.28515625" style="3" customWidth="1"/>
    <col min="9993" max="10239" width="8.85546875" style="3"/>
    <col min="10240" max="10240" width="17.85546875" style="3" customWidth="1"/>
    <col min="10241" max="10241" width="9.28515625" style="3" customWidth="1"/>
    <col min="10242" max="10242" width="11.85546875" style="3" customWidth="1"/>
    <col min="10243" max="10243" width="11.7109375" style="3" customWidth="1"/>
    <col min="10244" max="10244" width="12.140625" style="3" customWidth="1"/>
    <col min="10245" max="10248" width="12.28515625" style="3" customWidth="1"/>
    <col min="10249" max="10495" width="8.85546875" style="3"/>
    <col min="10496" max="10496" width="17.85546875" style="3" customWidth="1"/>
    <col min="10497" max="10497" width="9.28515625" style="3" customWidth="1"/>
    <col min="10498" max="10498" width="11.85546875" style="3" customWidth="1"/>
    <col min="10499" max="10499" width="11.7109375" style="3" customWidth="1"/>
    <col min="10500" max="10500" width="12.140625" style="3" customWidth="1"/>
    <col min="10501" max="10504" width="12.28515625" style="3" customWidth="1"/>
    <col min="10505" max="10751" width="8.85546875" style="3"/>
    <col min="10752" max="10752" width="17.85546875" style="3" customWidth="1"/>
    <col min="10753" max="10753" width="9.28515625" style="3" customWidth="1"/>
    <col min="10754" max="10754" width="11.85546875" style="3" customWidth="1"/>
    <col min="10755" max="10755" width="11.7109375" style="3" customWidth="1"/>
    <col min="10756" max="10756" width="12.140625" style="3" customWidth="1"/>
    <col min="10757" max="10760" width="12.28515625" style="3" customWidth="1"/>
    <col min="10761" max="11007" width="8.85546875" style="3"/>
    <col min="11008" max="11008" width="17.85546875" style="3" customWidth="1"/>
    <col min="11009" max="11009" width="9.28515625" style="3" customWidth="1"/>
    <col min="11010" max="11010" width="11.85546875" style="3" customWidth="1"/>
    <col min="11011" max="11011" width="11.7109375" style="3" customWidth="1"/>
    <col min="11012" max="11012" width="12.140625" style="3" customWidth="1"/>
    <col min="11013" max="11016" width="12.28515625" style="3" customWidth="1"/>
    <col min="11017" max="11263" width="8.85546875" style="3"/>
    <col min="11264" max="11264" width="17.85546875" style="3" customWidth="1"/>
    <col min="11265" max="11265" width="9.28515625" style="3" customWidth="1"/>
    <col min="11266" max="11266" width="11.85546875" style="3" customWidth="1"/>
    <col min="11267" max="11267" width="11.7109375" style="3" customWidth="1"/>
    <col min="11268" max="11268" width="12.140625" style="3" customWidth="1"/>
    <col min="11269" max="11272" width="12.28515625" style="3" customWidth="1"/>
    <col min="11273" max="11519" width="8.85546875" style="3"/>
    <col min="11520" max="11520" width="17.85546875" style="3" customWidth="1"/>
    <col min="11521" max="11521" width="9.28515625" style="3" customWidth="1"/>
    <col min="11522" max="11522" width="11.85546875" style="3" customWidth="1"/>
    <col min="11523" max="11523" width="11.7109375" style="3" customWidth="1"/>
    <col min="11524" max="11524" width="12.140625" style="3" customWidth="1"/>
    <col min="11525" max="11528" width="12.28515625" style="3" customWidth="1"/>
    <col min="11529" max="11775" width="8.85546875" style="3"/>
    <col min="11776" max="11776" width="17.85546875" style="3" customWidth="1"/>
    <col min="11777" max="11777" width="9.28515625" style="3" customWidth="1"/>
    <col min="11778" max="11778" width="11.85546875" style="3" customWidth="1"/>
    <col min="11779" max="11779" width="11.7109375" style="3" customWidth="1"/>
    <col min="11780" max="11780" width="12.140625" style="3" customWidth="1"/>
    <col min="11781" max="11784" width="12.28515625" style="3" customWidth="1"/>
    <col min="11785" max="12031" width="8.85546875" style="3"/>
    <col min="12032" max="12032" width="17.85546875" style="3" customWidth="1"/>
    <col min="12033" max="12033" width="9.28515625" style="3" customWidth="1"/>
    <col min="12034" max="12034" width="11.85546875" style="3" customWidth="1"/>
    <col min="12035" max="12035" width="11.7109375" style="3" customWidth="1"/>
    <col min="12036" max="12036" width="12.140625" style="3" customWidth="1"/>
    <col min="12037" max="12040" width="12.28515625" style="3" customWidth="1"/>
    <col min="12041" max="12287" width="8.85546875" style="3"/>
    <col min="12288" max="12288" width="17.85546875" style="3" customWidth="1"/>
    <col min="12289" max="12289" width="9.28515625" style="3" customWidth="1"/>
    <col min="12290" max="12290" width="11.85546875" style="3" customWidth="1"/>
    <col min="12291" max="12291" width="11.7109375" style="3" customWidth="1"/>
    <col min="12292" max="12292" width="12.140625" style="3" customWidth="1"/>
    <col min="12293" max="12296" width="12.28515625" style="3" customWidth="1"/>
    <col min="12297" max="12543" width="8.85546875" style="3"/>
    <col min="12544" max="12544" width="17.85546875" style="3" customWidth="1"/>
    <col min="12545" max="12545" width="9.28515625" style="3" customWidth="1"/>
    <col min="12546" max="12546" width="11.85546875" style="3" customWidth="1"/>
    <col min="12547" max="12547" width="11.7109375" style="3" customWidth="1"/>
    <col min="12548" max="12548" width="12.140625" style="3" customWidth="1"/>
    <col min="12549" max="12552" width="12.28515625" style="3" customWidth="1"/>
    <col min="12553" max="12799" width="8.85546875" style="3"/>
    <col min="12800" max="12800" width="17.85546875" style="3" customWidth="1"/>
    <col min="12801" max="12801" width="9.28515625" style="3" customWidth="1"/>
    <col min="12802" max="12802" width="11.85546875" style="3" customWidth="1"/>
    <col min="12803" max="12803" width="11.7109375" style="3" customWidth="1"/>
    <col min="12804" max="12804" width="12.140625" style="3" customWidth="1"/>
    <col min="12805" max="12808" width="12.28515625" style="3" customWidth="1"/>
    <col min="12809" max="13055" width="8.85546875" style="3"/>
    <col min="13056" max="13056" width="17.85546875" style="3" customWidth="1"/>
    <col min="13057" max="13057" width="9.28515625" style="3" customWidth="1"/>
    <col min="13058" max="13058" width="11.85546875" style="3" customWidth="1"/>
    <col min="13059" max="13059" width="11.7109375" style="3" customWidth="1"/>
    <col min="13060" max="13060" width="12.140625" style="3" customWidth="1"/>
    <col min="13061" max="13064" width="12.28515625" style="3" customWidth="1"/>
    <col min="13065" max="13311" width="8.85546875" style="3"/>
    <col min="13312" max="13312" width="17.85546875" style="3" customWidth="1"/>
    <col min="13313" max="13313" width="9.28515625" style="3" customWidth="1"/>
    <col min="13314" max="13314" width="11.85546875" style="3" customWidth="1"/>
    <col min="13315" max="13315" width="11.7109375" style="3" customWidth="1"/>
    <col min="13316" max="13316" width="12.140625" style="3" customWidth="1"/>
    <col min="13317" max="13320" width="12.28515625" style="3" customWidth="1"/>
    <col min="13321" max="13567" width="8.85546875" style="3"/>
    <col min="13568" max="13568" width="17.85546875" style="3" customWidth="1"/>
    <col min="13569" max="13569" width="9.28515625" style="3" customWidth="1"/>
    <col min="13570" max="13570" width="11.85546875" style="3" customWidth="1"/>
    <col min="13571" max="13571" width="11.7109375" style="3" customWidth="1"/>
    <col min="13572" max="13572" width="12.140625" style="3" customWidth="1"/>
    <col min="13573" max="13576" width="12.28515625" style="3" customWidth="1"/>
    <col min="13577" max="13823" width="8.85546875" style="3"/>
    <col min="13824" max="13824" width="17.85546875" style="3" customWidth="1"/>
    <col min="13825" max="13825" width="9.28515625" style="3" customWidth="1"/>
    <col min="13826" max="13826" width="11.85546875" style="3" customWidth="1"/>
    <col min="13827" max="13827" width="11.7109375" style="3" customWidth="1"/>
    <col min="13828" max="13828" width="12.140625" style="3" customWidth="1"/>
    <col min="13829" max="13832" width="12.28515625" style="3" customWidth="1"/>
    <col min="13833" max="14079" width="8.85546875" style="3"/>
    <col min="14080" max="14080" width="17.85546875" style="3" customWidth="1"/>
    <col min="14081" max="14081" width="9.28515625" style="3" customWidth="1"/>
    <col min="14082" max="14082" width="11.85546875" style="3" customWidth="1"/>
    <col min="14083" max="14083" width="11.7109375" style="3" customWidth="1"/>
    <col min="14084" max="14084" width="12.140625" style="3" customWidth="1"/>
    <col min="14085" max="14088" width="12.28515625" style="3" customWidth="1"/>
    <col min="14089" max="14335" width="8.85546875" style="3"/>
    <col min="14336" max="14336" width="17.85546875" style="3" customWidth="1"/>
    <col min="14337" max="14337" width="9.28515625" style="3" customWidth="1"/>
    <col min="14338" max="14338" width="11.85546875" style="3" customWidth="1"/>
    <col min="14339" max="14339" width="11.7109375" style="3" customWidth="1"/>
    <col min="14340" max="14340" width="12.140625" style="3" customWidth="1"/>
    <col min="14341" max="14344" width="12.28515625" style="3" customWidth="1"/>
    <col min="14345" max="14591" width="8.85546875" style="3"/>
    <col min="14592" max="14592" width="17.85546875" style="3" customWidth="1"/>
    <col min="14593" max="14593" width="9.28515625" style="3" customWidth="1"/>
    <col min="14594" max="14594" width="11.85546875" style="3" customWidth="1"/>
    <col min="14595" max="14595" width="11.7109375" style="3" customWidth="1"/>
    <col min="14596" max="14596" width="12.140625" style="3" customWidth="1"/>
    <col min="14597" max="14600" width="12.28515625" style="3" customWidth="1"/>
    <col min="14601" max="14847" width="8.85546875" style="3"/>
    <col min="14848" max="14848" width="17.85546875" style="3" customWidth="1"/>
    <col min="14849" max="14849" width="9.28515625" style="3" customWidth="1"/>
    <col min="14850" max="14850" width="11.85546875" style="3" customWidth="1"/>
    <col min="14851" max="14851" width="11.7109375" style="3" customWidth="1"/>
    <col min="14852" max="14852" width="12.140625" style="3" customWidth="1"/>
    <col min="14853" max="14856" width="12.28515625" style="3" customWidth="1"/>
    <col min="14857" max="15103" width="8.85546875" style="3"/>
    <col min="15104" max="15104" width="17.85546875" style="3" customWidth="1"/>
    <col min="15105" max="15105" width="9.28515625" style="3" customWidth="1"/>
    <col min="15106" max="15106" width="11.85546875" style="3" customWidth="1"/>
    <col min="15107" max="15107" width="11.7109375" style="3" customWidth="1"/>
    <col min="15108" max="15108" width="12.140625" style="3" customWidth="1"/>
    <col min="15109" max="15112" width="12.28515625" style="3" customWidth="1"/>
    <col min="15113" max="15359" width="8.85546875" style="3"/>
    <col min="15360" max="15360" width="17.85546875" style="3" customWidth="1"/>
    <col min="15361" max="15361" width="9.28515625" style="3" customWidth="1"/>
    <col min="15362" max="15362" width="11.85546875" style="3" customWidth="1"/>
    <col min="15363" max="15363" width="11.7109375" style="3" customWidth="1"/>
    <col min="15364" max="15364" width="12.140625" style="3" customWidth="1"/>
    <col min="15365" max="15368" width="12.28515625" style="3" customWidth="1"/>
    <col min="15369" max="15615" width="8.85546875" style="3"/>
    <col min="15616" max="15616" width="17.85546875" style="3" customWidth="1"/>
    <col min="15617" max="15617" width="9.28515625" style="3" customWidth="1"/>
    <col min="15618" max="15618" width="11.85546875" style="3" customWidth="1"/>
    <col min="15619" max="15619" width="11.7109375" style="3" customWidth="1"/>
    <col min="15620" max="15620" width="12.140625" style="3" customWidth="1"/>
    <col min="15621" max="15624" width="12.28515625" style="3" customWidth="1"/>
    <col min="15625" max="15871" width="8.85546875" style="3"/>
    <col min="15872" max="15872" width="17.85546875" style="3" customWidth="1"/>
    <col min="15873" max="15873" width="9.28515625" style="3" customWidth="1"/>
    <col min="15874" max="15874" width="11.85546875" style="3" customWidth="1"/>
    <col min="15875" max="15875" width="11.7109375" style="3" customWidth="1"/>
    <col min="15876" max="15876" width="12.140625" style="3" customWidth="1"/>
    <col min="15877" max="15880" width="12.28515625" style="3" customWidth="1"/>
    <col min="15881" max="16127" width="8.85546875" style="3"/>
    <col min="16128" max="16128" width="17.85546875" style="3" customWidth="1"/>
    <col min="16129" max="16129" width="9.28515625" style="3" customWidth="1"/>
    <col min="16130" max="16130" width="11.85546875" style="3" customWidth="1"/>
    <col min="16131" max="16131" width="11.7109375" style="3" customWidth="1"/>
    <col min="16132" max="16132" width="12.140625" style="3" customWidth="1"/>
    <col min="16133" max="16136" width="12.28515625" style="3" customWidth="1"/>
    <col min="16137" max="16384" width="8.85546875" style="3"/>
  </cols>
  <sheetData>
    <row r="1" spans="1:10" ht="16.5" thickBot="1" x14ac:dyDescent="0.3">
      <c r="A1" s="1"/>
      <c r="B1" s="1" t="s">
        <v>0</v>
      </c>
      <c r="C1" s="2" t="s">
        <v>1</v>
      </c>
      <c r="D1" s="46" t="s">
        <v>2</v>
      </c>
      <c r="E1" s="47"/>
      <c r="F1" s="47"/>
      <c r="G1" s="47"/>
      <c r="H1" s="48"/>
    </row>
    <row r="2" spans="1:10" ht="16.5" thickBot="1" x14ac:dyDescent="0.3">
      <c r="A2" s="4" t="s">
        <v>3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10" ht="15.75" customHeight="1" x14ac:dyDescent="0.2">
      <c r="A3" s="7" t="s">
        <v>11</v>
      </c>
      <c r="B3" s="8">
        <f>'[1]Other Source Input'!P4</f>
        <v>100</v>
      </c>
      <c r="C3" s="9">
        <v>12861</v>
      </c>
      <c r="D3" s="10">
        <f>'[1]Comparison Statistics Input'!GX4</f>
        <v>0</v>
      </c>
      <c r="E3" s="11">
        <f>'[1]Comparison Statistics Input'!HN4</f>
        <v>2</v>
      </c>
      <c r="F3" s="11">
        <f>'[1]Comparison Statistics Input'!ID4</f>
        <v>0</v>
      </c>
      <c r="G3" s="11">
        <f>'[1]Comparison Statistics Input'!IT4</f>
        <v>0</v>
      </c>
      <c r="H3" s="11">
        <f>'[1]Comparison Statistics Input'!IX4</f>
        <v>2</v>
      </c>
    </row>
    <row r="4" spans="1:10" ht="15.75" customHeight="1" x14ac:dyDescent="0.2">
      <c r="A4" s="12" t="s">
        <v>12</v>
      </c>
      <c r="B4" s="13">
        <f>'[1]Other Source Input'!P5</f>
        <v>96.9</v>
      </c>
      <c r="C4" s="14">
        <v>13236</v>
      </c>
      <c r="D4" s="15">
        <f>'[1]Comparison Statistics Input'!GX5</f>
        <v>6</v>
      </c>
      <c r="E4" s="16">
        <f>'[1]Comparison Statistics Input'!HN5</f>
        <v>0</v>
      </c>
      <c r="F4" s="16">
        <f>'[1]Comparison Statistics Input'!ID5</f>
        <v>4</v>
      </c>
      <c r="G4" s="16">
        <f>'[1]Comparison Statistics Input'!IT5</f>
        <v>0</v>
      </c>
      <c r="H4" s="16">
        <f>'[1]Comparison Statistics Input'!IX5</f>
        <v>10</v>
      </c>
    </row>
    <row r="5" spans="1:10" ht="15.75" customHeight="1" x14ac:dyDescent="0.2">
      <c r="A5" s="12" t="s">
        <v>13</v>
      </c>
      <c r="B5" s="13">
        <f>'[1]Other Source Input'!P6</f>
        <v>88.1</v>
      </c>
      <c r="C5" s="17">
        <v>73508</v>
      </c>
      <c r="D5" s="15">
        <f>'[1]Comparison Statistics Input'!GX6</f>
        <v>18</v>
      </c>
      <c r="E5" s="16">
        <f>'[1]Comparison Statistics Input'!HN6</f>
        <v>8</v>
      </c>
      <c r="F5" s="16">
        <f>'[1]Comparison Statistics Input'!ID6</f>
        <v>11</v>
      </c>
      <c r="G5" s="16">
        <f>'[1]Comparison Statistics Input'!IT6</f>
        <v>0</v>
      </c>
      <c r="H5" s="16">
        <f>'[1]Comparison Statistics Input'!IX6</f>
        <v>37</v>
      </c>
    </row>
    <row r="6" spans="1:10" ht="15.75" customHeight="1" x14ac:dyDescent="0.2">
      <c r="A6" s="12" t="s">
        <v>14</v>
      </c>
      <c r="B6" s="13">
        <f>'[1]Other Source Input'!P7</f>
        <v>85.5</v>
      </c>
      <c r="C6" s="17">
        <v>44087</v>
      </c>
      <c r="D6" s="15">
        <f>'[1]Comparison Statistics Input'!GX7</f>
        <v>32</v>
      </c>
      <c r="E6" s="16">
        <f>'[1]Comparison Statistics Input'!HN7</f>
        <v>5</v>
      </c>
      <c r="F6" s="16">
        <f>'[1]Comparison Statistics Input'!ID7</f>
        <v>57</v>
      </c>
      <c r="G6" s="16">
        <f>'[1]Comparison Statistics Input'!IT7</f>
        <v>0</v>
      </c>
      <c r="H6" s="16">
        <f>'[1]Comparison Statistics Input'!IX7</f>
        <v>94</v>
      </c>
      <c r="J6" s="18"/>
    </row>
    <row r="7" spans="1:10" ht="15.75" customHeight="1" x14ac:dyDescent="0.2">
      <c r="A7" s="19" t="s">
        <v>15</v>
      </c>
      <c r="B7" s="13">
        <f>'[1]Other Source Input'!P8</f>
        <v>90.1</v>
      </c>
      <c r="C7" s="17">
        <v>47953</v>
      </c>
      <c r="D7" s="15">
        <f>'[1]Comparison Statistics Input'!GX8</f>
        <v>131</v>
      </c>
      <c r="E7" s="16">
        <f>'[1]Comparison Statistics Input'!HN8</f>
        <v>24</v>
      </c>
      <c r="F7" s="16">
        <f>'[1]Comparison Statistics Input'!ID8</f>
        <v>43</v>
      </c>
      <c r="G7" s="16">
        <f>'[1]Comparison Statistics Input'!IT8</f>
        <v>0</v>
      </c>
      <c r="H7" s="16">
        <f>'[1]Comparison Statistics Input'!IX8</f>
        <v>198</v>
      </c>
      <c r="J7" s="18"/>
    </row>
    <row r="8" spans="1:10" ht="15.75" customHeight="1" x14ac:dyDescent="0.2">
      <c r="A8" s="12" t="s">
        <v>16</v>
      </c>
      <c r="B8" s="13">
        <f>'[1]Other Source Input'!P9</f>
        <v>95.5</v>
      </c>
      <c r="C8" s="17">
        <v>165396</v>
      </c>
      <c r="D8" s="15">
        <f>'[1]Comparison Statistics Input'!GX9</f>
        <v>296</v>
      </c>
      <c r="E8" s="16">
        <f>'[1]Comparison Statistics Input'!HN9</f>
        <v>35</v>
      </c>
      <c r="F8" s="16">
        <f>'[1]Comparison Statistics Input'!ID9</f>
        <v>441</v>
      </c>
      <c r="G8" s="16">
        <f>'[1]Comparison Statistics Input'!IT9</f>
        <v>0</v>
      </c>
      <c r="H8" s="16">
        <f>'[1]Comparison Statistics Input'!IX9</f>
        <v>772</v>
      </c>
    </row>
    <row r="9" spans="1:10" ht="15.75" customHeight="1" x14ac:dyDescent="0.2">
      <c r="A9" s="12" t="s">
        <v>17</v>
      </c>
      <c r="B9" s="13">
        <f>'[1]Other Source Input'!P10</f>
        <v>100</v>
      </c>
      <c r="C9" s="17">
        <v>5445</v>
      </c>
      <c r="D9" s="15">
        <f>'[1]Comparison Statistics Input'!GX10</f>
        <v>0</v>
      </c>
      <c r="E9" s="16">
        <f>'[1]Comparison Statistics Input'!HN10</f>
        <v>0</v>
      </c>
      <c r="F9" s="16">
        <f>'[1]Comparison Statistics Input'!ID10</f>
        <v>0</v>
      </c>
      <c r="G9" s="16">
        <f>'[1]Comparison Statistics Input'!IT10</f>
        <v>0</v>
      </c>
      <c r="H9" s="16">
        <f>'[1]Comparison Statistics Input'!IX10</f>
        <v>0</v>
      </c>
    </row>
    <row r="10" spans="1:10" ht="15.75" customHeight="1" x14ac:dyDescent="0.2">
      <c r="A10" s="12" t="s">
        <v>18</v>
      </c>
      <c r="B10" s="13">
        <f>'[1]Other Source Input'!P11</f>
        <v>87.3</v>
      </c>
      <c r="C10" s="17">
        <v>56240</v>
      </c>
      <c r="D10" s="15">
        <f>'[1]Comparison Statistics Input'!GX11</f>
        <v>8</v>
      </c>
      <c r="E10" s="16">
        <f>'[1]Comparison Statistics Input'!HN11</f>
        <v>8</v>
      </c>
      <c r="F10" s="16">
        <f>'[1]Comparison Statistics Input'!ID11</f>
        <v>11</v>
      </c>
      <c r="G10" s="16">
        <f>'[1]Comparison Statistics Input'!IT11</f>
        <v>6</v>
      </c>
      <c r="H10" s="16">
        <f>'[1]Comparison Statistics Input'!IX11</f>
        <v>33</v>
      </c>
    </row>
    <row r="11" spans="1:10" ht="15.75" customHeight="1" x14ac:dyDescent="0.2">
      <c r="A11" s="12" t="s">
        <v>19</v>
      </c>
      <c r="B11" s="13">
        <f>'[1]Other Source Input'!P12</f>
        <v>89.2</v>
      </c>
      <c r="C11" s="17">
        <v>25998</v>
      </c>
      <c r="D11" s="15">
        <f>'[1]Comparison Statistics Input'!GX12</f>
        <v>0</v>
      </c>
      <c r="E11" s="16">
        <f>'[1]Comparison Statistics Input'!HN12</f>
        <v>7</v>
      </c>
      <c r="F11" s="16">
        <f>'[1]Comparison Statistics Input'!ID12</f>
        <v>59</v>
      </c>
      <c r="G11" s="16">
        <f>'[1]Comparison Statistics Input'!IT12</f>
        <v>0</v>
      </c>
      <c r="H11" s="16">
        <f>'[1]Comparison Statistics Input'!IX12</f>
        <v>66</v>
      </c>
    </row>
    <row r="12" spans="1:10" ht="15.75" customHeight="1" x14ac:dyDescent="0.2">
      <c r="A12" s="19" t="s">
        <v>20</v>
      </c>
      <c r="B12" s="13">
        <f>'[1]Other Source Input'!P13</f>
        <v>95.8</v>
      </c>
      <c r="C12" s="17">
        <v>8837</v>
      </c>
      <c r="D12" s="15">
        <f>'[1]Comparison Statistics Input'!GX13</f>
        <v>0</v>
      </c>
      <c r="E12" s="16">
        <f>'[1]Comparison Statistics Input'!HN13</f>
        <v>0</v>
      </c>
      <c r="F12" s="16">
        <f>'[1]Comparison Statistics Input'!ID13</f>
        <v>0</v>
      </c>
      <c r="G12" s="16">
        <f>'[1]Comparison Statistics Input'!IT13</f>
        <v>0</v>
      </c>
      <c r="H12" s="16">
        <f>'[1]Comparison Statistics Input'!IX13</f>
        <v>0</v>
      </c>
      <c r="J12" s="18"/>
    </row>
    <row r="13" spans="1:10" ht="15.75" customHeight="1" x14ac:dyDescent="0.2">
      <c r="A13" s="12" t="s">
        <v>21</v>
      </c>
      <c r="B13" s="13">
        <f>'[1]Other Source Input'!P14</f>
        <v>90.6</v>
      </c>
      <c r="C13" s="17">
        <v>29865</v>
      </c>
      <c r="D13" s="15">
        <f>'[1]Comparison Statistics Input'!GX14</f>
        <v>28</v>
      </c>
      <c r="E13" s="16">
        <f>'[1]Comparison Statistics Input'!HN14</f>
        <v>2</v>
      </c>
      <c r="F13" s="16">
        <f>'[1]Comparison Statistics Input'!ID14</f>
        <v>24</v>
      </c>
      <c r="G13" s="16">
        <f>'[1]Comparison Statistics Input'!IT14</f>
        <v>0</v>
      </c>
      <c r="H13" s="16">
        <f>'[1]Comparison Statistics Input'!IX14</f>
        <v>54</v>
      </c>
    </row>
    <row r="14" spans="1:10" ht="15.75" customHeight="1" x14ac:dyDescent="0.2">
      <c r="A14" s="12" t="s">
        <v>22</v>
      </c>
      <c r="B14" s="13">
        <f>'[1]Other Source Input'!P15</f>
        <v>98.4</v>
      </c>
      <c r="C14" s="17">
        <v>3330</v>
      </c>
      <c r="D14" s="15">
        <f>'[1]Comparison Statistics Input'!GX15</f>
        <v>0</v>
      </c>
      <c r="E14" s="16">
        <f>'[1]Comparison Statistics Input'!HN15</f>
        <v>0</v>
      </c>
      <c r="F14" s="16">
        <f>'[1]Comparison Statistics Input'!ID15</f>
        <v>0</v>
      </c>
      <c r="G14" s="16">
        <f>'[1]Comparison Statistics Input'!IT15</f>
        <v>0</v>
      </c>
      <c r="H14" s="16">
        <f>'[1]Comparison Statistics Input'!IX15</f>
        <v>0</v>
      </c>
    </row>
    <row r="15" spans="1:10" ht="15.75" customHeight="1" x14ac:dyDescent="0.2">
      <c r="A15" s="12" t="s">
        <v>23</v>
      </c>
      <c r="B15" s="13">
        <f>'[1]Other Source Input'!P16</f>
        <v>80</v>
      </c>
      <c r="C15" s="17">
        <v>53893</v>
      </c>
      <c r="D15" s="15">
        <f>'[1]Comparison Statistics Input'!GX16</f>
        <v>229</v>
      </c>
      <c r="E15" s="16">
        <f>'[1]Comparison Statistics Input'!HN16</f>
        <v>36</v>
      </c>
      <c r="F15" s="16">
        <f>'[1]Comparison Statistics Input'!ID16</f>
        <v>71</v>
      </c>
      <c r="G15" s="16">
        <f>'[1]Comparison Statistics Input'!IT16</f>
        <v>0</v>
      </c>
      <c r="H15" s="16">
        <f>'[1]Comparison Statistics Input'!IX16</f>
        <v>336</v>
      </c>
    </row>
    <row r="16" spans="1:10" ht="15.75" customHeight="1" x14ac:dyDescent="0.2">
      <c r="A16" s="12" t="s">
        <v>24</v>
      </c>
      <c r="B16" s="13">
        <f>'[1]Other Source Input'!P17</f>
        <v>96.1</v>
      </c>
      <c r="C16" s="14">
        <v>56520</v>
      </c>
      <c r="D16" s="15">
        <f>'[1]Comparison Statistics Input'!GX17</f>
        <v>34</v>
      </c>
      <c r="E16" s="16">
        <f>'[1]Comparison Statistics Input'!HN17</f>
        <v>14</v>
      </c>
      <c r="F16" s="16">
        <f>'[1]Comparison Statistics Input'!ID17</f>
        <v>9</v>
      </c>
      <c r="G16" s="16">
        <f>'[1]Comparison Statistics Input'!IT17</f>
        <v>0</v>
      </c>
      <c r="H16" s="16">
        <f>'[1]Comparison Statistics Input'!IX17</f>
        <v>57</v>
      </c>
    </row>
    <row r="17" spans="1:8" ht="15.75" customHeight="1" x14ac:dyDescent="0.2">
      <c r="A17" s="12" t="s">
        <v>25</v>
      </c>
      <c r="B17" s="13">
        <f>'[1]Other Source Input'!P18</f>
        <v>97</v>
      </c>
      <c r="C17" s="17">
        <v>49083</v>
      </c>
      <c r="D17" s="15">
        <f>'[1]Comparison Statistics Input'!GX18</f>
        <v>48</v>
      </c>
      <c r="E17" s="16">
        <f>'[1]Comparison Statistics Input'!HN18</f>
        <v>12</v>
      </c>
      <c r="F17" s="16">
        <f>'[1]Comparison Statistics Input'!ID18</f>
        <v>96</v>
      </c>
      <c r="G17" s="16">
        <f>'[1]Comparison Statistics Input'!IT18</f>
        <v>0</v>
      </c>
      <c r="H17" s="16">
        <f>'[1]Comparison Statistics Input'!IX18</f>
        <v>156</v>
      </c>
    </row>
    <row r="18" spans="1:8" ht="15.75" customHeight="1" x14ac:dyDescent="0.2">
      <c r="A18" s="12" t="s">
        <v>26</v>
      </c>
      <c r="B18" s="13">
        <f>'[1]Other Source Input'!P19</f>
        <v>93</v>
      </c>
      <c r="C18" s="14">
        <v>29738</v>
      </c>
      <c r="D18" s="15">
        <f>'[1]Comparison Statistics Input'!GX19</f>
        <v>24</v>
      </c>
      <c r="E18" s="16">
        <f>'[1]Comparison Statistics Input'!HN19</f>
        <v>10</v>
      </c>
      <c r="F18" s="16">
        <f>'[1]Comparison Statistics Input'!ID19</f>
        <v>17</v>
      </c>
      <c r="G18" s="16">
        <f>'[1]Comparison Statistics Input'!IT19</f>
        <v>0</v>
      </c>
      <c r="H18" s="16">
        <f>'[1]Comparison Statistics Input'!IX19</f>
        <v>51</v>
      </c>
    </row>
    <row r="19" spans="1:8" ht="15.75" customHeight="1" x14ac:dyDescent="0.2">
      <c r="A19" s="12" t="s">
        <v>27</v>
      </c>
      <c r="B19" s="13">
        <f>'[1]Other Source Input'!P20</f>
        <v>90.6</v>
      </c>
      <c r="C19" s="17">
        <v>679037</v>
      </c>
      <c r="D19" s="15">
        <f>'[1]Comparison Statistics Input'!GX20</f>
        <v>544</v>
      </c>
      <c r="E19" s="16">
        <f>'[1]Comparison Statistics Input'!HN20</f>
        <v>982</v>
      </c>
      <c r="F19" s="16">
        <f>'[1]Comparison Statistics Input'!ID20</f>
        <v>2816</v>
      </c>
      <c r="G19" s="16">
        <f>'[1]Comparison Statistics Input'!IT20</f>
        <v>470</v>
      </c>
      <c r="H19" s="16">
        <f>'[1]Comparison Statistics Input'!IX20</f>
        <v>4812</v>
      </c>
    </row>
    <row r="20" spans="1:8" ht="15.75" customHeight="1" x14ac:dyDescent="0.2">
      <c r="A20" s="12" t="s">
        <v>28</v>
      </c>
      <c r="B20" s="13">
        <f>'[1]Other Source Input'!P21</f>
        <v>89</v>
      </c>
      <c r="C20" s="17">
        <v>114051</v>
      </c>
      <c r="D20" s="15">
        <f>'[1]Comparison Statistics Input'!GX21</f>
        <v>214</v>
      </c>
      <c r="E20" s="16">
        <f>'[1]Comparison Statistics Input'!HN21</f>
        <v>51</v>
      </c>
      <c r="F20" s="16">
        <f>'[1]Comparison Statistics Input'!ID21</f>
        <v>111</v>
      </c>
      <c r="G20" s="16">
        <f>'[1]Comparison Statistics Input'!IT21</f>
        <v>0</v>
      </c>
      <c r="H20" s="16">
        <f>'[1]Comparison Statistics Input'!IX21</f>
        <v>376</v>
      </c>
    </row>
    <row r="21" spans="1:8" ht="15.75" customHeight="1" x14ac:dyDescent="0.2">
      <c r="A21" s="12" t="s">
        <v>29</v>
      </c>
      <c r="B21" s="13">
        <f>'[1]Other Source Input'!P22</f>
        <v>82.2</v>
      </c>
      <c r="C21" s="17">
        <v>33418</v>
      </c>
      <c r="D21" s="15">
        <f>'[1]Comparison Statistics Input'!GX22</f>
        <v>0</v>
      </c>
      <c r="E21" s="16">
        <f>'[1]Comparison Statistics Input'!HN22</f>
        <v>0</v>
      </c>
      <c r="F21" s="16">
        <f>'[1]Comparison Statistics Input'!ID22</f>
        <v>0</v>
      </c>
      <c r="G21" s="16">
        <f>'[1]Comparison Statistics Input'!IT22</f>
        <v>0</v>
      </c>
      <c r="H21" s="16">
        <f>'[1]Comparison Statistics Input'!IX22</f>
        <v>0</v>
      </c>
    </row>
    <row r="22" spans="1:8" ht="15.75" customHeight="1" x14ac:dyDescent="0.2">
      <c r="A22" s="12" t="s">
        <v>30</v>
      </c>
      <c r="B22" s="13">
        <f>'[1]Other Source Input'!P23</f>
        <v>91.5</v>
      </c>
      <c r="C22" s="17">
        <v>18768</v>
      </c>
      <c r="D22" s="15">
        <f>'[1]Comparison Statistics Input'!GX23</f>
        <v>35</v>
      </c>
      <c r="E22" s="16">
        <f>'[1]Comparison Statistics Input'!HN23</f>
        <v>4</v>
      </c>
      <c r="F22" s="16">
        <f>'[1]Comparison Statistics Input'!ID23</f>
        <v>16</v>
      </c>
      <c r="G22" s="16">
        <f>'[1]Comparison Statistics Input'!IT23</f>
        <v>0</v>
      </c>
      <c r="H22" s="16">
        <f>'[1]Comparison Statistics Input'!IX23</f>
        <v>55</v>
      </c>
    </row>
    <row r="23" spans="1:8" ht="15.75" customHeight="1" x14ac:dyDescent="0.2">
      <c r="A23" s="12" t="s">
        <v>31</v>
      </c>
      <c r="B23" s="13">
        <f>'[1]Other Source Input'!P24</f>
        <v>96.2</v>
      </c>
      <c r="C23" s="17">
        <v>59544</v>
      </c>
      <c r="D23" s="15">
        <f>'[1]Comparison Statistics Input'!GX24</f>
        <v>18</v>
      </c>
      <c r="E23" s="16">
        <f>'[1]Comparison Statistics Input'!HN24</f>
        <v>48</v>
      </c>
      <c r="F23" s="16">
        <f>'[1]Comparison Statistics Input'!ID24</f>
        <v>116</v>
      </c>
      <c r="G23" s="16">
        <f>'[1]Comparison Statistics Input'!IT24</f>
        <v>54</v>
      </c>
      <c r="H23" s="16">
        <f>'[1]Comparison Statistics Input'!IX24</f>
        <v>236</v>
      </c>
    </row>
    <row r="24" spans="1:8" ht="15.75" customHeight="1" x14ac:dyDescent="0.2">
      <c r="A24" s="12" t="s">
        <v>32</v>
      </c>
      <c r="B24" s="13">
        <f>'[1]Other Source Input'!P25</f>
        <v>91.4</v>
      </c>
      <c r="C24" s="17">
        <v>17014</v>
      </c>
      <c r="D24" s="15">
        <f>'[1]Comparison Statistics Input'!GX25</f>
        <v>5</v>
      </c>
      <c r="E24" s="16">
        <f>'[1]Comparison Statistics Input'!HN25</f>
        <v>4</v>
      </c>
      <c r="F24" s="16">
        <f>'[1]Comparison Statistics Input'!ID25</f>
        <v>1</v>
      </c>
      <c r="G24" s="16">
        <f>'[1]Comparison Statistics Input'!IT25</f>
        <v>0</v>
      </c>
      <c r="H24" s="16">
        <f>'[1]Comparison Statistics Input'!IX25</f>
        <v>10</v>
      </c>
    </row>
    <row r="25" spans="1:8" ht="15.75" customHeight="1" x14ac:dyDescent="0.2">
      <c r="A25" s="12" t="s">
        <v>33</v>
      </c>
      <c r="B25" s="13">
        <f>'[1]Other Source Input'!P26</f>
        <v>95.2</v>
      </c>
      <c r="C25" s="17">
        <v>51869</v>
      </c>
      <c r="D25" s="15">
        <f>'[1]Comparison Statistics Input'!GX26</f>
        <v>142</v>
      </c>
      <c r="E25" s="16">
        <f>'[1]Comparison Statistics Input'!HN26</f>
        <v>29</v>
      </c>
      <c r="F25" s="16">
        <f>'[1]Comparison Statistics Input'!ID26</f>
        <v>49</v>
      </c>
      <c r="G25" s="16">
        <f>'[1]Comparison Statistics Input'!IT26</f>
        <v>0</v>
      </c>
      <c r="H25" s="16">
        <f>'[1]Comparison Statistics Input'!IX26</f>
        <v>220</v>
      </c>
    </row>
    <row r="26" spans="1:8" ht="15.75" customHeight="1" x14ac:dyDescent="0.2">
      <c r="A26" s="12" t="s">
        <v>34</v>
      </c>
      <c r="B26" s="13">
        <f>'[1]Other Source Input'!P27</f>
        <v>87.8</v>
      </c>
      <c r="C26" s="17">
        <v>45936</v>
      </c>
      <c r="D26" s="15">
        <f>'[1]Comparison Statistics Input'!GX27</f>
        <v>20</v>
      </c>
      <c r="E26" s="16">
        <f>'[1]Comparison Statistics Input'!HN27</f>
        <v>6</v>
      </c>
      <c r="F26" s="16">
        <f>'[1]Comparison Statistics Input'!ID27</f>
        <v>41</v>
      </c>
      <c r="G26" s="16">
        <f>'[1]Comparison Statistics Input'!IT27</f>
        <v>0</v>
      </c>
      <c r="H26" s="16">
        <f>'[1]Comparison Statistics Input'!IX27</f>
        <v>67</v>
      </c>
    </row>
    <row r="27" spans="1:8" ht="15.75" customHeight="1" x14ac:dyDescent="0.2">
      <c r="A27" s="12" t="s">
        <v>35</v>
      </c>
      <c r="B27" s="13">
        <f>'[1]Other Source Input'!P28</f>
        <v>92.9</v>
      </c>
      <c r="C27" s="17">
        <v>32564</v>
      </c>
      <c r="D27" s="15">
        <f>'[1]Comparison Statistics Input'!GX28</f>
        <v>23</v>
      </c>
      <c r="E27" s="16">
        <f>'[1]Comparison Statistics Input'!HN28</f>
        <v>6</v>
      </c>
      <c r="F27" s="16">
        <f>'[1]Comparison Statistics Input'!ID28</f>
        <v>26</v>
      </c>
      <c r="G27" s="16">
        <f>'[1]Comparison Statistics Input'!IT28</f>
        <v>0</v>
      </c>
      <c r="H27" s="16">
        <f>'[1]Comparison Statistics Input'!IX28</f>
        <v>55</v>
      </c>
    </row>
    <row r="28" spans="1:8" ht="15.75" customHeight="1" x14ac:dyDescent="0.2">
      <c r="A28" s="12" t="s">
        <v>36</v>
      </c>
      <c r="B28" s="13">
        <f>'[1]Other Source Input'!P29</f>
        <v>92.4</v>
      </c>
      <c r="C28" s="17">
        <v>14846</v>
      </c>
      <c r="D28" s="15">
        <f>'[1]Comparison Statistics Input'!GX29</f>
        <v>1</v>
      </c>
      <c r="E28" s="16">
        <f>'[1]Comparison Statistics Input'!HN29</f>
        <v>5</v>
      </c>
      <c r="F28" s="16">
        <f>'[1]Comparison Statistics Input'!ID29</f>
        <v>7</v>
      </c>
      <c r="G28" s="16">
        <f>'[1]Comparison Statistics Input'!IT29</f>
        <v>0</v>
      </c>
      <c r="H28" s="16">
        <f>'[1]Comparison Statistics Input'!IX29</f>
        <v>13</v>
      </c>
    </row>
    <row r="29" spans="1:8" ht="15.75" customHeight="1" x14ac:dyDescent="0.2">
      <c r="A29" s="12" t="s">
        <v>37</v>
      </c>
      <c r="B29" s="13">
        <f>'[1]Other Source Input'!P30</f>
        <v>91.4</v>
      </c>
      <c r="C29" s="17">
        <v>326797</v>
      </c>
      <c r="D29" s="15">
        <f>'[1]Comparison Statistics Input'!GX30</f>
        <v>350</v>
      </c>
      <c r="E29" s="16">
        <f>'[1]Comparison Statistics Input'!HN30</f>
        <v>118</v>
      </c>
      <c r="F29" s="16">
        <f>'[1]Comparison Statistics Input'!ID30</f>
        <v>585</v>
      </c>
      <c r="G29" s="16">
        <f>'[1]Comparison Statistics Input'!IT30</f>
        <v>2</v>
      </c>
      <c r="H29" s="16">
        <f>'[1]Comparison Statistics Input'!IX30</f>
        <v>1055</v>
      </c>
    </row>
    <row r="30" spans="1:8" ht="15.75" customHeight="1" x14ac:dyDescent="0.2">
      <c r="A30" s="12" t="s">
        <v>38</v>
      </c>
      <c r="B30" s="13">
        <f>'[1]Other Source Input'!P31</f>
        <v>88.9</v>
      </c>
      <c r="C30" s="17">
        <v>16893</v>
      </c>
      <c r="D30" s="15">
        <f>'[1]Comparison Statistics Input'!GX31</f>
        <v>18</v>
      </c>
      <c r="E30" s="16">
        <f>'[1]Comparison Statistics Input'!HN31</f>
        <v>5</v>
      </c>
      <c r="F30" s="16">
        <f>'[1]Comparison Statistics Input'!ID31</f>
        <v>16</v>
      </c>
      <c r="G30" s="16">
        <f>'[1]Comparison Statistics Input'!IT31</f>
        <v>0</v>
      </c>
      <c r="H30" s="16">
        <f>'[1]Comparison Statistics Input'!IX31</f>
        <v>39</v>
      </c>
    </row>
    <row r="31" spans="1:8" ht="15.75" customHeight="1" x14ac:dyDescent="0.2">
      <c r="A31" s="12" t="s">
        <v>39</v>
      </c>
      <c r="B31" s="13">
        <f>'[1]Other Source Input'!P32</f>
        <v>92.7</v>
      </c>
      <c r="C31" s="17">
        <v>66253</v>
      </c>
      <c r="D31" s="15">
        <f>'[1]Comparison Statistics Input'!GX32</f>
        <v>89</v>
      </c>
      <c r="E31" s="16">
        <f>'[1]Comparison Statistics Input'!HN32</f>
        <v>37</v>
      </c>
      <c r="F31" s="16">
        <f>'[1]Comparison Statistics Input'!ID32</f>
        <v>129</v>
      </c>
      <c r="G31" s="16">
        <f>'[1]Comparison Statistics Input'!IT32</f>
        <v>0</v>
      </c>
      <c r="H31" s="16">
        <f>'[1]Comparison Statistics Input'!IX32</f>
        <v>255</v>
      </c>
    </row>
    <row r="32" spans="1:8" ht="15.75" customHeight="1" x14ac:dyDescent="0.2">
      <c r="A32" s="12" t="s">
        <v>40</v>
      </c>
      <c r="B32" s="13">
        <f>'[1]Other Source Input'!P33</f>
        <v>89.5</v>
      </c>
      <c r="C32" s="17">
        <v>7755</v>
      </c>
      <c r="D32" s="15">
        <f>'[1]Comparison Statistics Input'!GX33</f>
        <v>0</v>
      </c>
      <c r="E32" s="16">
        <f>'[1]Comparison Statistics Input'!HN33</f>
        <v>0</v>
      </c>
      <c r="F32" s="16">
        <f>'[1]Comparison Statistics Input'!ID33</f>
        <v>9</v>
      </c>
      <c r="G32" s="16">
        <f>'[1]Comparison Statistics Input'!IT33</f>
        <v>0</v>
      </c>
      <c r="H32" s="16">
        <f>'[1]Comparison Statistics Input'!IX33</f>
        <v>9</v>
      </c>
    </row>
    <row r="33" spans="1:10" ht="15.75" customHeight="1" x14ac:dyDescent="0.2">
      <c r="A33" s="12" t="s">
        <v>41</v>
      </c>
      <c r="B33" s="13">
        <f>'[1]Other Source Input'!P34</f>
        <v>93.1</v>
      </c>
      <c r="C33" s="17">
        <v>292783</v>
      </c>
      <c r="D33" s="15">
        <f>'[1]Comparison Statistics Input'!GX34</f>
        <v>217</v>
      </c>
      <c r="E33" s="16">
        <f>'[1]Comparison Statistics Input'!HN34</f>
        <v>274</v>
      </c>
      <c r="F33" s="16">
        <f>'[1]Comparison Statistics Input'!ID34</f>
        <v>273</v>
      </c>
      <c r="G33" s="16">
        <f>'[1]Comparison Statistics Input'!IT34</f>
        <v>7</v>
      </c>
      <c r="H33" s="16">
        <f>'[1]Comparison Statistics Input'!IX34</f>
        <v>771</v>
      </c>
    </row>
    <row r="34" spans="1:10" ht="15.75" customHeight="1" x14ac:dyDescent="0.2">
      <c r="A34" s="12" t="s">
        <v>42</v>
      </c>
      <c r="B34" s="13">
        <f>'[1]Other Source Input'!P35</f>
        <v>94.4</v>
      </c>
      <c r="C34" s="17">
        <v>200553</v>
      </c>
      <c r="D34" s="15">
        <f>'[1]Comparison Statistics Input'!GX35</f>
        <v>447</v>
      </c>
      <c r="E34" s="16">
        <f>'[1]Comparison Statistics Input'!HN35</f>
        <v>238</v>
      </c>
      <c r="F34" s="16">
        <f>'[1]Comparison Statistics Input'!ID35</f>
        <v>581</v>
      </c>
      <c r="G34" s="16">
        <f>'[1]Comparison Statistics Input'!IT35</f>
        <v>0</v>
      </c>
      <c r="H34" s="16">
        <f>'[1]Comparison Statistics Input'!IX35</f>
        <v>1266</v>
      </c>
    </row>
    <row r="35" spans="1:10" ht="15.75" customHeight="1" x14ac:dyDescent="0.2">
      <c r="A35" s="12" t="s">
        <v>43</v>
      </c>
      <c r="B35" s="13">
        <f>'[1]Other Source Input'!P36</f>
        <v>94.3</v>
      </c>
      <c r="C35" s="17">
        <v>39947</v>
      </c>
      <c r="D35" s="15">
        <f>'[1]Comparison Statistics Input'!GX36</f>
        <v>5</v>
      </c>
      <c r="E35" s="16">
        <f>'[1]Comparison Statistics Input'!HN36</f>
        <v>16</v>
      </c>
      <c r="F35" s="16">
        <f>'[1]Comparison Statistics Input'!ID36</f>
        <v>72</v>
      </c>
      <c r="G35" s="16">
        <f>'[1]Comparison Statistics Input'!IT36</f>
        <v>0</v>
      </c>
      <c r="H35" s="16">
        <f>'[1]Comparison Statistics Input'!IX36</f>
        <v>93</v>
      </c>
    </row>
    <row r="36" spans="1:10" ht="15.75" customHeight="1" x14ac:dyDescent="0.2">
      <c r="A36" s="12" t="s">
        <v>44</v>
      </c>
      <c r="B36" s="13">
        <f>'[1]Other Source Input'!P37</f>
        <v>95</v>
      </c>
      <c r="C36" s="17">
        <v>112016</v>
      </c>
      <c r="D36" s="15">
        <f>'[1]Comparison Statistics Input'!GX37</f>
        <v>175</v>
      </c>
      <c r="E36" s="16">
        <f>'[1]Comparison Statistics Input'!HN37</f>
        <v>83</v>
      </c>
      <c r="F36" s="16">
        <f>'[1]Comparison Statistics Input'!ID37</f>
        <v>279</v>
      </c>
      <c r="G36" s="16">
        <f>'[1]Comparison Statistics Input'!IT37</f>
        <v>18</v>
      </c>
      <c r="H36" s="16">
        <f>'[1]Comparison Statistics Input'!IX37</f>
        <v>555</v>
      </c>
    </row>
    <row r="37" spans="1:10" ht="15.75" customHeight="1" x14ac:dyDescent="0.2">
      <c r="A37" s="12" t="s">
        <v>45</v>
      </c>
      <c r="B37" s="13">
        <f>'[1]Other Source Input'!P38</f>
        <v>97.9</v>
      </c>
      <c r="C37" s="14">
        <v>4247</v>
      </c>
      <c r="D37" s="15">
        <f>'[1]Comparison Statistics Input'!GX38</f>
        <v>96</v>
      </c>
      <c r="E37" s="16">
        <f>'[1]Comparison Statistics Input'!HN38</f>
        <v>11</v>
      </c>
      <c r="F37" s="16">
        <f>'[1]Comparison Statistics Input'!ID38</f>
        <v>8</v>
      </c>
      <c r="G37" s="16">
        <f>'[1]Comparison Statistics Input'!IT38</f>
        <v>1</v>
      </c>
      <c r="H37" s="16">
        <f>'[1]Comparison Statistics Input'!IX38</f>
        <v>116</v>
      </c>
    </row>
    <row r="38" spans="1:10" s="18" customFormat="1" ht="15.75" customHeight="1" x14ac:dyDescent="0.2">
      <c r="A38" s="12" t="s">
        <v>46</v>
      </c>
      <c r="B38" s="13">
        <f>'[1]Other Source Input'!P39</f>
        <v>93.5</v>
      </c>
      <c r="C38" s="17">
        <v>29655</v>
      </c>
      <c r="D38" s="15">
        <f>'[1]Comparison Statistics Input'!GX39</f>
        <v>1</v>
      </c>
      <c r="E38" s="16">
        <f>'[1]Comparison Statistics Input'!HN39</f>
        <v>11</v>
      </c>
      <c r="F38" s="16">
        <f>'[1]Comparison Statistics Input'!ID39</f>
        <v>7</v>
      </c>
      <c r="G38" s="16">
        <f>'[1]Comparison Statistics Input'!IT39</f>
        <v>0</v>
      </c>
      <c r="H38" s="16">
        <f>'[1]Comparison Statistics Input'!IX39</f>
        <v>19</v>
      </c>
      <c r="J38" s="3"/>
    </row>
    <row r="39" spans="1:10" s="18" customFormat="1" ht="15.75" customHeight="1" x14ac:dyDescent="0.2">
      <c r="A39" s="12" t="s">
        <v>47</v>
      </c>
      <c r="B39" s="13">
        <f>'[1]Other Source Input'!P40</f>
        <v>84.9</v>
      </c>
      <c r="C39" s="17">
        <v>105881</v>
      </c>
      <c r="D39" s="15">
        <f>'[1]Comparison Statistics Input'!GX40</f>
        <v>126</v>
      </c>
      <c r="E39" s="16">
        <f>'[1]Comparison Statistics Input'!HN40</f>
        <v>31</v>
      </c>
      <c r="F39" s="16">
        <f>'[1]Comparison Statistics Input'!ID40</f>
        <v>85</v>
      </c>
      <c r="G39" s="16">
        <f>'[1]Comparison Statistics Input'!IT40</f>
        <v>1</v>
      </c>
      <c r="H39" s="16">
        <f>'[1]Comparison Statistics Input'!IX40</f>
        <v>243</v>
      </c>
      <c r="J39" s="3"/>
    </row>
    <row r="40" spans="1:10" s="18" customFormat="1" ht="15.75" customHeight="1" x14ac:dyDescent="0.2">
      <c r="A40" s="12" t="s">
        <v>48</v>
      </c>
      <c r="B40" s="13">
        <f>'[1]Other Source Input'!P41</f>
        <v>91.9</v>
      </c>
      <c r="C40" s="17">
        <v>35589</v>
      </c>
      <c r="D40" s="15">
        <f>'[1]Comparison Statistics Input'!GX41</f>
        <v>9</v>
      </c>
      <c r="E40" s="16">
        <f>'[1]Comparison Statistics Input'!HN41</f>
        <v>0</v>
      </c>
      <c r="F40" s="16">
        <f>'[1]Comparison Statistics Input'!ID41</f>
        <v>1</v>
      </c>
      <c r="G40" s="16">
        <f>'[1]Comparison Statistics Input'!IT41</f>
        <v>0</v>
      </c>
      <c r="H40" s="16">
        <f>'[1]Comparison Statistics Input'!IX41</f>
        <v>10</v>
      </c>
      <c r="J40" s="3"/>
    </row>
    <row r="41" spans="1:10" s="18" customFormat="1" ht="15.75" customHeight="1" thickBot="1" x14ac:dyDescent="0.25">
      <c r="A41" s="20" t="s">
        <v>49</v>
      </c>
      <c r="B41" s="21">
        <f>'[1]Other Source Input'!P42</f>
        <v>89.5</v>
      </c>
      <c r="C41" s="22">
        <v>101980</v>
      </c>
      <c r="D41" s="23">
        <f>'[1]Comparison Statistics Input'!GX42</f>
        <v>8</v>
      </c>
      <c r="E41" s="24">
        <f>'[1]Comparison Statistics Input'!HN42</f>
        <v>19</v>
      </c>
      <c r="F41" s="24">
        <f>'[1]Comparison Statistics Input'!ID42</f>
        <v>37</v>
      </c>
      <c r="G41" s="24">
        <f>'[1]Comparison Statistics Input'!IT42</f>
        <v>0</v>
      </c>
      <c r="H41" s="24">
        <f>'[1]Comparison Statistics Input'!IX42</f>
        <v>64</v>
      </c>
      <c r="J41" s="3"/>
    </row>
    <row r="42" spans="1:10" s="18" customFormat="1" ht="15.75" customHeight="1" thickBot="1" x14ac:dyDescent="0.25">
      <c r="A42" s="25" t="s">
        <v>50</v>
      </c>
      <c r="B42" s="26"/>
      <c r="C42" s="27">
        <f t="shared" ref="C42:H42" si="0">SUM(C3:C41)</f>
        <v>3083386</v>
      </c>
      <c r="D42" s="27">
        <f t="shared" si="0"/>
        <v>3397</v>
      </c>
      <c r="E42" s="27">
        <f t="shared" si="0"/>
        <v>2141</v>
      </c>
      <c r="F42" s="27">
        <f t="shared" si="0"/>
        <v>6108</v>
      </c>
      <c r="G42" s="28">
        <f t="shared" si="0"/>
        <v>559</v>
      </c>
      <c r="H42" s="29">
        <f t="shared" si="0"/>
        <v>12205</v>
      </c>
    </row>
    <row r="43" spans="1:10" ht="15.75" customHeight="1" thickBot="1" x14ac:dyDescent="0.25">
      <c r="A43" s="30" t="s">
        <v>51</v>
      </c>
      <c r="B43" s="31">
        <f>AVERAGE(B3:B42)</f>
        <v>92.043589743589763</v>
      </c>
      <c r="C43" s="27"/>
      <c r="D43" s="32"/>
      <c r="E43" s="27"/>
      <c r="F43" s="32"/>
      <c r="G43" s="27"/>
      <c r="H43" s="33"/>
    </row>
    <row r="44" spans="1:10" x14ac:dyDescent="0.2">
      <c r="A44" s="34" t="s">
        <v>52</v>
      </c>
      <c r="B44" s="35"/>
      <c r="C44" s="36"/>
      <c r="D44" s="36"/>
      <c r="E44" s="36"/>
      <c r="F44" s="37"/>
      <c r="G44" s="18"/>
    </row>
    <row r="45" spans="1:10" x14ac:dyDescent="0.2">
      <c r="A45" s="34" t="s">
        <v>53</v>
      </c>
      <c r="B45" s="35"/>
      <c r="C45" s="36"/>
      <c r="D45" s="36"/>
      <c r="E45" s="36"/>
      <c r="F45" s="37"/>
      <c r="G45" s="18"/>
    </row>
    <row r="46" spans="1:10" x14ac:dyDescent="0.2">
      <c r="A46" s="38" t="s">
        <v>54</v>
      </c>
      <c r="B46" s="39"/>
      <c r="C46" s="39"/>
      <c r="D46" s="39"/>
      <c r="E46" s="18"/>
      <c r="F46" s="40"/>
      <c r="G46" s="18"/>
    </row>
    <row r="47" spans="1:10" x14ac:dyDescent="0.2">
      <c r="A47" s="41"/>
      <c r="B47" s="42"/>
      <c r="C47" s="42"/>
      <c r="D47" s="42"/>
      <c r="E47" s="18"/>
      <c r="F47" s="43"/>
      <c r="G47" s="43"/>
    </row>
    <row r="48" spans="1:10" x14ac:dyDescent="0.2">
      <c r="B48" s="42"/>
      <c r="C48" s="42"/>
      <c r="D48" s="42"/>
      <c r="E48" s="43"/>
      <c r="F48" s="43"/>
      <c r="G48" s="43"/>
    </row>
    <row r="50" spans="4:4" x14ac:dyDescent="0.2">
      <c r="D50" s="44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2016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2016</dc:title>
  <dc:creator>Leverington, Marc (DOR)</dc:creator>
  <cp:keywords>Real Property Appeals filed in 2016</cp:keywords>
  <cp:lastModifiedBy>Bayles, Sherree (DOR)</cp:lastModifiedBy>
  <dcterms:created xsi:type="dcterms:W3CDTF">2018-07-25T18:22:42Z</dcterms:created>
  <dcterms:modified xsi:type="dcterms:W3CDTF">2018-07-26T22:24:43Z</dcterms:modified>
</cp:coreProperties>
</file>