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2 &amp; 3" sheetId="1" r:id="rId1"/>
  </sheets>
  <externalReferences>
    <externalReference r:id="rId2"/>
  </externalReferences>
  <definedNames>
    <definedName name="_xlnm.Print_Area" localSheetId="0">'2 &amp; 3'!$B$1:$H$50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/>
  <c r="F43" i="1"/>
  <c r="E43" i="1"/>
  <c r="C43" i="1"/>
  <c r="B43" i="1"/>
  <c r="H42" i="1"/>
  <c r="G42" i="1"/>
  <c r="E42" i="1"/>
  <c r="F42" i="1"/>
  <c r="C42" i="1"/>
  <c r="B42" i="1"/>
  <c r="H41" i="1"/>
  <c r="G41" i="1"/>
  <c r="E41" i="1"/>
  <c r="F41" i="1"/>
  <c r="C41" i="1"/>
  <c r="B41" i="1"/>
  <c r="G40" i="1"/>
  <c r="H40" i="1"/>
  <c r="E40" i="1"/>
  <c r="C40" i="1"/>
  <c r="B40" i="1"/>
  <c r="G39" i="1"/>
  <c r="H39" i="1"/>
  <c r="F39" i="1"/>
  <c r="E39" i="1"/>
  <c r="C39" i="1"/>
  <c r="B39" i="1"/>
  <c r="H38" i="1"/>
  <c r="G38" i="1"/>
  <c r="E38" i="1"/>
  <c r="F38" i="1"/>
  <c r="C38" i="1"/>
  <c r="B38" i="1"/>
  <c r="H37" i="1"/>
  <c r="G37" i="1"/>
  <c r="E37" i="1"/>
  <c r="F37" i="1"/>
  <c r="C37" i="1"/>
  <c r="B37" i="1"/>
  <c r="G36" i="1"/>
  <c r="H36" i="1"/>
  <c r="E36" i="1"/>
  <c r="C36" i="1"/>
  <c r="B36" i="1"/>
  <c r="G35" i="1"/>
  <c r="H35" i="1"/>
  <c r="F35" i="1"/>
  <c r="E35" i="1"/>
  <c r="C35" i="1"/>
  <c r="B35" i="1"/>
  <c r="H34" i="1"/>
  <c r="G34" i="1"/>
  <c r="E34" i="1"/>
  <c r="F34" i="1"/>
  <c r="C34" i="1"/>
  <c r="B34" i="1"/>
  <c r="H33" i="1"/>
  <c r="G33" i="1"/>
  <c r="E33" i="1"/>
  <c r="F33" i="1"/>
  <c r="C33" i="1"/>
  <c r="B33" i="1"/>
  <c r="G32" i="1"/>
  <c r="H32" i="1"/>
  <c r="E32" i="1"/>
  <c r="C32" i="1"/>
  <c r="B32" i="1"/>
  <c r="G31" i="1"/>
  <c r="H31" i="1"/>
  <c r="F31" i="1"/>
  <c r="E31" i="1"/>
  <c r="C31" i="1"/>
  <c r="B31" i="1"/>
  <c r="H30" i="1"/>
  <c r="G30" i="1"/>
  <c r="E30" i="1"/>
  <c r="F30" i="1"/>
  <c r="C30" i="1"/>
  <c r="B30" i="1"/>
  <c r="H29" i="1"/>
  <c r="G29" i="1"/>
  <c r="E29" i="1"/>
  <c r="F29" i="1"/>
  <c r="C29" i="1"/>
  <c r="B29" i="1"/>
  <c r="G28" i="1"/>
  <c r="H28" i="1"/>
  <c r="E28" i="1"/>
  <c r="C28" i="1"/>
  <c r="B28" i="1"/>
  <c r="G27" i="1"/>
  <c r="H27" i="1"/>
  <c r="F27" i="1"/>
  <c r="E27" i="1"/>
  <c r="E45" i="1"/>
  <c r="C27" i="1"/>
  <c r="B27" i="1"/>
  <c r="H24" i="1"/>
  <c r="G24" i="1"/>
  <c r="E24" i="1"/>
  <c r="F24" i="1"/>
  <c r="C24" i="1"/>
  <c r="B24" i="1"/>
  <c r="H23" i="1"/>
  <c r="G23" i="1"/>
  <c r="E23" i="1"/>
  <c r="F23" i="1"/>
  <c r="C23" i="1"/>
  <c r="B23" i="1"/>
  <c r="G22" i="1"/>
  <c r="H22" i="1"/>
  <c r="E22" i="1"/>
  <c r="C22" i="1"/>
  <c r="B22" i="1"/>
  <c r="G21" i="1"/>
  <c r="H21" i="1"/>
  <c r="F21" i="1"/>
  <c r="E21" i="1"/>
  <c r="C21" i="1"/>
  <c r="B21" i="1"/>
  <c r="H20" i="1"/>
  <c r="G20" i="1"/>
  <c r="E20" i="1"/>
  <c r="F20" i="1"/>
  <c r="C20" i="1"/>
  <c r="B20" i="1"/>
  <c r="H19" i="1"/>
  <c r="G19" i="1"/>
  <c r="E19" i="1"/>
  <c r="F19" i="1"/>
  <c r="C19" i="1"/>
  <c r="B19" i="1"/>
  <c r="G18" i="1"/>
  <c r="H18" i="1"/>
  <c r="E18" i="1"/>
  <c r="C18" i="1"/>
  <c r="B18" i="1"/>
  <c r="G17" i="1"/>
  <c r="H17" i="1"/>
  <c r="F17" i="1"/>
  <c r="E17" i="1"/>
  <c r="C17" i="1"/>
  <c r="B17" i="1"/>
  <c r="H16" i="1"/>
  <c r="G16" i="1"/>
  <c r="E16" i="1"/>
  <c r="F16" i="1"/>
  <c r="C16" i="1"/>
  <c r="B16" i="1"/>
  <c r="H15" i="1"/>
  <c r="G15" i="1"/>
  <c r="E15" i="1"/>
  <c r="F15" i="1"/>
  <c r="C15" i="1"/>
  <c r="B15" i="1"/>
  <c r="G14" i="1"/>
  <c r="H14" i="1"/>
  <c r="E14" i="1"/>
  <c r="C14" i="1"/>
  <c r="B14" i="1"/>
  <c r="H13" i="1"/>
  <c r="G13" i="1"/>
  <c r="F13" i="1"/>
  <c r="E13" i="1"/>
  <c r="C13" i="1"/>
  <c r="B13" i="1"/>
  <c r="H12" i="1"/>
  <c r="G12" i="1"/>
  <c r="E12" i="1"/>
  <c r="F12" i="1"/>
  <c r="C12" i="1"/>
  <c r="B12" i="1"/>
  <c r="H11" i="1"/>
  <c r="G11" i="1"/>
  <c r="E11" i="1"/>
  <c r="C11" i="1"/>
  <c r="F11" i="1"/>
  <c r="B11" i="1"/>
  <c r="G10" i="1"/>
  <c r="H10" i="1"/>
  <c r="E10" i="1"/>
  <c r="C10" i="1"/>
  <c r="B10" i="1"/>
  <c r="H9" i="1"/>
  <c r="G9" i="1"/>
  <c r="F9" i="1"/>
  <c r="E9" i="1"/>
  <c r="C9" i="1"/>
  <c r="B9" i="1"/>
  <c r="H8" i="1"/>
  <c r="G8" i="1"/>
  <c r="E8" i="1"/>
  <c r="F8" i="1"/>
  <c r="C8" i="1"/>
  <c r="B8" i="1"/>
  <c r="H7" i="1"/>
  <c r="G7" i="1"/>
  <c r="E7" i="1"/>
  <c r="F7" i="1"/>
  <c r="C7" i="1"/>
  <c r="B7" i="1"/>
  <c r="G6" i="1"/>
  <c r="H6" i="1"/>
  <c r="E6" i="1"/>
  <c r="C6" i="1"/>
  <c r="B6" i="1"/>
  <c r="H5" i="1"/>
  <c r="G5" i="1"/>
  <c r="F5" i="1"/>
  <c r="E5" i="1"/>
  <c r="C5" i="1"/>
  <c r="B5" i="1"/>
  <c r="H4" i="1"/>
  <c r="G4" i="1"/>
  <c r="E4" i="1"/>
  <c r="F4" i="1"/>
  <c r="C4" i="1"/>
  <c r="B4" i="1"/>
  <c r="H3" i="1"/>
  <c r="G3" i="1"/>
  <c r="G45" i="1"/>
  <c r="E3" i="1"/>
  <c r="C3" i="1"/>
  <c r="F3" i="1"/>
  <c r="B3" i="1"/>
  <c r="D10" i="1"/>
  <c r="D43" i="1"/>
  <c r="D17" i="1"/>
  <c r="D21" i="1"/>
  <c r="H44" i="1"/>
  <c r="D31" i="1"/>
  <c r="F6" i="1"/>
  <c r="F44" i="1"/>
  <c r="F10" i="1"/>
  <c r="F14" i="1"/>
  <c r="F18" i="1"/>
  <c r="F22" i="1"/>
  <c r="F28" i="1"/>
  <c r="F32" i="1"/>
  <c r="F36" i="1"/>
  <c r="F40" i="1"/>
  <c r="C45" i="1"/>
  <c r="D14" i="1"/>
  <c r="D36" i="1"/>
  <c r="H45" i="1"/>
  <c r="D22" i="1"/>
  <c r="F45" i="1"/>
  <c r="D13" i="1"/>
  <c r="D9" i="1"/>
  <c r="D5" i="1"/>
  <c r="D41" i="1"/>
  <c r="D37" i="1"/>
  <c r="D29" i="1"/>
  <c r="D33" i="1"/>
  <c r="D19" i="1"/>
  <c r="D15" i="1"/>
  <c r="D11" i="1"/>
  <c r="D3" i="1"/>
  <c r="D42" i="1"/>
  <c r="D38" i="1"/>
  <c r="D34" i="1"/>
  <c r="D30" i="1"/>
  <c r="D24" i="1"/>
  <c r="D20" i="1"/>
  <c r="D16" i="1"/>
  <c r="D12" i="1"/>
  <c r="D8" i="1"/>
  <c r="D4" i="1"/>
  <c r="D23" i="1"/>
  <c r="D7" i="1"/>
  <c r="D18" i="1"/>
  <c r="D40" i="1"/>
  <c r="D39" i="1"/>
  <c r="D32" i="1"/>
  <c r="D6" i="1"/>
  <c r="D35" i="1"/>
  <c r="D28" i="1"/>
  <c r="D27" i="1"/>
  <c r="D45" i="1"/>
</calcChain>
</file>

<file path=xl/sharedStrings.xml><?xml version="1.0" encoding="utf-8"?>
<sst xmlns="http://schemas.openxmlformats.org/spreadsheetml/2006/main" count="31" uniqueCount="16">
  <si>
    <t>Total</t>
  </si>
  <si>
    <t>As % of</t>
  </si>
  <si>
    <t>Real</t>
  </si>
  <si>
    <t>RP as %</t>
  </si>
  <si>
    <t>Personal</t>
  </si>
  <si>
    <t>PP as %</t>
  </si>
  <si>
    <t>County</t>
  </si>
  <si>
    <t>Assessed Value</t>
  </si>
  <si>
    <t>All Counties</t>
  </si>
  <si>
    <t>Property</t>
  </si>
  <si>
    <t>of Total</t>
  </si>
  <si>
    <t>Mean</t>
  </si>
  <si>
    <t>Total - Weighted Mean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</si>
  <si>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</si>
  <si>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</si>
  <si>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2017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</si>
</sst>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hadow/>
      <sz val="44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0" xfId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5" xfId="1" applyFont="1" applyBorder="1" applyAlignment="1">
      <alignment horizontal="left"/>
    </xf>
    <xf numFmtId="5" fontId="1" fillId="0" borderId="5" xfId="1" applyNumberFormat="1" applyFont="1" applyBorder="1"/>
    <xf numFmtId="10" fontId="1" fillId="0" borderId="5" xfId="2" applyNumberFormat="1" applyFont="1" applyBorder="1" applyAlignment="1">
      <alignment horizontal="right"/>
    </xf>
    <xf numFmtId="164" fontId="1" fillId="0" borderId="5" xfId="2" applyNumberFormat="1" applyFont="1" applyBorder="1" applyAlignment="1">
      <alignment horizontal="right"/>
    </xf>
    <xf numFmtId="165" fontId="1" fillId="0" borderId="5" xfId="1" applyNumberFormat="1" applyFont="1" applyBorder="1"/>
    <xf numFmtId="0" fontId="1" fillId="0" borderId="6" xfId="1" applyFont="1" applyBorder="1" applyAlignment="1">
      <alignment horizontal="left"/>
    </xf>
    <xf numFmtId="5" fontId="1" fillId="0" borderId="6" xfId="1" applyNumberFormat="1" applyFont="1" applyBorder="1"/>
    <xf numFmtId="10" fontId="1" fillId="0" borderId="6" xfId="2" applyNumberFormat="1" applyFon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165" fontId="1" fillId="0" borderId="6" xfId="1" applyNumberFormat="1" applyFont="1" applyBorder="1"/>
    <xf numFmtId="165" fontId="1" fillId="0" borderId="6" xfId="1" applyNumberFormat="1" applyFont="1" applyFill="1" applyBorder="1"/>
    <xf numFmtId="5" fontId="1" fillId="0" borderId="6" xfId="1" applyNumberFormat="1" applyFont="1" applyFill="1" applyBorder="1"/>
    <xf numFmtId="0" fontId="1" fillId="0" borderId="7" xfId="1" applyFont="1" applyBorder="1" applyAlignment="1">
      <alignment horizontal="left"/>
    </xf>
    <xf numFmtId="5" fontId="1" fillId="0" borderId="7" xfId="1" applyNumberFormat="1" applyFont="1" applyBorder="1"/>
    <xf numFmtId="10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165" fontId="1" fillId="0" borderId="7" xfId="1" applyNumberFormat="1" applyFont="1" applyBorder="1"/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1" fillId="0" borderId="0" xfId="1" applyFont="1" applyAlignment="1">
      <alignment textRotation="180"/>
    </xf>
    <xf numFmtId="0" fontId="4" fillId="2" borderId="8" xfId="1" applyFont="1" applyFill="1" applyBorder="1"/>
    <xf numFmtId="0" fontId="4" fillId="2" borderId="9" xfId="1" applyFont="1" applyFill="1" applyBorder="1"/>
    <xf numFmtId="0" fontId="5" fillId="2" borderId="9" xfId="1" applyFont="1" applyFill="1" applyBorder="1" applyAlignment="1">
      <alignment horizontal="right"/>
    </xf>
    <xf numFmtId="165" fontId="4" fillId="2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left"/>
    </xf>
    <xf numFmtId="5" fontId="4" fillId="2" borderId="9" xfId="1" applyNumberFormat="1" applyFont="1" applyFill="1" applyBorder="1"/>
    <xf numFmtId="10" fontId="4" fillId="2" borderId="11" xfId="1" applyNumberFormat="1" applyFont="1" applyFill="1" applyBorder="1" applyAlignment="1">
      <alignment horizontal="right"/>
    </xf>
    <xf numFmtId="164" fontId="4" fillId="2" borderId="9" xfId="2" applyNumberFormat="1" applyFont="1" applyFill="1" applyBorder="1" applyAlignment="1">
      <alignment horizontal="right"/>
    </xf>
    <xf numFmtId="164" fontId="4" fillId="2" borderId="10" xfId="2" applyNumberFormat="1" applyFont="1" applyFill="1" applyBorder="1" applyAlignment="1">
      <alignment horizontal="right"/>
    </xf>
    <xf numFmtId="0" fontId="6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T4">
            <v>1578504500</v>
          </cell>
          <cell r="U4">
            <v>194573643</v>
          </cell>
          <cell r="V4">
            <v>1773078143</v>
          </cell>
        </row>
        <row r="5">
          <cell r="T5">
            <v>1809288467</v>
          </cell>
          <cell r="U5">
            <v>16960720</v>
          </cell>
          <cell r="V5">
            <v>1826249187</v>
          </cell>
        </row>
        <row r="6">
          <cell r="T6">
            <v>17083352816</v>
          </cell>
          <cell r="U6">
            <v>625934880</v>
          </cell>
          <cell r="V6">
            <v>17709287696</v>
          </cell>
        </row>
        <row r="7">
          <cell r="T7">
            <v>10688253051</v>
          </cell>
          <cell r="U7">
            <v>229416520</v>
          </cell>
          <cell r="V7">
            <v>10917669571</v>
          </cell>
        </row>
        <row r="8">
          <cell r="T8">
            <v>8150209755</v>
          </cell>
          <cell r="U8">
            <v>152667213</v>
          </cell>
          <cell r="V8">
            <v>8302876968</v>
          </cell>
        </row>
        <row r="9">
          <cell r="T9">
            <v>55509724193</v>
          </cell>
          <cell r="U9">
            <v>1220689745</v>
          </cell>
          <cell r="V9">
            <v>56730413938</v>
          </cell>
        </row>
        <row r="10">
          <cell r="T10">
            <v>406223956</v>
          </cell>
          <cell r="U10">
            <v>40618400</v>
          </cell>
          <cell r="V10">
            <v>446842356</v>
          </cell>
        </row>
        <row r="11">
          <cell r="T11">
            <v>9494814601</v>
          </cell>
          <cell r="U11">
            <v>891480439</v>
          </cell>
          <cell r="V11">
            <v>10386295040</v>
          </cell>
        </row>
        <row r="12">
          <cell r="T12">
            <v>4571340000</v>
          </cell>
          <cell r="U12">
            <v>330648079</v>
          </cell>
          <cell r="V12">
            <v>4901988079</v>
          </cell>
        </row>
        <row r="13">
          <cell r="T13">
            <v>557213200</v>
          </cell>
          <cell r="U13">
            <v>42060690</v>
          </cell>
          <cell r="V13">
            <v>599273890</v>
          </cell>
        </row>
        <row r="14">
          <cell r="T14">
            <v>7052194800</v>
          </cell>
          <cell r="U14">
            <v>368726496</v>
          </cell>
          <cell r="V14">
            <v>7420921296</v>
          </cell>
        </row>
        <row r="15">
          <cell r="T15">
            <v>289531542</v>
          </cell>
          <cell r="U15">
            <v>21210261</v>
          </cell>
          <cell r="V15">
            <v>310741803</v>
          </cell>
        </row>
        <row r="16">
          <cell r="T16">
            <v>9047698305</v>
          </cell>
          <cell r="U16">
            <v>1972237657</v>
          </cell>
          <cell r="V16">
            <v>11019935962</v>
          </cell>
        </row>
        <row r="17">
          <cell r="T17">
            <v>5828948238</v>
          </cell>
          <cell r="U17">
            <v>311373763</v>
          </cell>
          <cell r="V17">
            <v>6140322001</v>
          </cell>
        </row>
        <row r="18">
          <cell r="T18">
            <v>13615924988</v>
          </cell>
          <cell r="U18">
            <v>94653740</v>
          </cell>
          <cell r="V18">
            <v>13710578728</v>
          </cell>
        </row>
        <row r="19">
          <cell r="T19">
            <v>5034083445</v>
          </cell>
          <cell r="U19">
            <v>50776091</v>
          </cell>
          <cell r="V19">
            <v>5084859536</v>
          </cell>
        </row>
        <row r="20">
          <cell r="T20">
            <v>508926460410</v>
          </cell>
          <cell r="U20">
            <v>11467878750</v>
          </cell>
          <cell r="V20">
            <v>520394339160</v>
          </cell>
        </row>
        <row r="21">
          <cell r="T21">
            <v>33615445051</v>
          </cell>
          <cell r="U21">
            <v>400593113</v>
          </cell>
          <cell r="V21">
            <v>34016038164</v>
          </cell>
        </row>
        <row r="22">
          <cell r="T22">
            <v>5651178530</v>
          </cell>
          <cell r="U22">
            <v>283314840</v>
          </cell>
          <cell r="V22">
            <v>5934493370</v>
          </cell>
        </row>
        <row r="23">
          <cell r="T23">
            <v>2196410416</v>
          </cell>
          <cell r="U23">
            <v>962185710</v>
          </cell>
          <cell r="V23">
            <v>3158596126</v>
          </cell>
        </row>
        <row r="24">
          <cell r="T24">
            <v>6621964251</v>
          </cell>
          <cell r="U24">
            <v>431901742</v>
          </cell>
          <cell r="V24">
            <v>7053865993</v>
          </cell>
        </row>
        <row r="25">
          <cell r="T25">
            <v>1100415970</v>
          </cell>
          <cell r="U25">
            <v>103990126</v>
          </cell>
          <cell r="V25">
            <v>1204406096</v>
          </cell>
        </row>
        <row r="26">
          <cell r="T26">
            <v>7373951275</v>
          </cell>
          <cell r="U26">
            <v>103849811</v>
          </cell>
          <cell r="V26">
            <v>7477801086</v>
          </cell>
        </row>
        <row r="27">
          <cell r="T27">
            <v>3777933987</v>
          </cell>
          <cell r="U27">
            <v>179564240</v>
          </cell>
          <cell r="V27">
            <v>3957498227</v>
          </cell>
        </row>
        <row r="28">
          <cell r="T28">
            <v>2452001100</v>
          </cell>
          <cell r="U28">
            <v>56531700</v>
          </cell>
          <cell r="V28">
            <v>2508532800</v>
          </cell>
        </row>
        <row r="29">
          <cell r="T29">
            <v>1373904999</v>
          </cell>
          <cell r="U29">
            <v>51360094</v>
          </cell>
          <cell r="V29">
            <v>1425265093</v>
          </cell>
        </row>
        <row r="30">
          <cell r="T30">
            <v>97430810590</v>
          </cell>
          <cell r="U30">
            <v>2711076329</v>
          </cell>
          <cell r="V30">
            <v>100141886919</v>
          </cell>
        </row>
        <row r="31">
          <cell r="T31">
            <v>6916543636</v>
          </cell>
          <cell r="U31">
            <v>91258110</v>
          </cell>
          <cell r="V31">
            <v>7007801746</v>
          </cell>
        </row>
        <row r="32">
          <cell r="T32">
            <v>16643009649</v>
          </cell>
          <cell r="U32">
            <v>616754600</v>
          </cell>
          <cell r="V32">
            <v>17259764249</v>
          </cell>
        </row>
        <row r="33">
          <cell r="T33">
            <v>1356056700</v>
          </cell>
          <cell r="U33">
            <v>36249985</v>
          </cell>
          <cell r="V33">
            <v>1392306685</v>
          </cell>
        </row>
        <row r="34">
          <cell r="T34">
            <v>113412926120</v>
          </cell>
          <cell r="U34">
            <v>4093112721</v>
          </cell>
          <cell r="V34">
            <v>117506038841</v>
          </cell>
        </row>
        <row r="35">
          <cell r="T35">
            <v>42455842132</v>
          </cell>
          <cell r="U35">
            <v>1638002397</v>
          </cell>
          <cell r="V35">
            <v>44093844529</v>
          </cell>
        </row>
        <row r="36">
          <cell r="T36">
            <v>3633649078</v>
          </cell>
          <cell r="U36">
            <v>69947318</v>
          </cell>
          <cell r="V36">
            <v>3703596396</v>
          </cell>
        </row>
        <row r="37">
          <cell r="T37">
            <v>30885029488</v>
          </cell>
          <cell r="U37">
            <v>743754974</v>
          </cell>
          <cell r="V37">
            <v>31628784462</v>
          </cell>
        </row>
        <row r="38">
          <cell r="T38">
            <v>441863480</v>
          </cell>
          <cell r="U38">
            <v>12769800</v>
          </cell>
          <cell r="V38">
            <v>454633280</v>
          </cell>
        </row>
        <row r="39">
          <cell r="T39">
            <v>5092076699</v>
          </cell>
          <cell r="U39">
            <v>273168080</v>
          </cell>
          <cell r="V39">
            <v>5365244779</v>
          </cell>
        </row>
        <row r="40">
          <cell r="T40">
            <v>27467973373</v>
          </cell>
          <cell r="U40">
            <v>757293474</v>
          </cell>
          <cell r="V40">
            <v>28225266847</v>
          </cell>
        </row>
        <row r="41">
          <cell r="T41">
            <v>3404695046</v>
          </cell>
          <cell r="U41">
            <v>350780352</v>
          </cell>
          <cell r="V41">
            <v>3755475398</v>
          </cell>
        </row>
        <row r="42">
          <cell r="T42">
            <v>15544275441</v>
          </cell>
          <cell r="U42">
            <v>1323455930</v>
          </cell>
          <cell r="V42">
            <v>16867731371</v>
          </cell>
        </row>
      </sheetData>
      <sheetData sheetId="1">
        <row r="4">
          <cell r="A4" t="str">
            <v>ADAMS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4"/>
  <sheetViews>
    <sheetView showRowColHeaders="0" tabSelected="1" view="pageLayout" zoomScale="115" zoomScaleNormal="100" zoomScalePageLayoutView="115" workbookViewId="0">
      <selection activeCell="C11" sqref="C11"/>
    </sheetView>
  </sheetViews>
  <sheetFormatPr defaultColWidth="9.140625" defaultRowHeight="12.75" x14ac:dyDescent="0.2"/>
  <cols>
    <col min="1" max="1" width="5.85546875" style="4" customWidth="1"/>
    <col min="2" max="2" width="22.28515625" style="4" customWidth="1"/>
    <col min="3" max="3" width="19.85546875" style="4" customWidth="1"/>
    <col min="4" max="4" width="14.5703125" style="43" customWidth="1"/>
    <col min="5" max="5" width="20.42578125" style="4" customWidth="1"/>
    <col min="6" max="6" width="12.7109375" style="4" customWidth="1"/>
    <col min="7" max="7" width="18.28515625" style="4" customWidth="1"/>
    <col min="8" max="8" width="12.7109375" style="4" customWidth="1"/>
    <col min="9" max="255" width="9.140625" style="4"/>
    <col min="256" max="256" width="5.85546875" style="4" customWidth="1"/>
    <col min="257" max="257" width="16.28515625" style="4" customWidth="1"/>
    <col min="258" max="258" width="7.85546875" style="4" customWidth="1"/>
    <col min="259" max="259" width="19.85546875" style="4" customWidth="1"/>
    <col min="260" max="260" width="14.5703125" style="4" customWidth="1"/>
    <col min="261" max="261" width="20.42578125" style="4" customWidth="1"/>
    <col min="262" max="262" width="12.7109375" style="4" customWidth="1"/>
    <col min="263" max="263" width="18.28515625" style="4" customWidth="1"/>
    <col min="264" max="264" width="12.7109375" style="4" customWidth="1"/>
    <col min="265" max="511" width="9.140625" style="4"/>
    <col min="512" max="512" width="5.85546875" style="4" customWidth="1"/>
    <col min="513" max="513" width="16.28515625" style="4" customWidth="1"/>
    <col min="514" max="514" width="7.85546875" style="4" customWidth="1"/>
    <col min="515" max="515" width="19.85546875" style="4" customWidth="1"/>
    <col min="516" max="516" width="14.5703125" style="4" customWidth="1"/>
    <col min="517" max="517" width="20.42578125" style="4" customWidth="1"/>
    <col min="518" max="518" width="12.7109375" style="4" customWidth="1"/>
    <col min="519" max="519" width="18.28515625" style="4" customWidth="1"/>
    <col min="520" max="520" width="12.7109375" style="4" customWidth="1"/>
    <col min="521" max="767" width="9.140625" style="4"/>
    <col min="768" max="768" width="5.85546875" style="4" customWidth="1"/>
    <col min="769" max="769" width="16.28515625" style="4" customWidth="1"/>
    <col min="770" max="770" width="7.85546875" style="4" customWidth="1"/>
    <col min="771" max="771" width="19.85546875" style="4" customWidth="1"/>
    <col min="772" max="772" width="14.5703125" style="4" customWidth="1"/>
    <col min="773" max="773" width="20.42578125" style="4" customWidth="1"/>
    <col min="774" max="774" width="12.7109375" style="4" customWidth="1"/>
    <col min="775" max="775" width="18.28515625" style="4" customWidth="1"/>
    <col min="776" max="776" width="12.7109375" style="4" customWidth="1"/>
    <col min="777" max="1023" width="9.140625" style="4"/>
    <col min="1024" max="1024" width="5.85546875" style="4" customWidth="1"/>
    <col min="1025" max="1025" width="16.28515625" style="4" customWidth="1"/>
    <col min="1026" max="1026" width="7.85546875" style="4" customWidth="1"/>
    <col min="1027" max="1027" width="19.85546875" style="4" customWidth="1"/>
    <col min="1028" max="1028" width="14.5703125" style="4" customWidth="1"/>
    <col min="1029" max="1029" width="20.42578125" style="4" customWidth="1"/>
    <col min="1030" max="1030" width="12.7109375" style="4" customWidth="1"/>
    <col min="1031" max="1031" width="18.28515625" style="4" customWidth="1"/>
    <col min="1032" max="1032" width="12.7109375" style="4" customWidth="1"/>
    <col min="1033" max="1279" width="9.140625" style="4"/>
    <col min="1280" max="1280" width="5.85546875" style="4" customWidth="1"/>
    <col min="1281" max="1281" width="16.28515625" style="4" customWidth="1"/>
    <col min="1282" max="1282" width="7.85546875" style="4" customWidth="1"/>
    <col min="1283" max="1283" width="19.85546875" style="4" customWidth="1"/>
    <col min="1284" max="1284" width="14.5703125" style="4" customWidth="1"/>
    <col min="1285" max="1285" width="20.42578125" style="4" customWidth="1"/>
    <col min="1286" max="1286" width="12.7109375" style="4" customWidth="1"/>
    <col min="1287" max="1287" width="18.28515625" style="4" customWidth="1"/>
    <col min="1288" max="1288" width="12.7109375" style="4" customWidth="1"/>
    <col min="1289" max="1535" width="9.140625" style="4"/>
    <col min="1536" max="1536" width="5.85546875" style="4" customWidth="1"/>
    <col min="1537" max="1537" width="16.28515625" style="4" customWidth="1"/>
    <col min="1538" max="1538" width="7.85546875" style="4" customWidth="1"/>
    <col min="1539" max="1539" width="19.85546875" style="4" customWidth="1"/>
    <col min="1540" max="1540" width="14.5703125" style="4" customWidth="1"/>
    <col min="1541" max="1541" width="20.42578125" style="4" customWidth="1"/>
    <col min="1542" max="1542" width="12.7109375" style="4" customWidth="1"/>
    <col min="1543" max="1543" width="18.28515625" style="4" customWidth="1"/>
    <col min="1544" max="1544" width="12.7109375" style="4" customWidth="1"/>
    <col min="1545" max="1791" width="9.140625" style="4"/>
    <col min="1792" max="1792" width="5.85546875" style="4" customWidth="1"/>
    <col min="1793" max="1793" width="16.28515625" style="4" customWidth="1"/>
    <col min="1794" max="1794" width="7.85546875" style="4" customWidth="1"/>
    <col min="1795" max="1795" width="19.85546875" style="4" customWidth="1"/>
    <col min="1796" max="1796" width="14.5703125" style="4" customWidth="1"/>
    <col min="1797" max="1797" width="20.42578125" style="4" customWidth="1"/>
    <col min="1798" max="1798" width="12.7109375" style="4" customWidth="1"/>
    <col min="1799" max="1799" width="18.28515625" style="4" customWidth="1"/>
    <col min="1800" max="1800" width="12.7109375" style="4" customWidth="1"/>
    <col min="1801" max="2047" width="9.140625" style="4"/>
    <col min="2048" max="2048" width="5.85546875" style="4" customWidth="1"/>
    <col min="2049" max="2049" width="16.28515625" style="4" customWidth="1"/>
    <col min="2050" max="2050" width="7.85546875" style="4" customWidth="1"/>
    <col min="2051" max="2051" width="19.85546875" style="4" customWidth="1"/>
    <col min="2052" max="2052" width="14.5703125" style="4" customWidth="1"/>
    <col min="2053" max="2053" width="20.42578125" style="4" customWidth="1"/>
    <col min="2054" max="2054" width="12.7109375" style="4" customWidth="1"/>
    <col min="2055" max="2055" width="18.28515625" style="4" customWidth="1"/>
    <col min="2056" max="2056" width="12.7109375" style="4" customWidth="1"/>
    <col min="2057" max="2303" width="9.140625" style="4"/>
    <col min="2304" max="2304" width="5.85546875" style="4" customWidth="1"/>
    <col min="2305" max="2305" width="16.28515625" style="4" customWidth="1"/>
    <col min="2306" max="2306" width="7.85546875" style="4" customWidth="1"/>
    <col min="2307" max="2307" width="19.85546875" style="4" customWidth="1"/>
    <col min="2308" max="2308" width="14.5703125" style="4" customWidth="1"/>
    <col min="2309" max="2309" width="20.42578125" style="4" customWidth="1"/>
    <col min="2310" max="2310" width="12.7109375" style="4" customWidth="1"/>
    <col min="2311" max="2311" width="18.28515625" style="4" customWidth="1"/>
    <col min="2312" max="2312" width="12.7109375" style="4" customWidth="1"/>
    <col min="2313" max="2559" width="9.140625" style="4"/>
    <col min="2560" max="2560" width="5.85546875" style="4" customWidth="1"/>
    <col min="2561" max="2561" width="16.28515625" style="4" customWidth="1"/>
    <col min="2562" max="2562" width="7.85546875" style="4" customWidth="1"/>
    <col min="2563" max="2563" width="19.85546875" style="4" customWidth="1"/>
    <col min="2564" max="2564" width="14.5703125" style="4" customWidth="1"/>
    <col min="2565" max="2565" width="20.42578125" style="4" customWidth="1"/>
    <col min="2566" max="2566" width="12.7109375" style="4" customWidth="1"/>
    <col min="2567" max="2567" width="18.28515625" style="4" customWidth="1"/>
    <col min="2568" max="2568" width="12.7109375" style="4" customWidth="1"/>
    <col min="2569" max="2815" width="9.140625" style="4"/>
    <col min="2816" max="2816" width="5.85546875" style="4" customWidth="1"/>
    <col min="2817" max="2817" width="16.28515625" style="4" customWidth="1"/>
    <col min="2818" max="2818" width="7.85546875" style="4" customWidth="1"/>
    <col min="2819" max="2819" width="19.85546875" style="4" customWidth="1"/>
    <col min="2820" max="2820" width="14.5703125" style="4" customWidth="1"/>
    <col min="2821" max="2821" width="20.42578125" style="4" customWidth="1"/>
    <col min="2822" max="2822" width="12.7109375" style="4" customWidth="1"/>
    <col min="2823" max="2823" width="18.28515625" style="4" customWidth="1"/>
    <col min="2824" max="2824" width="12.7109375" style="4" customWidth="1"/>
    <col min="2825" max="3071" width="9.140625" style="4"/>
    <col min="3072" max="3072" width="5.85546875" style="4" customWidth="1"/>
    <col min="3073" max="3073" width="16.28515625" style="4" customWidth="1"/>
    <col min="3074" max="3074" width="7.85546875" style="4" customWidth="1"/>
    <col min="3075" max="3075" width="19.85546875" style="4" customWidth="1"/>
    <col min="3076" max="3076" width="14.5703125" style="4" customWidth="1"/>
    <col min="3077" max="3077" width="20.42578125" style="4" customWidth="1"/>
    <col min="3078" max="3078" width="12.7109375" style="4" customWidth="1"/>
    <col min="3079" max="3079" width="18.28515625" style="4" customWidth="1"/>
    <col min="3080" max="3080" width="12.7109375" style="4" customWidth="1"/>
    <col min="3081" max="3327" width="9.140625" style="4"/>
    <col min="3328" max="3328" width="5.85546875" style="4" customWidth="1"/>
    <col min="3329" max="3329" width="16.28515625" style="4" customWidth="1"/>
    <col min="3330" max="3330" width="7.85546875" style="4" customWidth="1"/>
    <col min="3331" max="3331" width="19.85546875" style="4" customWidth="1"/>
    <col min="3332" max="3332" width="14.5703125" style="4" customWidth="1"/>
    <col min="3333" max="3333" width="20.42578125" style="4" customWidth="1"/>
    <col min="3334" max="3334" width="12.7109375" style="4" customWidth="1"/>
    <col min="3335" max="3335" width="18.28515625" style="4" customWidth="1"/>
    <col min="3336" max="3336" width="12.7109375" style="4" customWidth="1"/>
    <col min="3337" max="3583" width="9.140625" style="4"/>
    <col min="3584" max="3584" width="5.85546875" style="4" customWidth="1"/>
    <col min="3585" max="3585" width="16.28515625" style="4" customWidth="1"/>
    <col min="3586" max="3586" width="7.85546875" style="4" customWidth="1"/>
    <col min="3587" max="3587" width="19.85546875" style="4" customWidth="1"/>
    <col min="3588" max="3588" width="14.5703125" style="4" customWidth="1"/>
    <col min="3589" max="3589" width="20.42578125" style="4" customWidth="1"/>
    <col min="3590" max="3590" width="12.7109375" style="4" customWidth="1"/>
    <col min="3591" max="3591" width="18.28515625" style="4" customWidth="1"/>
    <col min="3592" max="3592" width="12.7109375" style="4" customWidth="1"/>
    <col min="3593" max="3839" width="9.140625" style="4"/>
    <col min="3840" max="3840" width="5.85546875" style="4" customWidth="1"/>
    <col min="3841" max="3841" width="16.28515625" style="4" customWidth="1"/>
    <col min="3842" max="3842" width="7.85546875" style="4" customWidth="1"/>
    <col min="3843" max="3843" width="19.85546875" style="4" customWidth="1"/>
    <col min="3844" max="3844" width="14.5703125" style="4" customWidth="1"/>
    <col min="3845" max="3845" width="20.42578125" style="4" customWidth="1"/>
    <col min="3846" max="3846" width="12.7109375" style="4" customWidth="1"/>
    <col min="3847" max="3847" width="18.28515625" style="4" customWidth="1"/>
    <col min="3848" max="3848" width="12.7109375" style="4" customWidth="1"/>
    <col min="3849" max="4095" width="9.140625" style="4"/>
    <col min="4096" max="4096" width="5.85546875" style="4" customWidth="1"/>
    <col min="4097" max="4097" width="16.28515625" style="4" customWidth="1"/>
    <col min="4098" max="4098" width="7.85546875" style="4" customWidth="1"/>
    <col min="4099" max="4099" width="19.85546875" style="4" customWidth="1"/>
    <col min="4100" max="4100" width="14.5703125" style="4" customWidth="1"/>
    <col min="4101" max="4101" width="20.42578125" style="4" customWidth="1"/>
    <col min="4102" max="4102" width="12.7109375" style="4" customWidth="1"/>
    <col min="4103" max="4103" width="18.28515625" style="4" customWidth="1"/>
    <col min="4104" max="4104" width="12.7109375" style="4" customWidth="1"/>
    <col min="4105" max="4351" width="9.140625" style="4"/>
    <col min="4352" max="4352" width="5.85546875" style="4" customWidth="1"/>
    <col min="4353" max="4353" width="16.28515625" style="4" customWidth="1"/>
    <col min="4354" max="4354" width="7.85546875" style="4" customWidth="1"/>
    <col min="4355" max="4355" width="19.85546875" style="4" customWidth="1"/>
    <col min="4356" max="4356" width="14.5703125" style="4" customWidth="1"/>
    <col min="4357" max="4357" width="20.42578125" style="4" customWidth="1"/>
    <col min="4358" max="4358" width="12.7109375" style="4" customWidth="1"/>
    <col min="4359" max="4359" width="18.28515625" style="4" customWidth="1"/>
    <col min="4360" max="4360" width="12.7109375" style="4" customWidth="1"/>
    <col min="4361" max="4607" width="9.140625" style="4"/>
    <col min="4608" max="4608" width="5.85546875" style="4" customWidth="1"/>
    <col min="4609" max="4609" width="16.28515625" style="4" customWidth="1"/>
    <col min="4610" max="4610" width="7.85546875" style="4" customWidth="1"/>
    <col min="4611" max="4611" width="19.85546875" style="4" customWidth="1"/>
    <col min="4612" max="4612" width="14.5703125" style="4" customWidth="1"/>
    <col min="4613" max="4613" width="20.42578125" style="4" customWidth="1"/>
    <col min="4614" max="4614" width="12.7109375" style="4" customWidth="1"/>
    <col min="4615" max="4615" width="18.28515625" style="4" customWidth="1"/>
    <col min="4616" max="4616" width="12.7109375" style="4" customWidth="1"/>
    <col min="4617" max="4863" width="9.140625" style="4"/>
    <col min="4864" max="4864" width="5.85546875" style="4" customWidth="1"/>
    <col min="4865" max="4865" width="16.28515625" style="4" customWidth="1"/>
    <col min="4866" max="4866" width="7.85546875" style="4" customWidth="1"/>
    <col min="4867" max="4867" width="19.85546875" style="4" customWidth="1"/>
    <col min="4868" max="4868" width="14.5703125" style="4" customWidth="1"/>
    <col min="4869" max="4869" width="20.42578125" style="4" customWidth="1"/>
    <col min="4870" max="4870" width="12.7109375" style="4" customWidth="1"/>
    <col min="4871" max="4871" width="18.28515625" style="4" customWidth="1"/>
    <col min="4872" max="4872" width="12.7109375" style="4" customWidth="1"/>
    <col min="4873" max="5119" width="9.140625" style="4"/>
    <col min="5120" max="5120" width="5.85546875" style="4" customWidth="1"/>
    <col min="5121" max="5121" width="16.28515625" style="4" customWidth="1"/>
    <col min="5122" max="5122" width="7.85546875" style="4" customWidth="1"/>
    <col min="5123" max="5123" width="19.85546875" style="4" customWidth="1"/>
    <col min="5124" max="5124" width="14.5703125" style="4" customWidth="1"/>
    <col min="5125" max="5125" width="20.42578125" style="4" customWidth="1"/>
    <col min="5126" max="5126" width="12.7109375" style="4" customWidth="1"/>
    <col min="5127" max="5127" width="18.28515625" style="4" customWidth="1"/>
    <col min="5128" max="5128" width="12.7109375" style="4" customWidth="1"/>
    <col min="5129" max="5375" width="9.140625" style="4"/>
    <col min="5376" max="5376" width="5.85546875" style="4" customWidth="1"/>
    <col min="5377" max="5377" width="16.28515625" style="4" customWidth="1"/>
    <col min="5378" max="5378" width="7.85546875" style="4" customWidth="1"/>
    <col min="5379" max="5379" width="19.85546875" style="4" customWidth="1"/>
    <col min="5380" max="5380" width="14.5703125" style="4" customWidth="1"/>
    <col min="5381" max="5381" width="20.42578125" style="4" customWidth="1"/>
    <col min="5382" max="5382" width="12.7109375" style="4" customWidth="1"/>
    <col min="5383" max="5383" width="18.28515625" style="4" customWidth="1"/>
    <col min="5384" max="5384" width="12.7109375" style="4" customWidth="1"/>
    <col min="5385" max="5631" width="9.140625" style="4"/>
    <col min="5632" max="5632" width="5.85546875" style="4" customWidth="1"/>
    <col min="5633" max="5633" width="16.28515625" style="4" customWidth="1"/>
    <col min="5634" max="5634" width="7.85546875" style="4" customWidth="1"/>
    <col min="5635" max="5635" width="19.85546875" style="4" customWidth="1"/>
    <col min="5636" max="5636" width="14.5703125" style="4" customWidth="1"/>
    <col min="5637" max="5637" width="20.42578125" style="4" customWidth="1"/>
    <col min="5638" max="5638" width="12.7109375" style="4" customWidth="1"/>
    <col min="5639" max="5639" width="18.28515625" style="4" customWidth="1"/>
    <col min="5640" max="5640" width="12.7109375" style="4" customWidth="1"/>
    <col min="5641" max="5887" width="9.140625" style="4"/>
    <col min="5888" max="5888" width="5.85546875" style="4" customWidth="1"/>
    <col min="5889" max="5889" width="16.28515625" style="4" customWidth="1"/>
    <col min="5890" max="5890" width="7.85546875" style="4" customWidth="1"/>
    <col min="5891" max="5891" width="19.85546875" style="4" customWidth="1"/>
    <col min="5892" max="5892" width="14.5703125" style="4" customWidth="1"/>
    <col min="5893" max="5893" width="20.42578125" style="4" customWidth="1"/>
    <col min="5894" max="5894" width="12.7109375" style="4" customWidth="1"/>
    <col min="5895" max="5895" width="18.28515625" style="4" customWidth="1"/>
    <col min="5896" max="5896" width="12.7109375" style="4" customWidth="1"/>
    <col min="5897" max="6143" width="9.140625" style="4"/>
    <col min="6144" max="6144" width="5.85546875" style="4" customWidth="1"/>
    <col min="6145" max="6145" width="16.28515625" style="4" customWidth="1"/>
    <col min="6146" max="6146" width="7.85546875" style="4" customWidth="1"/>
    <col min="6147" max="6147" width="19.85546875" style="4" customWidth="1"/>
    <col min="6148" max="6148" width="14.5703125" style="4" customWidth="1"/>
    <col min="6149" max="6149" width="20.42578125" style="4" customWidth="1"/>
    <col min="6150" max="6150" width="12.7109375" style="4" customWidth="1"/>
    <col min="6151" max="6151" width="18.28515625" style="4" customWidth="1"/>
    <col min="6152" max="6152" width="12.7109375" style="4" customWidth="1"/>
    <col min="6153" max="6399" width="9.140625" style="4"/>
    <col min="6400" max="6400" width="5.85546875" style="4" customWidth="1"/>
    <col min="6401" max="6401" width="16.28515625" style="4" customWidth="1"/>
    <col min="6402" max="6402" width="7.85546875" style="4" customWidth="1"/>
    <col min="6403" max="6403" width="19.85546875" style="4" customWidth="1"/>
    <col min="6404" max="6404" width="14.5703125" style="4" customWidth="1"/>
    <col min="6405" max="6405" width="20.42578125" style="4" customWidth="1"/>
    <col min="6406" max="6406" width="12.7109375" style="4" customWidth="1"/>
    <col min="6407" max="6407" width="18.28515625" style="4" customWidth="1"/>
    <col min="6408" max="6408" width="12.7109375" style="4" customWidth="1"/>
    <col min="6409" max="6655" width="9.140625" style="4"/>
    <col min="6656" max="6656" width="5.85546875" style="4" customWidth="1"/>
    <col min="6657" max="6657" width="16.28515625" style="4" customWidth="1"/>
    <col min="6658" max="6658" width="7.85546875" style="4" customWidth="1"/>
    <col min="6659" max="6659" width="19.85546875" style="4" customWidth="1"/>
    <col min="6660" max="6660" width="14.5703125" style="4" customWidth="1"/>
    <col min="6661" max="6661" width="20.42578125" style="4" customWidth="1"/>
    <col min="6662" max="6662" width="12.7109375" style="4" customWidth="1"/>
    <col min="6663" max="6663" width="18.28515625" style="4" customWidth="1"/>
    <col min="6664" max="6664" width="12.7109375" style="4" customWidth="1"/>
    <col min="6665" max="6911" width="9.140625" style="4"/>
    <col min="6912" max="6912" width="5.85546875" style="4" customWidth="1"/>
    <col min="6913" max="6913" width="16.28515625" style="4" customWidth="1"/>
    <col min="6914" max="6914" width="7.85546875" style="4" customWidth="1"/>
    <col min="6915" max="6915" width="19.85546875" style="4" customWidth="1"/>
    <col min="6916" max="6916" width="14.5703125" style="4" customWidth="1"/>
    <col min="6917" max="6917" width="20.42578125" style="4" customWidth="1"/>
    <col min="6918" max="6918" width="12.7109375" style="4" customWidth="1"/>
    <col min="6919" max="6919" width="18.28515625" style="4" customWidth="1"/>
    <col min="6920" max="6920" width="12.7109375" style="4" customWidth="1"/>
    <col min="6921" max="7167" width="9.140625" style="4"/>
    <col min="7168" max="7168" width="5.85546875" style="4" customWidth="1"/>
    <col min="7169" max="7169" width="16.28515625" style="4" customWidth="1"/>
    <col min="7170" max="7170" width="7.85546875" style="4" customWidth="1"/>
    <col min="7171" max="7171" width="19.85546875" style="4" customWidth="1"/>
    <col min="7172" max="7172" width="14.5703125" style="4" customWidth="1"/>
    <col min="7173" max="7173" width="20.42578125" style="4" customWidth="1"/>
    <col min="7174" max="7174" width="12.7109375" style="4" customWidth="1"/>
    <col min="7175" max="7175" width="18.28515625" style="4" customWidth="1"/>
    <col min="7176" max="7176" width="12.7109375" style="4" customWidth="1"/>
    <col min="7177" max="7423" width="9.140625" style="4"/>
    <col min="7424" max="7424" width="5.85546875" style="4" customWidth="1"/>
    <col min="7425" max="7425" width="16.28515625" style="4" customWidth="1"/>
    <col min="7426" max="7426" width="7.85546875" style="4" customWidth="1"/>
    <col min="7427" max="7427" width="19.85546875" style="4" customWidth="1"/>
    <col min="7428" max="7428" width="14.5703125" style="4" customWidth="1"/>
    <col min="7429" max="7429" width="20.42578125" style="4" customWidth="1"/>
    <col min="7430" max="7430" width="12.7109375" style="4" customWidth="1"/>
    <col min="7431" max="7431" width="18.28515625" style="4" customWidth="1"/>
    <col min="7432" max="7432" width="12.7109375" style="4" customWidth="1"/>
    <col min="7433" max="7679" width="9.140625" style="4"/>
    <col min="7680" max="7680" width="5.85546875" style="4" customWidth="1"/>
    <col min="7681" max="7681" width="16.28515625" style="4" customWidth="1"/>
    <col min="7682" max="7682" width="7.85546875" style="4" customWidth="1"/>
    <col min="7683" max="7683" width="19.85546875" style="4" customWidth="1"/>
    <col min="7684" max="7684" width="14.5703125" style="4" customWidth="1"/>
    <col min="7685" max="7685" width="20.42578125" style="4" customWidth="1"/>
    <col min="7686" max="7686" width="12.7109375" style="4" customWidth="1"/>
    <col min="7687" max="7687" width="18.28515625" style="4" customWidth="1"/>
    <col min="7688" max="7688" width="12.7109375" style="4" customWidth="1"/>
    <col min="7689" max="7935" width="9.140625" style="4"/>
    <col min="7936" max="7936" width="5.85546875" style="4" customWidth="1"/>
    <col min="7937" max="7937" width="16.28515625" style="4" customWidth="1"/>
    <col min="7938" max="7938" width="7.85546875" style="4" customWidth="1"/>
    <col min="7939" max="7939" width="19.85546875" style="4" customWidth="1"/>
    <col min="7940" max="7940" width="14.5703125" style="4" customWidth="1"/>
    <col min="7941" max="7941" width="20.42578125" style="4" customWidth="1"/>
    <col min="7942" max="7942" width="12.7109375" style="4" customWidth="1"/>
    <col min="7943" max="7943" width="18.28515625" style="4" customWidth="1"/>
    <col min="7944" max="7944" width="12.7109375" style="4" customWidth="1"/>
    <col min="7945" max="8191" width="9.140625" style="4"/>
    <col min="8192" max="8192" width="5.85546875" style="4" customWidth="1"/>
    <col min="8193" max="8193" width="16.28515625" style="4" customWidth="1"/>
    <col min="8194" max="8194" width="7.85546875" style="4" customWidth="1"/>
    <col min="8195" max="8195" width="19.85546875" style="4" customWidth="1"/>
    <col min="8196" max="8196" width="14.5703125" style="4" customWidth="1"/>
    <col min="8197" max="8197" width="20.42578125" style="4" customWidth="1"/>
    <col min="8198" max="8198" width="12.7109375" style="4" customWidth="1"/>
    <col min="8199" max="8199" width="18.28515625" style="4" customWidth="1"/>
    <col min="8200" max="8200" width="12.7109375" style="4" customWidth="1"/>
    <col min="8201" max="8447" width="9.140625" style="4"/>
    <col min="8448" max="8448" width="5.85546875" style="4" customWidth="1"/>
    <col min="8449" max="8449" width="16.28515625" style="4" customWidth="1"/>
    <col min="8450" max="8450" width="7.85546875" style="4" customWidth="1"/>
    <col min="8451" max="8451" width="19.85546875" style="4" customWidth="1"/>
    <col min="8452" max="8452" width="14.5703125" style="4" customWidth="1"/>
    <col min="8453" max="8453" width="20.42578125" style="4" customWidth="1"/>
    <col min="8454" max="8454" width="12.7109375" style="4" customWidth="1"/>
    <col min="8455" max="8455" width="18.28515625" style="4" customWidth="1"/>
    <col min="8456" max="8456" width="12.7109375" style="4" customWidth="1"/>
    <col min="8457" max="8703" width="9.140625" style="4"/>
    <col min="8704" max="8704" width="5.85546875" style="4" customWidth="1"/>
    <col min="8705" max="8705" width="16.28515625" style="4" customWidth="1"/>
    <col min="8706" max="8706" width="7.85546875" style="4" customWidth="1"/>
    <col min="8707" max="8707" width="19.85546875" style="4" customWidth="1"/>
    <col min="8708" max="8708" width="14.5703125" style="4" customWidth="1"/>
    <col min="8709" max="8709" width="20.42578125" style="4" customWidth="1"/>
    <col min="8710" max="8710" width="12.7109375" style="4" customWidth="1"/>
    <col min="8711" max="8711" width="18.28515625" style="4" customWidth="1"/>
    <col min="8712" max="8712" width="12.7109375" style="4" customWidth="1"/>
    <col min="8713" max="8959" width="9.140625" style="4"/>
    <col min="8960" max="8960" width="5.85546875" style="4" customWidth="1"/>
    <col min="8961" max="8961" width="16.28515625" style="4" customWidth="1"/>
    <col min="8962" max="8962" width="7.85546875" style="4" customWidth="1"/>
    <col min="8963" max="8963" width="19.85546875" style="4" customWidth="1"/>
    <col min="8964" max="8964" width="14.5703125" style="4" customWidth="1"/>
    <col min="8965" max="8965" width="20.42578125" style="4" customWidth="1"/>
    <col min="8966" max="8966" width="12.7109375" style="4" customWidth="1"/>
    <col min="8967" max="8967" width="18.28515625" style="4" customWidth="1"/>
    <col min="8968" max="8968" width="12.7109375" style="4" customWidth="1"/>
    <col min="8969" max="9215" width="9.140625" style="4"/>
    <col min="9216" max="9216" width="5.85546875" style="4" customWidth="1"/>
    <col min="9217" max="9217" width="16.28515625" style="4" customWidth="1"/>
    <col min="9218" max="9218" width="7.85546875" style="4" customWidth="1"/>
    <col min="9219" max="9219" width="19.85546875" style="4" customWidth="1"/>
    <col min="9220" max="9220" width="14.5703125" style="4" customWidth="1"/>
    <col min="9221" max="9221" width="20.42578125" style="4" customWidth="1"/>
    <col min="9222" max="9222" width="12.7109375" style="4" customWidth="1"/>
    <col min="9223" max="9223" width="18.28515625" style="4" customWidth="1"/>
    <col min="9224" max="9224" width="12.7109375" style="4" customWidth="1"/>
    <col min="9225" max="9471" width="9.140625" style="4"/>
    <col min="9472" max="9472" width="5.85546875" style="4" customWidth="1"/>
    <col min="9473" max="9473" width="16.28515625" style="4" customWidth="1"/>
    <col min="9474" max="9474" width="7.85546875" style="4" customWidth="1"/>
    <col min="9475" max="9475" width="19.85546875" style="4" customWidth="1"/>
    <col min="9476" max="9476" width="14.5703125" style="4" customWidth="1"/>
    <col min="9477" max="9477" width="20.42578125" style="4" customWidth="1"/>
    <col min="9478" max="9478" width="12.7109375" style="4" customWidth="1"/>
    <col min="9479" max="9479" width="18.28515625" style="4" customWidth="1"/>
    <col min="9480" max="9480" width="12.7109375" style="4" customWidth="1"/>
    <col min="9481" max="9727" width="9.140625" style="4"/>
    <col min="9728" max="9728" width="5.85546875" style="4" customWidth="1"/>
    <col min="9729" max="9729" width="16.28515625" style="4" customWidth="1"/>
    <col min="9730" max="9730" width="7.85546875" style="4" customWidth="1"/>
    <col min="9731" max="9731" width="19.85546875" style="4" customWidth="1"/>
    <col min="9732" max="9732" width="14.5703125" style="4" customWidth="1"/>
    <col min="9733" max="9733" width="20.42578125" style="4" customWidth="1"/>
    <col min="9734" max="9734" width="12.7109375" style="4" customWidth="1"/>
    <col min="9735" max="9735" width="18.28515625" style="4" customWidth="1"/>
    <col min="9736" max="9736" width="12.7109375" style="4" customWidth="1"/>
    <col min="9737" max="9983" width="9.140625" style="4"/>
    <col min="9984" max="9984" width="5.85546875" style="4" customWidth="1"/>
    <col min="9985" max="9985" width="16.28515625" style="4" customWidth="1"/>
    <col min="9986" max="9986" width="7.85546875" style="4" customWidth="1"/>
    <col min="9987" max="9987" width="19.85546875" style="4" customWidth="1"/>
    <col min="9988" max="9988" width="14.5703125" style="4" customWidth="1"/>
    <col min="9989" max="9989" width="20.42578125" style="4" customWidth="1"/>
    <col min="9990" max="9990" width="12.7109375" style="4" customWidth="1"/>
    <col min="9991" max="9991" width="18.28515625" style="4" customWidth="1"/>
    <col min="9992" max="9992" width="12.7109375" style="4" customWidth="1"/>
    <col min="9993" max="10239" width="9.140625" style="4"/>
    <col min="10240" max="10240" width="5.85546875" style="4" customWidth="1"/>
    <col min="10241" max="10241" width="16.28515625" style="4" customWidth="1"/>
    <col min="10242" max="10242" width="7.85546875" style="4" customWidth="1"/>
    <col min="10243" max="10243" width="19.85546875" style="4" customWidth="1"/>
    <col min="10244" max="10244" width="14.5703125" style="4" customWidth="1"/>
    <col min="10245" max="10245" width="20.42578125" style="4" customWidth="1"/>
    <col min="10246" max="10246" width="12.7109375" style="4" customWidth="1"/>
    <col min="10247" max="10247" width="18.28515625" style="4" customWidth="1"/>
    <col min="10248" max="10248" width="12.7109375" style="4" customWidth="1"/>
    <col min="10249" max="10495" width="9.140625" style="4"/>
    <col min="10496" max="10496" width="5.85546875" style="4" customWidth="1"/>
    <col min="10497" max="10497" width="16.28515625" style="4" customWidth="1"/>
    <col min="10498" max="10498" width="7.85546875" style="4" customWidth="1"/>
    <col min="10499" max="10499" width="19.85546875" style="4" customWidth="1"/>
    <col min="10500" max="10500" width="14.5703125" style="4" customWidth="1"/>
    <col min="10501" max="10501" width="20.42578125" style="4" customWidth="1"/>
    <col min="10502" max="10502" width="12.7109375" style="4" customWidth="1"/>
    <col min="10503" max="10503" width="18.28515625" style="4" customWidth="1"/>
    <col min="10504" max="10504" width="12.7109375" style="4" customWidth="1"/>
    <col min="10505" max="10751" width="9.140625" style="4"/>
    <col min="10752" max="10752" width="5.85546875" style="4" customWidth="1"/>
    <col min="10753" max="10753" width="16.28515625" style="4" customWidth="1"/>
    <col min="10754" max="10754" width="7.85546875" style="4" customWidth="1"/>
    <col min="10755" max="10755" width="19.85546875" style="4" customWidth="1"/>
    <col min="10756" max="10756" width="14.5703125" style="4" customWidth="1"/>
    <col min="10757" max="10757" width="20.42578125" style="4" customWidth="1"/>
    <col min="10758" max="10758" width="12.7109375" style="4" customWidth="1"/>
    <col min="10759" max="10759" width="18.28515625" style="4" customWidth="1"/>
    <col min="10760" max="10760" width="12.7109375" style="4" customWidth="1"/>
    <col min="10761" max="11007" width="9.140625" style="4"/>
    <col min="11008" max="11008" width="5.85546875" style="4" customWidth="1"/>
    <col min="11009" max="11009" width="16.28515625" style="4" customWidth="1"/>
    <col min="11010" max="11010" width="7.85546875" style="4" customWidth="1"/>
    <col min="11011" max="11011" width="19.85546875" style="4" customWidth="1"/>
    <col min="11012" max="11012" width="14.5703125" style="4" customWidth="1"/>
    <col min="11013" max="11013" width="20.42578125" style="4" customWidth="1"/>
    <col min="11014" max="11014" width="12.7109375" style="4" customWidth="1"/>
    <col min="11015" max="11015" width="18.28515625" style="4" customWidth="1"/>
    <col min="11016" max="11016" width="12.7109375" style="4" customWidth="1"/>
    <col min="11017" max="11263" width="9.140625" style="4"/>
    <col min="11264" max="11264" width="5.85546875" style="4" customWidth="1"/>
    <col min="11265" max="11265" width="16.28515625" style="4" customWidth="1"/>
    <col min="11266" max="11266" width="7.85546875" style="4" customWidth="1"/>
    <col min="11267" max="11267" width="19.85546875" style="4" customWidth="1"/>
    <col min="11268" max="11268" width="14.5703125" style="4" customWidth="1"/>
    <col min="11269" max="11269" width="20.42578125" style="4" customWidth="1"/>
    <col min="11270" max="11270" width="12.7109375" style="4" customWidth="1"/>
    <col min="11271" max="11271" width="18.28515625" style="4" customWidth="1"/>
    <col min="11272" max="11272" width="12.7109375" style="4" customWidth="1"/>
    <col min="11273" max="11519" width="9.140625" style="4"/>
    <col min="11520" max="11520" width="5.85546875" style="4" customWidth="1"/>
    <col min="11521" max="11521" width="16.28515625" style="4" customWidth="1"/>
    <col min="11522" max="11522" width="7.85546875" style="4" customWidth="1"/>
    <col min="11523" max="11523" width="19.85546875" style="4" customWidth="1"/>
    <col min="11524" max="11524" width="14.5703125" style="4" customWidth="1"/>
    <col min="11525" max="11525" width="20.42578125" style="4" customWidth="1"/>
    <col min="11526" max="11526" width="12.7109375" style="4" customWidth="1"/>
    <col min="11527" max="11527" width="18.28515625" style="4" customWidth="1"/>
    <col min="11528" max="11528" width="12.7109375" style="4" customWidth="1"/>
    <col min="11529" max="11775" width="9.140625" style="4"/>
    <col min="11776" max="11776" width="5.85546875" style="4" customWidth="1"/>
    <col min="11777" max="11777" width="16.28515625" style="4" customWidth="1"/>
    <col min="11778" max="11778" width="7.85546875" style="4" customWidth="1"/>
    <col min="11779" max="11779" width="19.85546875" style="4" customWidth="1"/>
    <col min="11780" max="11780" width="14.5703125" style="4" customWidth="1"/>
    <col min="11781" max="11781" width="20.42578125" style="4" customWidth="1"/>
    <col min="11782" max="11782" width="12.7109375" style="4" customWidth="1"/>
    <col min="11783" max="11783" width="18.28515625" style="4" customWidth="1"/>
    <col min="11784" max="11784" width="12.7109375" style="4" customWidth="1"/>
    <col min="11785" max="12031" width="9.140625" style="4"/>
    <col min="12032" max="12032" width="5.85546875" style="4" customWidth="1"/>
    <col min="12033" max="12033" width="16.28515625" style="4" customWidth="1"/>
    <col min="12034" max="12034" width="7.85546875" style="4" customWidth="1"/>
    <col min="12035" max="12035" width="19.85546875" style="4" customWidth="1"/>
    <col min="12036" max="12036" width="14.5703125" style="4" customWidth="1"/>
    <col min="12037" max="12037" width="20.42578125" style="4" customWidth="1"/>
    <col min="12038" max="12038" width="12.7109375" style="4" customWidth="1"/>
    <col min="12039" max="12039" width="18.28515625" style="4" customWidth="1"/>
    <col min="12040" max="12040" width="12.7109375" style="4" customWidth="1"/>
    <col min="12041" max="12287" width="9.140625" style="4"/>
    <col min="12288" max="12288" width="5.85546875" style="4" customWidth="1"/>
    <col min="12289" max="12289" width="16.28515625" style="4" customWidth="1"/>
    <col min="12290" max="12290" width="7.85546875" style="4" customWidth="1"/>
    <col min="12291" max="12291" width="19.85546875" style="4" customWidth="1"/>
    <col min="12292" max="12292" width="14.5703125" style="4" customWidth="1"/>
    <col min="12293" max="12293" width="20.42578125" style="4" customWidth="1"/>
    <col min="12294" max="12294" width="12.7109375" style="4" customWidth="1"/>
    <col min="12295" max="12295" width="18.28515625" style="4" customWidth="1"/>
    <col min="12296" max="12296" width="12.7109375" style="4" customWidth="1"/>
    <col min="12297" max="12543" width="9.140625" style="4"/>
    <col min="12544" max="12544" width="5.85546875" style="4" customWidth="1"/>
    <col min="12545" max="12545" width="16.28515625" style="4" customWidth="1"/>
    <col min="12546" max="12546" width="7.85546875" style="4" customWidth="1"/>
    <col min="12547" max="12547" width="19.85546875" style="4" customWidth="1"/>
    <col min="12548" max="12548" width="14.5703125" style="4" customWidth="1"/>
    <col min="12549" max="12549" width="20.42578125" style="4" customWidth="1"/>
    <col min="12550" max="12550" width="12.7109375" style="4" customWidth="1"/>
    <col min="12551" max="12551" width="18.28515625" style="4" customWidth="1"/>
    <col min="12552" max="12552" width="12.7109375" style="4" customWidth="1"/>
    <col min="12553" max="12799" width="9.140625" style="4"/>
    <col min="12800" max="12800" width="5.85546875" style="4" customWidth="1"/>
    <col min="12801" max="12801" width="16.28515625" style="4" customWidth="1"/>
    <col min="12802" max="12802" width="7.85546875" style="4" customWidth="1"/>
    <col min="12803" max="12803" width="19.85546875" style="4" customWidth="1"/>
    <col min="12804" max="12804" width="14.5703125" style="4" customWidth="1"/>
    <col min="12805" max="12805" width="20.42578125" style="4" customWidth="1"/>
    <col min="12806" max="12806" width="12.7109375" style="4" customWidth="1"/>
    <col min="12807" max="12807" width="18.28515625" style="4" customWidth="1"/>
    <col min="12808" max="12808" width="12.7109375" style="4" customWidth="1"/>
    <col min="12809" max="13055" width="9.140625" style="4"/>
    <col min="13056" max="13056" width="5.85546875" style="4" customWidth="1"/>
    <col min="13057" max="13057" width="16.28515625" style="4" customWidth="1"/>
    <col min="13058" max="13058" width="7.85546875" style="4" customWidth="1"/>
    <col min="13059" max="13059" width="19.85546875" style="4" customWidth="1"/>
    <col min="13060" max="13060" width="14.5703125" style="4" customWidth="1"/>
    <col min="13061" max="13061" width="20.42578125" style="4" customWidth="1"/>
    <col min="13062" max="13062" width="12.7109375" style="4" customWidth="1"/>
    <col min="13063" max="13063" width="18.28515625" style="4" customWidth="1"/>
    <col min="13064" max="13064" width="12.7109375" style="4" customWidth="1"/>
    <col min="13065" max="13311" width="9.140625" style="4"/>
    <col min="13312" max="13312" width="5.85546875" style="4" customWidth="1"/>
    <col min="13313" max="13313" width="16.28515625" style="4" customWidth="1"/>
    <col min="13314" max="13314" width="7.85546875" style="4" customWidth="1"/>
    <col min="13315" max="13315" width="19.85546875" style="4" customWidth="1"/>
    <col min="13316" max="13316" width="14.5703125" style="4" customWidth="1"/>
    <col min="13317" max="13317" width="20.42578125" style="4" customWidth="1"/>
    <col min="13318" max="13318" width="12.7109375" style="4" customWidth="1"/>
    <col min="13319" max="13319" width="18.28515625" style="4" customWidth="1"/>
    <col min="13320" max="13320" width="12.7109375" style="4" customWidth="1"/>
    <col min="13321" max="13567" width="9.140625" style="4"/>
    <col min="13568" max="13568" width="5.85546875" style="4" customWidth="1"/>
    <col min="13569" max="13569" width="16.28515625" style="4" customWidth="1"/>
    <col min="13570" max="13570" width="7.85546875" style="4" customWidth="1"/>
    <col min="13571" max="13571" width="19.85546875" style="4" customWidth="1"/>
    <col min="13572" max="13572" width="14.5703125" style="4" customWidth="1"/>
    <col min="13573" max="13573" width="20.42578125" style="4" customWidth="1"/>
    <col min="13574" max="13574" width="12.7109375" style="4" customWidth="1"/>
    <col min="13575" max="13575" width="18.28515625" style="4" customWidth="1"/>
    <col min="13576" max="13576" width="12.7109375" style="4" customWidth="1"/>
    <col min="13577" max="13823" width="9.140625" style="4"/>
    <col min="13824" max="13824" width="5.85546875" style="4" customWidth="1"/>
    <col min="13825" max="13825" width="16.28515625" style="4" customWidth="1"/>
    <col min="13826" max="13826" width="7.85546875" style="4" customWidth="1"/>
    <col min="13827" max="13827" width="19.85546875" style="4" customWidth="1"/>
    <col min="13828" max="13828" width="14.5703125" style="4" customWidth="1"/>
    <col min="13829" max="13829" width="20.42578125" style="4" customWidth="1"/>
    <col min="13830" max="13830" width="12.7109375" style="4" customWidth="1"/>
    <col min="13831" max="13831" width="18.28515625" style="4" customWidth="1"/>
    <col min="13832" max="13832" width="12.7109375" style="4" customWidth="1"/>
    <col min="13833" max="14079" width="9.140625" style="4"/>
    <col min="14080" max="14080" width="5.85546875" style="4" customWidth="1"/>
    <col min="14081" max="14081" width="16.28515625" style="4" customWidth="1"/>
    <col min="14082" max="14082" width="7.85546875" style="4" customWidth="1"/>
    <col min="14083" max="14083" width="19.85546875" style="4" customWidth="1"/>
    <col min="14084" max="14084" width="14.5703125" style="4" customWidth="1"/>
    <col min="14085" max="14085" width="20.42578125" style="4" customWidth="1"/>
    <col min="14086" max="14086" width="12.7109375" style="4" customWidth="1"/>
    <col min="14087" max="14087" width="18.28515625" style="4" customWidth="1"/>
    <col min="14088" max="14088" width="12.7109375" style="4" customWidth="1"/>
    <col min="14089" max="14335" width="9.140625" style="4"/>
    <col min="14336" max="14336" width="5.85546875" style="4" customWidth="1"/>
    <col min="14337" max="14337" width="16.28515625" style="4" customWidth="1"/>
    <col min="14338" max="14338" width="7.85546875" style="4" customWidth="1"/>
    <col min="14339" max="14339" width="19.85546875" style="4" customWidth="1"/>
    <col min="14340" max="14340" width="14.5703125" style="4" customWidth="1"/>
    <col min="14341" max="14341" width="20.42578125" style="4" customWidth="1"/>
    <col min="14342" max="14342" width="12.7109375" style="4" customWidth="1"/>
    <col min="14343" max="14343" width="18.28515625" style="4" customWidth="1"/>
    <col min="14344" max="14344" width="12.7109375" style="4" customWidth="1"/>
    <col min="14345" max="14591" width="9.140625" style="4"/>
    <col min="14592" max="14592" width="5.85546875" style="4" customWidth="1"/>
    <col min="14593" max="14593" width="16.28515625" style="4" customWidth="1"/>
    <col min="14594" max="14594" width="7.85546875" style="4" customWidth="1"/>
    <col min="14595" max="14595" width="19.85546875" style="4" customWidth="1"/>
    <col min="14596" max="14596" width="14.5703125" style="4" customWidth="1"/>
    <col min="14597" max="14597" width="20.42578125" style="4" customWidth="1"/>
    <col min="14598" max="14598" width="12.7109375" style="4" customWidth="1"/>
    <col min="14599" max="14599" width="18.28515625" style="4" customWidth="1"/>
    <col min="14600" max="14600" width="12.7109375" style="4" customWidth="1"/>
    <col min="14601" max="14847" width="9.140625" style="4"/>
    <col min="14848" max="14848" width="5.85546875" style="4" customWidth="1"/>
    <col min="14849" max="14849" width="16.28515625" style="4" customWidth="1"/>
    <col min="14850" max="14850" width="7.85546875" style="4" customWidth="1"/>
    <col min="14851" max="14851" width="19.85546875" style="4" customWidth="1"/>
    <col min="14852" max="14852" width="14.5703125" style="4" customWidth="1"/>
    <col min="14853" max="14853" width="20.42578125" style="4" customWidth="1"/>
    <col min="14854" max="14854" width="12.7109375" style="4" customWidth="1"/>
    <col min="14855" max="14855" width="18.28515625" style="4" customWidth="1"/>
    <col min="14856" max="14856" width="12.7109375" style="4" customWidth="1"/>
    <col min="14857" max="15103" width="9.140625" style="4"/>
    <col min="15104" max="15104" width="5.85546875" style="4" customWidth="1"/>
    <col min="15105" max="15105" width="16.28515625" style="4" customWidth="1"/>
    <col min="15106" max="15106" width="7.85546875" style="4" customWidth="1"/>
    <col min="15107" max="15107" width="19.85546875" style="4" customWidth="1"/>
    <col min="15108" max="15108" width="14.5703125" style="4" customWidth="1"/>
    <col min="15109" max="15109" width="20.42578125" style="4" customWidth="1"/>
    <col min="15110" max="15110" width="12.7109375" style="4" customWidth="1"/>
    <col min="15111" max="15111" width="18.28515625" style="4" customWidth="1"/>
    <col min="15112" max="15112" width="12.7109375" style="4" customWidth="1"/>
    <col min="15113" max="15359" width="9.140625" style="4"/>
    <col min="15360" max="15360" width="5.85546875" style="4" customWidth="1"/>
    <col min="15361" max="15361" width="16.28515625" style="4" customWidth="1"/>
    <col min="15362" max="15362" width="7.85546875" style="4" customWidth="1"/>
    <col min="15363" max="15363" width="19.85546875" style="4" customWidth="1"/>
    <col min="15364" max="15364" width="14.5703125" style="4" customWidth="1"/>
    <col min="15365" max="15365" width="20.42578125" style="4" customWidth="1"/>
    <col min="15366" max="15366" width="12.7109375" style="4" customWidth="1"/>
    <col min="15367" max="15367" width="18.28515625" style="4" customWidth="1"/>
    <col min="15368" max="15368" width="12.7109375" style="4" customWidth="1"/>
    <col min="15369" max="15615" width="9.140625" style="4"/>
    <col min="15616" max="15616" width="5.85546875" style="4" customWidth="1"/>
    <col min="15617" max="15617" width="16.28515625" style="4" customWidth="1"/>
    <col min="15618" max="15618" width="7.85546875" style="4" customWidth="1"/>
    <col min="15619" max="15619" width="19.85546875" style="4" customWidth="1"/>
    <col min="15620" max="15620" width="14.5703125" style="4" customWidth="1"/>
    <col min="15621" max="15621" width="20.42578125" style="4" customWidth="1"/>
    <col min="15622" max="15622" width="12.7109375" style="4" customWidth="1"/>
    <col min="15623" max="15623" width="18.28515625" style="4" customWidth="1"/>
    <col min="15624" max="15624" width="12.7109375" style="4" customWidth="1"/>
    <col min="15625" max="15871" width="9.140625" style="4"/>
    <col min="15872" max="15872" width="5.85546875" style="4" customWidth="1"/>
    <col min="15873" max="15873" width="16.28515625" style="4" customWidth="1"/>
    <col min="15874" max="15874" width="7.85546875" style="4" customWidth="1"/>
    <col min="15875" max="15875" width="19.85546875" style="4" customWidth="1"/>
    <col min="15876" max="15876" width="14.5703125" style="4" customWidth="1"/>
    <col min="15877" max="15877" width="20.42578125" style="4" customWidth="1"/>
    <col min="15878" max="15878" width="12.7109375" style="4" customWidth="1"/>
    <col min="15879" max="15879" width="18.28515625" style="4" customWidth="1"/>
    <col min="15880" max="15880" width="12.7109375" style="4" customWidth="1"/>
    <col min="15881" max="16127" width="9.140625" style="4"/>
    <col min="16128" max="16128" width="5.85546875" style="4" customWidth="1"/>
    <col min="16129" max="16129" width="16.28515625" style="4" customWidth="1"/>
    <col min="16130" max="16130" width="7.85546875" style="4" customWidth="1"/>
    <col min="16131" max="16131" width="19.85546875" style="4" customWidth="1"/>
    <col min="16132" max="16132" width="14.5703125" style="4" customWidth="1"/>
    <col min="16133" max="16133" width="20.42578125" style="4" customWidth="1"/>
    <col min="16134" max="16134" width="12.7109375" style="4" customWidth="1"/>
    <col min="16135" max="16135" width="18.28515625" style="4" customWidth="1"/>
    <col min="16136" max="16136" width="12.7109375" style="4" customWidth="1"/>
    <col min="16137" max="16384" width="9.140625" style="4"/>
  </cols>
  <sheetData>
    <row r="1" spans="2:8" ht="15.75" x14ac:dyDescent="0.25">
      <c r="B1" s="1"/>
      <c r="C1" s="2" t="s">
        <v>0</v>
      </c>
      <c r="D1" s="3" t="s">
        <v>1</v>
      </c>
      <c r="E1" s="2" t="s">
        <v>2</v>
      </c>
      <c r="F1" s="3" t="s">
        <v>3</v>
      </c>
      <c r="G1" s="2" t="s">
        <v>4</v>
      </c>
      <c r="H1" s="3" t="s">
        <v>5</v>
      </c>
    </row>
    <row r="2" spans="2:8" ht="16.5" thickBot="1" x14ac:dyDescent="0.3">
      <c r="B2" s="5" t="s">
        <v>6</v>
      </c>
      <c r="C2" s="6" t="s">
        <v>7</v>
      </c>
      <c r="D2" s="7" t="s">
        <v>8</v>
      </c>
      <c r="E2" s="6" t="s">
        <v>9</v>
      </c>
      <c r="F2" s="7" t="s">
        <v>10</v>
      </c>
      <c r="G2" s="6" t="s">
        <v>9</v>
      </c>
      <c r="H2" s="7" t="s">
        <v>10</v>
      </c>
    </row>
    <row r="3" spans="2:8" x14ac:dyDescent="0.2">
      <c r="B3" s="8" t="str">
        <f>'[1]Progress Report Input'!A4</f>
        <v>ADAMS</v>
      </c>
      <c r="C3" s="9">
        <f>'[1]Other Source Input'!V4</f>
        <v>1773078143</v>
      </c>
      <c r="D3" s="10">
        <f t="shared" ref="D3:D24" si="0">C3/$C$45</f>
        <v>1.58054479648254E-3</v>
      </c>
      <c r="E3" s="9">
        <f>'[1]Other Source Input'!T4</f>
        <v>1578504500</v>
      </c>
      <c r="F3" s="11">
        <f t="shared" ref="F3:F24" si="1">E3/C3</f>
        <v>0.89026222912500252</v>
      </c>
      <c r="G3" s="12">
        <f>'[1]Other Source Input'!U4</f>
        <v>194573643</v>
      </c>
      <c r="H3" s="11">
        <f t="shared" ref="H3:H24" si="2">G3/C3</f>
        <v>0.10973777087499748</v>
      </c>
    </row>
    <row r="4" spans="2:8" x14ac:dyDescent="0.2">
      <c r="B4" s="13" t="str">
        <f>'[1]Progress Report Input'!A5</f>
        <v>ASOTIN</v>
      </c>
      <c r="C4" s="14">
        <f>'[1]Other Source Input'!V5</f>
        <v>1826249187</v>
      </c>
      <c r="D4" s="15">
        <f t="shared" si="0"/>
        <v>1.6279421530229303E-3</v>
      </c>
      <c r="E4" s="14">
        <f>'[1]Other Source Input'!T5</f>
        <v>1809288467</v>
      </c>
      <c r="F4" s="16">
        <f t="shared" si="1"/>
        <v>0.99071281174511483</v>
      </c>
      <c r="G4" s="17">
        <f>'[1]Other Source Input'!U5</f>
        <v>16960720</v>
      </c>
      <c r="H4" s="16">
        <f t="shared" si="2"/>
        <v>9.2871882548851755E-3</v>
      </c>
    </row>
    <row r="5" spans="2:8" x14ac:dyDescent="0.2">
      <c r="B5" s="13" t="str">
        <f>'[1]Progress Report Input'!A6</f>
        <v>BENTON</v>
      </c>
      <c r="C5" s="14">
        <f>'[1]Other Source Input'!V6</f>
        <v>17709287696</v>
      </c>
      <c r="D5" s="15">
        <f t="shared" si="0"/>
        <v>1.5786288172255174E-2</v>
      </c>
      <c r="E5" s="14">
        <f>'[1]Other Source Input'!T6</f>
        <v>17083352816</v>
      </c>
      <c r="F5" s="16">
        <f t="shared" si="1"/>
        <v>0.96465499399270704</v>
      </c>
      <c r="G5" s="17">
        <f>'[1]Other Source Input'!U6</f>
        <v>625934880</v>
      </c>
      <c r="H5" s="16">
        <f t="shared" si="2"/>
        <v>3.5345006007292998E-2</v>
      </c>
    </row>
    <row r="6" spans="2:8" x14ac:dyDescent="0.2">
      <c r="B6" s="13" t="str">
        <f>'[1]Progress Report Input'!A7</f>
        <v>CHELAN</v>
      </c>
      <c r="C6" s="14">
        <f>'[1]Other Source Input'!V7</f>
        <v>10917669571</v>
      </c>
      <c r="D6" s="15">
        <f t="shared" si="0"/>
        <v>9.7321519067193277E-3</v>
      </c>
      <c r="E6" s="14">
        <f>'[1]Other Source Input'!T7</f>
        <v>10688253051</v>
      </c>
      <c r="F6" s="16">
        <f t="shared" si="1"/>
        <v>0.97898667673462236</v>
      </c>
      <c r="G6" s="17">
        <f>'[1]Other Source Input'!U7</f>
        <v>229416520</v>
      </c>
      <c r="H6" s="16">
        <f t="shared" si="2"/>
        <v>2.1013323265377658E-2</v>
      </c>
    </row>
    <row r="7" spans="2:8" x14ac:dyDescent="0.2">
      <c r="B7" s="13" t="str">
        <f>'[1]Progress Report Input'!A8</f>
        <v>CLALLAM</v>
      </c>
      <c r="C7" s="14">
        <f>'[1]Other Source Input'!V8</f>
        <v>8302876968</v>
      </c>
      <c r="D7" s="15">
        <f t="shared" si="0"/>
        <v>7.4012919506205475E-3</v>
      </c>
      <c r="E7" s="14">
        <f>'[1]Other Source Input'!T8</f>
        <v>8150209755</v>
      </c>
      <c r="F7" s="16">
        <f>E7/C7</f>
        <v>0.9816127333226311</v>
      </c>
      <c r="G7" s="18">
        <f>'[1]Other Source Input'!U8</f>
        <v>152667213</v>
      </c>
      <c r="H7" s="16">
        <f t="shared" si="2"/>
        <v>1.8387266677368886E-2</v>
      </c>
    </row>
    <row r="8" spans="2:8" x14ac:dyDescent="0.2">
      <c r="B8" s="13" t="str">
        <f>'[1]Progress Report Input'!A9</f>
        <v>CLARK</v>
      </c>
      <c r="C8" s="14">
        <f>'[1]Other Source Input'!V9</f>
        <v>56730413938</v>
      </c>
      <c r="D8" s="15">
        <f t="shared" si="0"/>
        <v>5.0570224953704397E-2</v>
      </c>
      <c r="E8" s="14">
        <f>'[1]Other Source Input'!T9</f>
        <v>55509724193</v>
      </c>
      <c r="F8" s="16">
        <f t="shared" si="1"/>
        <v>0.97848262227851757</v>
      </c>
      <c r="G8" s="17">
        <f>'[1]Other Source Input'!U9</f>
        <v>1220689745</v>
      </c>
      <c r="H8" s="16">
        <f t="shared" si="2"/>
        <v>2.1517377721482475E-2</v>
      </c>
    </row>
    <row r="9" spans="2:8" x14ac:dyDescent="0.2">
      <c r="B9" s="13" t="str">
        <f>'[1]Progress Report Input'!A10</f>
        <v>COLUMBIA</v>
      </c>
      <c r="C9" s="14">
        <f>'[1]Other Source Input'!V10</f>
        <v>446842356</v>
      </c>
      <c r="D9" s="15">
        <f t="shared" si="0"/>
        <v>3.9832105731608394E-4</v>
      </c>
      <c r="E9" s="14">
        <f>'[1]Other Source Input'!T10</f>
        <v>406223956</v>
      </c>
      <c r="F9" s="16">
        <f t="shared" si="1"/>
        <v>0.90909903805090486</v>
      </c>
      <c r="G9" s="17">
        <f>'[1]Other Source Input'!U10</f>
        <v>40618400</v>
      </c>
      <c r="H9" s="16">
        <f t="shared" si="2"/>
        <v>9.0900961949095083E-2</v>
      </c>
    </row>
    <row r="10" spans="2:8" x14ac:dyDescent="0.2">
      <c r="B10" s="13" t="str">
        <f>'[1]Progress Report Input'!A11</f>
        <v xml:space="preserve">COWLITZ </v>
      </c>
      <c r="C10" s="14">
        <f>'[1]Other Source Input'!V11</f>
        <v>10386295040</v>
      </c>
      <c r="D10" s="15">
        <f t="shared" si="0"/>
        <v>9.2584777749439625E-3</v>
      </c>
      <c r="E10" s="14">
        <f>'[1]Other Source Input'!T11</f>
        <v>9494814601</v>
      </c>
      <c r="F10" s="16">
        <f t="shared" si="1"/>
        <v>0.91416761842729244</v>
      </c>
      <c r="G10" s="17">
        <f>'[1]Other Source Input'!U11</f>
        <v>891480439</v>
      </c>
      <c r="H10" s="16">
        <f t="shared" si="2"/>
        <v>8.5832381572707561E-2</v>
      </c>
    </row>
    <row r="11" spans="2:8" x14ac:dyDescent="0.2">
      <c r="B11" s="13" t="str">
        <f>'[1]Progress Report Input'!A12</f>
        <v>DOUGLAS</v>
      </c>
      <c r="C11" s="14">
        <f>'[1]Other Source Input'!V12</f>
        <v>4901988079</v>
      </c>
      <c r="D11" s="15">
        <f t="shared" si="0"/>
        <v>4.3696955947885099E-3</v>
      </c>
      <c r="E11" s="14">
        <f>'[1]Other Source Input'!T12</f>
        <v>4571340000</v>
      </c>
      <c r="F11" s="16">
        <f t="shared" si="1"/>
        <v>0.93254816746362801</v>
      </c>
      <c r="G11" s="17">
        <f>'[1]Other Source Input'!U12</f>
        <v>330648079</v>
      </c>
      <c r="H11" s="16">
        <f t="shared" si="2"/>
        <v>6.7451832536372019E-2</v>
      </c>
    </row>
    <row r="12" spans="2:8" ht="12.95" customHeight="1" x14ac:dyDescent="0.2">
      <c r="B12" s="13" t="str">
        <f>'[1]Progress Report Input'!A13</f>
        <v>FERRY</v>
      </c>
      <c r="C12" s="14">
        <f>'[1]Other Source Input'!V13</f>
        <v>599273890</v>
      </c>
      <c r="D12" s="15">
        <f t="shared" si="0"/>
        <v>5.34200498859429E-4</v>
      </c>
      <c r="E12" s="14">
        <f>'[1]Other Source Input'!T13</f>
        <v>557213200</v>
      </c>
      <c r="F12" s="16">
        <f t="shared" si="1"/>
        <v>0.92981391196602947</v>
      </c>
      <c r="G12" s="17">
        <f>'[1]Other Source Input'!U13</f>
        <v>42060690</v>
      </c>
      <c r="H12" s="16">
        <f t="shared" si="2"/>
        <v>7.0186088033970584E-2</v>
      </c>
    </row>
    <row r="13" spans="2:8" x14ac:dyDescent="0.2">
      <c r="B13" s="13" t="str">
        <f>'[1]Progress Report Input'!A14</f>
        <v>FRANKLIN</v>
      </c>
      <c r="C13" s="14">
        <f>'[1]Other Source Input'!V14</f>
        <v>7420921296</v>
      </c>
      <c r="D13" s="15">
        <f t="shared" si="0"/>
        <v>6.6151052539928958E-3</v>
      </c>
      <c r="E13" s="14">
        <f>'[1]Other Source Input'!T14</f>
        <v>7052194800</v>
      </c>
      <c r="F13" s="16">
        <f t="shared" si="1"/>
        <v>0.95031257154030868</v>
      </c>
      <c r="G13" s="17">
        <f>'[1]Other Source Input'!U14</f>
        <v>368726496</v>
      </c>
      <c r="H13" s="16">
        <f t="shared" si="2"/>
        <v>4.9687428459691346E-2</v>
      </c>
    </row>
    <row r="14" spans="2:8" x14ac:dyDescent="0.2">
      <c r="B14" s="13" t="str">
        <f>'[1]Progress Report Input'!A15</f>
        <v>GARFIELD</v>
      </c>
      <c r="C14" s="14">
        <f>'[1]Other Source Input'!V15</f>
        <v>310741803</v>
      </c>
      <c r="D14" s="15">
        <f t="shared" si="0"/>
        <v>2.7699926352385958E-4</v>
      </c>
      <c r="E14" s="14">
        <f>'[1]Other Source Input'!T15</f>
        <v>289531542</v>
      </c>
      <c r="F14" s="16">
        <f t="shared" si="1"/>
        <v>0.93174313595650982</v>
      </c>
      <c r="G14" s="17">
        <f>'[1]Other Source Input'!U15</f>
        <v>21210261</v>
      </c>
      <c r="H14" s="16">
        <f t="shared" si="2"/>
        <v>6.8256864043490156E-2</v>
      </c>
    </row>
    <row r="15" spans="2:8" x14ac:dyDescent="0.2">
      <c r="B15" s="13" t="str">
        <f>'[1]Progress Report Input'!A16</f>
        <v>GRANT</v>
      </c>
      <c r="C15" s="14">
        <f>'[1]Other Source Input'!V16</f>
        <v>11019935962</v>
      </c>
      <c r="D15" s="15">
        <f t="shared" si="0"/>
        <v>9.8233134907635671E-3</v>
      </c>
      <c r="E15" s="14">
        <f>'[1]Other Source Input'!T16</f>
        <v>9047698305</v>
      </c>
      <c r="F15" s="16">
        <f t="shared" si="1"/>
        <v>0.82103002560079663</v>
      </c>
      <c r="G15" s="17">
        <f>'[1]Other Source Input'!U16</f>
        <v>1972237657</v>
      </c>
      <c r="H15" s="16">
        <f t="shared" si="2"/>
        <v>0.17896997439920331</v>
      </c>
    </row>
    <row r="16" spans="2:8" x14ac:dyDescent="0.2">
      <c r="B16" s="13" t="str">
        <f>'[1]Progress Report Input'!A17</f>
        <v>GRAYS HARBOR</v>
      </c>
      <c r="C16" s="14">
        <f>'[1]Other Source Input'!V17</f>
        <v>6140322001</v>
      </c>
      <c r="D16" s="15">
        <f t="shared" si="0"/>
        <v>5.4735624742331549E-3</v>
      </c>
      <c r="E16" s="14">
        <f>'[1]Other Source Input'!T17</f>
        <v>5828948238</v>
      </c>
      <c r="F16" s="16">
        <f t="shared" si="1"/>
        <v>0.94929032012502113</v>
      </c>
      <c r="G16" s="18">
        <f>'[1]Other Source Input'!U17</f>
        <v>311373763</v>
      </c>
      <c r="H16" s="16">
        <f t="shared" si="2"/>
        <v>5.0709679874978923E-2</v>
      </c>
    </row>
    <row r="17" spans="2:8" x14ac:dyDescent="0.2">
      <c r="B17" s="13" t="str">
        <f>'[1]Progress Report Input'!A18</f>
        <v xml:space="preserve">ISLAND </v>
      </c>
      <c r="C17" s="14">
        <f>'[1]Other Source Input'!V18</f>
        <v>13710578728</v>
      </c>
      <c r="D17" s="15">
        <f t="shared" si="0"/>
        <v>1.222178726349829E-2</v>
      </c>
      <c r="E17" s="14">
        <f>'[1]Other Source Input'!T18</f>
        <v>13615924988</v>
      </c>
      <c r="F17" s="16">
        <f t="shared" si="1"/>
        <v>0.99309629871372995</v>
      </c>
      <c r="G17" s="17">
        <f>'[1]Other Source Input'!U18</f>
        <v>94653740</v>
      </c>
      <c r="H17" s="16">
        <f t="shared" si="2"/>
        <v>6.9037012862700215E-3</v>
      </c>
    </row>
    <row r="18" spans="2:8" x14ac:dyDescent="0.2">
      <c r="B18" s="13" t="str">
        <f>'[1]Progress Report Input'!A19</f>
        <v xml:space="preserve">JEFFERSON </v>
      </c>
      <c r="C18" s="14">
        <f>'[1]Other Source Input'!V19</f>
        <v>5084859536</v>
      </c>
      <c r="D18" s="15">
        <f t="shared" si="0"/>
        <v>4.532709577521098E-3</v>
      </c>
      <c r="E18" s="14">
        <f>'[1]Other Source Input'!T19</f>
        <v>5034083445</v>
      </c>
      <c r="F18" s="16">
        <f t="shared" si="1"/>
        <v>0.99001425887175187</v>
      </c>
      <c r="G18" s="17">
        <f>'[1]Other Source Input'!U19</f>
        <v>50776091</v>
      </c>
      <c r="H18" s="16">
        <f t="shared" si="2"/>
        <v>9.9857411282481493E-3</v>
      </c>
    </row>
    <row r="19" spans="2:8" x14ac:dyDescent="0.2">
      <c r="B19" s="13" t="str">
        <f>'[1]Progress Report Input'!A20</f>
        <v>KING</v>
      </c>
      <c r="C19" s="14">
        <f>'[1]Other Source Input'!V20</f>
        <v>520394339160</v>
      </c>
      <c r="D19" s="15">
        <f t="shared" si="0"/>
        <v>0.46388624670915479</v>
      </c>
      <c r="E19" s="14">
        <f>'[1]Other Source Input'!T20</f>
        <v>508926460410</v>
      </c>
      <c r="F19" s="16">
        <f t="shared" si="1"/>
        <v>0.97796309858306496</v>
      </c>
      <c r="G19" s="17">
        <f>'[1]Other Source Input'!U20</f>
        <v>11467878750</v>
      </c>
      <c r="H19" s="16">
        <f t="shared" si="2"/>
        <v>2.2036901416935081E-2</v>
      </c>
    </row>
    <row r="20" spans="2:8" x14ac:dyDescent="0.2">
      <c r="B20" s="13" t="str">
        <f>'[1]Progress Report Input'!A21</f>
        <v>KITSAP</v>
      </c>
      <c r="C20" s="14">
        <f>'[1]Other Source Input'!V21</f>
        <v>34016038164</v>
      </c>
      <c r="D20" s="15">
        <f t="shared" si="0"/>
        <v>3.0322336513660182E-2</v>
      </c>
      <c r="E20" s="14">
        <f>'[1]Other Source Input'!T21</f>
        <v>33615445051</v>
      </c>
      <c r="F20" s="16">
        <f t="shared" si="1"/>
        <v>0.98822340476369885</v>
      </c>
      <c r="G20" s="17">
        <f>'[1]Other Source Input'!U21</f>
        <v>400593113</v>
      </c>
      <c r="H20" s="16">
        <f t="shared" si="2"/>
        <v>1.1776595236301134E-2</v>
      </c>
    </row>
    <row r="21" spans="2:8" x14ac:dyDescent="0.2">
      <c r="B21" s="13" t="str">
        <f>'[1]Progress Report Input'!A22</f>
        <v xml:space="preserve">KITTITAS </v>
      </c>
      <c r="C21" s="14">
        <f>'[1]Other Source Input'!V22</f>
        <v>5934493370</v>
      </c>
      <c r="D21" s="15">
        <f t="shared" si="0"/>
        <v>5.2900841695805801E-3</v>
      </c>
      <c r="E21" s="14">
        <f>'[1]Other Source Input'!T22</f>
        <v>5651178530</v>
      </c>
      <c r="F21" s="16">
        <f t="shared" si="1"/>
        <v>0.95225964166845134</v>
      </c>
      <c r="G21" s="17">
        <f>'[1]Other Source Input'!U22</f>
        <v>283314840</v>
      </c>
      <c r="H21" s="16">
        <f t="shared" si="2"/>
        <v>4.7740358331548695E-2</v>
      </c>
    </row>
    <row r="22" spans="2:8" x14ac:dyDescent="0.2">
      <c r="B22" s="13" t="str">
        <f>'[1]Progress Report Input'!A23</f>
        <v>KLICKITAT</v>
      </c>
      <c r="C22" s="19">
        <f>'[1]Other Source Input'!V23</f>
        <v>3158596126</v>
      </c>
      <c r="D22" s="15">
        <f t="shared" si="0"/>
        <v>2.8156134521473311E-3</v>
      </c>
      <c r="E22" s="14">
        <f>'[1]Other Source Input'!T23</f>
        <v>2196410416</v>
      </c>
      <c r="F22" s="16">
        <f t="shared" si="1"/>
        <v>0.69537551759790894</v>
      </c>
      <c r="G22" s="17">
        <f>'[1]Other Source Input'!U23</f>
        <v>962185710</v>
      </c>
      <c r="H22" s="16">
        <f t="shared" si="2"/>
        <v>0.30462448240209106</v>
      </c>
    </row>
    <row r="23" spans="2:8" x14ac:dyDescent="0.2">
      <c r="B23" s="13" t="str">
        <f>'[1]Progress Report Input'!A24</f>
        <v xml:space="preserve">LEWIS </v>
      </c>
      <c r="C23" s="14">
        <f>'[1]Other Source Input'!V24</f>
        <v>7053865993</v>
      </c>
      <c r="D23" s="15">
        <f t="shared" si="0"/>
        <v>6.2879074079936334E-3</v>
      </c>
      <c r="E23" s="14">
        <f>'[1]Other Source Input'!T24</f>
        <v>6621964251</v>
      </c>
      <c r="F23" s="16">
        <f t="shared" si="1"/>
        <v>0.93877091761757259</v>
      </c>
      <c r="G23" s="17">
        <f>'[1]Other Source Input'!U24</f>
        <v>431901742</v>
      </c>
      <c r="H23" s="16">
        <f t="shared" si="2"/>
        <v>6.1229082382427392E-2</v>
      </c>
    </row>
    <row r="24" spans="2:8" ht="13.5" thickBot="1" x14ac:dyDescent="0.25">
      <c r="B24" s="20" t="str">
        <f>'[1]Progress Report Input'!A25</f>
        <v>LINCOLN</v>
      </c>
      <c r="C24" s="21">
        <f>'[1]Other Source Input'!V25</f>
        <v>1204406096</v>
      </c>
      <c r="D24" s="22">
        <f t="shared" si="0"/>
        <v>1.0736231763952496E-3</v>
      </c>
      <c r="E24" s="21">
        <f>'[1]Other Source Input'!T25</f>
        <v>1100415970</v>
      </c>
      <c r="F24" s="23">
        <f t="shared" si="1"/>
        <v>0.91365858546767098</v>
      </c>
      <c r="G24" s="24">
        <f>'[1]Other Source Input'!U25</f>
        <v>103990126</v>
      </c>
      <c r="H24" s="23">
        <f t="shared" si="2"/>
        <v>8.6341414532328964E-2</v>
      </c>
    </row>
    <row r="25" spans="2:8" ht="15.75" x14ac:dyDescent="0.25">
      <c r="B25" s="1"/>
      <c r="C25" s="2" t="s">
        <v>0</v>
      </c>
      <c r="D25" s="3" t="s">
        <v>1</v>
      </c>
      <c r="E25" s="2" t="s">
        <v>2</v>
      </c>
      <c r="F25" s="3" t="s">
        <v>3</v>
      </c>
      <c r="G25" s="25" t="s">
        <v>4</v>
      </c>
      <c r="H25" s="3" t="s">
        <v>5</v>
      </c>
    </row>
    <row r="26" spans="2:8" ht="16.5" thickBot="1" x14ac:dyDescent="0.3">
      <c r="B26" s="5" t="s">
        <v>6</v>
      </c>
      <c r="C26" s="6" t="s">
        <v>7</v>
      </c>
      <c r="D26" s="7" t="s">
        <v>8</v>
      </c>
      <c r="E26" s="6" t="s">
        <v>9</v>
      </c>
      <c r="F26" s="7" t="s">
        <v>10</v>
      </c>
      <c r="G26" s="26" t="s">
        <v>9</v>
      </c>
      <c r="H26" s="7" t="s">
        <v>10</v>
      </c>
    </row>
    <row r="27" spans="2:8" x14ac:dyDescent="0.2">
      <c r="B27" s="8" t="str">
        <f>'[1]Progress Report Input'!A26</f>
        <v>MASON</v>
      </c>
      <c r="C27" s="9">
        <f>'[1]Other Source Input'!V26</f>
        <v>7477801086</v>
      </c>
      <c r="D27" s="10">
        <f t="shared" ref="D27:D43" si="3">C27/$C$45</f>
        <v>6.6658086347008714E-3</v>
      </c>
      <c r="E27" s="12">
        <f>'[1]Other Source Input'!T26</f>
        <v>7373951275</v>
      </c>
      <c r="F27" s="11">
        <f t="shared" ref="F27:F43" si="4">E27/C27</f>
        <v>0.9861122528126044</v>
      </c>
      <c r="G27" s="12">
        <f>'[1]Other Source Input'!U26</f>
        <v>103849811</v>
      </c>
      <c r="H27" s="11">
        <f t="shared" ref="H27:H43" si="5">G27/C27</f>
        <v>1.3887747187395565E-2</v>
      </c>
    </row>
    <row r="28" spans="2:8" x14ac:dyDescent="0.2">
      <c r="B28" s="13" t="str">
        <f>'[1]Progress Report Input'!A27</f>
        <v xml:space="preserve">OKANOGAN </v>
      </c>
      <c r="C28" s="14">
        <f>'[1]Other Source Input'!V27</f>
        <v>3957498227</v>
      </c>
      <c r="D28" s="15">
        <f t="shared" si="3"/>
        <v>3.5277651210512541E-3</v>
      </c>
      <c r="E28" s="17">
        <f>'[1]Other Source Input'!T27</f>
        <v>3777933987</v>
      </c>
      <c r="F28" s="16">
        <f t="shared" si="4"/>
        <v>0.95462682995663162</v>
      </c>
      <c r="G28" s="17">
        <f>'[1]Other Source Input'!U27</f>
        <v>179564240</v>
      </c>
      <c r="H28" s="16">
        <f t="shared" si="5"/>
        <v>4.537317004336841E-2</v>
      </c>
    </row>
    <row r="29" spans="2:8" x14ac:dyDescent="0.2">
      <c r="B29" s="13" t="str">
        <f>'[1]Progress Report Input'!A28</f>
        <v xml:space="preserve">PACIFIC </v>
      </c>
      <c r="C29" s="14">
        <f>'[1]Other Source Input'!V28</f>
        <v>2508532800</v>
      </c>
      <c r="D29" s="15">
        <f t="shared" si="3"/>
        <v>2.2361385929315896E-3</v>
      </c>
      <c r="E29" s="17">
        <f>'[1]Other Source Input'!T28</f>
        <v>2452001100</v>
      </c>
      <c r="F29" s="16">
        <f t="shared" si="4"/>
        <v>0.97746423726251452</v>
      </c>
      <c r="G29" s="17">
        <f>'[1]Other Source Input'!U28</f>
        <v>56531700</v>
      </c>
      <c r="H29" s="16">
        <f t="shared" si="5"/>
        <v>2.2535762737485435E-2</v>
      </c>
    </row>
    <row r="30" spans="2:8" x14ac:dyDescent="0.2">
      <c r="B30" s="13" t="str">
        <f>'[1]Progress Report Input'!A29</f>
        <v>PEND OREILLE</v>
      </c>
      <c r="C30" s="14">
        <f>'[1]Other Source Input'!V29</f>
        <v>1425265093</v>
      </c>
      <c r="D30" s="15">
        <f t="shared" si="3"/>
        <v>1.2704997437607878E-3</v>
      </c>
      <c r="E30" s="17">
        <f>'[1]Other Source Input'!T29</f>
        <v>1373904999</v>
      </c>
      <c r="F30" s="16">
        <f t="shared" si="4"/>
        <v>0.963964532456279</v>
      </c>
      <c r="G30" s="17">
        <f>'[1]Other Source Input'!U29</f>
        <v>51360094</v>
      </c>
      <c r="H30" s="16">
        <f t="shared" si="5"/>
        <v>3.6035467543721007E-2</v>
      </c>
    </row>
    <row r="31" spans="2:8" x14ac:dyDescent="0.2">
      <c r="B31" s="13" t="str">
        <f>'[1]Progress Report Input'!A30</f>
        <v>PIERCE</v>
      </c>
      <c r="C31" s="14">
        <f>'[1]Other Source Input'!V30</f>
        <v>100141886919</v>
      </c>
      <c r="D31" s="15">
        <f t="shared" si="3"/>
        <v>8.9267773619929158E-2</v>
      </c>
      <c r="E31" s="17">
        <f>'[1]Other Source Input'!T30</f>
        <v>97430810590</v>
      </c>
      <c r="F31" s="16">
        <f t="shared" si="4"/>
        <v>0.97292764883496896</v>
      </c>
      <c r="G31" s="17">
        <f>'[1]Other Source Input'!U30</f>
        <v>2711076329</v>
      </c>
      <c r="H31" s="16">
        <f t="shared" si="5"/>
        <v>2.7072351165031077E-2</v>
      </c>
    </row>
    <row r="32" spans="2:8" x14ac:dyDescent="0.2">
      <c r="B32" s="13" t="str">
        <f>'[1]Progress Report Input'!A31</f>
        <v>SAN JUAN</v>
      </c>
      <c r="C32" s="14">
        <f>'[1]Other Source Input'!V31</f>
        <v>7007801746</v>
      </c>
      <c r="D32" s="15">
        <f t="shared" si="3"/>
        <v>6.2468451422456901E-3</v>
      </c>
      <c r="E32" s="17">
        <f>'[1]Other Source Input'!T31</f>
        <v>6916543636</v>
      </c>
      <c r="F32" s="16">
        <f t="shared" si="4"/>
        <v>0.98697764101958374</v>
      </c>
      <c r="G32" s="17">
        <f>'[1]Other Source Input'!U31</f>
        <v>91258110</v>
      </c>
      <c r="H32" s="16">
        <f t="shared" si="5"/>
        <v>1.3022358980416282E-2</v>
      </c>
    </row>
    <row r="33" spans="1:8" x14ac:dyDescent="0.2">
      <c r="B33" s="13" t="str">
        <f>'[1]Progress Report Input'!A32</f>
        <v>SKAGIT</v>
      </c>
      <c r="C33" s="14">
        <f>'[1]Other Source Input'!V32</f>
        <v>17259764249</v>
      </c>
      <c r="D33" s="15">
        <f t="shared" si="3"/>
        <v>1.5385577155734147E-2</v>
      </c>
      <c r="E33" s="17">
        <f>'[1]Other Source Input'!T32</f>
        <v>16643009649</v>
      </c>
      <c r="F33" s="16">
        <f t="shared" si="4"/>
        <v>0.96426633694977992</v>
      </c>
      <c r="G33" s="17">
        <f>'[1]Other Source Input'!U32</f>
        <v>616754600</v>
      </c>
      <c r="H33" s="16">
        <f t="shared" si="5"/>
        <v>3.5733663050220035E-2</v>
      </c>
    </row>
    <row r="34" spans="1:8" x14ac:dyDescent="0.2">
      <c r="B34" s="13" t="str">
        <f>'[1]Progress Report Input'!A33</f>
        <v>SKAMANIA</v>
      </c>
      <c r="C34" s="14">
        <f>'[1]Other Source Input'!V33</f>
        <v>1392306685</v>
      </c>
      <c r="D34" s="15">
        <f t="shared" si="3"/>
        <v>1.2411201924587736E-3</v>
      </c>
      <c r="E34" s="17">
        <f>'[1]Other Source Input'!T33</f>
        <v>1356056700</v>
      </c>
      <c r="F34" s="16">
        <f t="shared" si="4"/>
        <v>0.97396408033478632</v>
      </c>
      <c r="G34" s="17">
        <f>'[1]Other Source Input'!U33</f>
        <v>36249985</v>
      </c>
      <c r="H34" s="16">
        <f t="shared" si="5"/>
        <v>2.6035919665213701E-2</v>
      </c>
    </row>
    <row r="35" spans="1:8" ht="12.95" customHeight="1" x14ac:dyDescent="0.2">
      <c r="A35" s="27"/>
      <c r="B35" s="13" t="str">
        <f>'[1]Progress Report Input'!A34</f>
        <v>SNOHOMISH</v>
      </c>
      <c r="C35" s="19">
        <f>'[1]Other Source Input'!V34</f>
        <v>117506038841</v>
      </c>
      <c r="D35" s="15">
        <f t="shared" si="3"/>
        <v>0.10474640329792717</v>
      </c>
      <c r="E35" s="17">
        <f>'[1]Other Source Input'!T34</f>
        <v>113412926120</v>
      </c>
      <c r="F35" s="16">
        <f t="shared" si="4"/>
        <v>0.96516678835086522</v>
      </c>
      <c r="G35" s="17">
        <f>'[1]Other Source Input'!U34</f>
        <v>4093112721</v>
      </c>
      <c r="H35" s="16">
        <f t="shared" si="5"/>
        <v>3.4833211649134735E-2</v>
      </c>
    </row>
    <row r="36" spans="1:8" x14ac:dyDescent="0.2">
      <c r="B36" s="13" t="str">
        <f>'[1]Progress Report Input'!A35</f>
        <v>SPOKANE</v>
      </c>
      <c r="C36" s="14">
        <f>'[1]Other Source Input'!V35</f>
        <v>44093844529</v>
      </c>
      <c r="D36" s="15">
        <f t="shared" si="3"/>
        <v>3.9305823492530111E-2</v>
      </c>
      <c r="E36" s="17">
        <f>'[1]Other Source Input'!T35</f>
        <v>42455842132</v>
      </c>
      <c r="F36" s="16">
        <f t="shared" si="4"/>
        <v>0.96285190337797133</v>
      </c>
      <c r="G36" s="17">
        <f>'[1]Other Source Input'!U35</f>
        <v>1638002397</v>
      </c>
      <c r="H36" s="16">
        <f t="shared" si="5"/>
        <v>3.7148096622028622E-2</v>
      </c>
    </row>
    <row r="37" spans="1:8" x14ac:dyDescent="0.2">
      <c r="B37" s="13" t="str">
        <f>'[1]Progress Report Input'!A36</f>
        <v xml:space="preserve">STEVENS </v>
      </c>
      <c r="C37" s="14">
        <f>'[1]Other Source Input'!V36</f>
        <v>3703596396</v>
      </c>
      <c r="D37" s="15">
        <f t="shared" si="3"/>
        <v>3.3014337439550112E-3</v>
      </c>
      <c r="E37" s="17">
        <f>'[1]Other Source Input'!T36</f>
        <v>3633649078</v>
      </c>
      <c r="F37" s="16">
        <f t="shared" si="4"/>
        <v>0.98111367694505125</v>
      </c>
      <c r="G37" s="17">
        <f>'[1]Other Source Input'!U36</f>
        <v>69947318</v>
      </c>
      <c r="H37" s="16">
        <f t="shared" si="5"/>
        <v>1.8886323054948778E-2</v>
      </c>
    </row>
    <row r="38" spans="1:8" x14ac:dyDescent="0.2">
      <c r="B38" s="13" t="str">
        <f>'[1]Progress Report Input'!A37</f>
        <v>THURSTON</v>
      </c>
      <c r="C38" s="14">
        <f>'[1]Other Source Input'!V37</f>
        <v>31628784462</v>
      </c>
      <c r="D38" s="15">
        <f t="shared" si="3"/>
        <v>2.8194307677776111E-2</v>
      </c>
      <c r="E38" s="17">
        <f>'[1]Other Source Input'!T37</f>
        <v>30885029488</v>
      </c>
      <c r="F38" s="16">
        <f t="shared" si="4"/>
        <v>0.97648487013803598</v>
      </c>
      <c r="G38" s="17">
        <f>'[1]Other Source Input'!U37</f>
        <v>743754974</v>
      </c>
      <c r="H38" s="16">
        <f t="shared" si="5"/>
        <v>2.3515129861964027E-2</v>
      </c>
    </row>
    <row r="39" spans="1:8" x14ac:dyDescent="0.2">
      <c r="B39" s="13" t="str">
        <f>'[1]Progress Report Input'!A38</f>
        <v>WAHKIAKUM</v>
      </c>
      <c r="C39" s="14">
        <f>'[1]Other Source Input'!V38</f>
        <v>454633280</v>
      </c>
      <c r="D39" s="15">
        <f t="shared" si="3"/>
        <v>4.0526598776746052E-4</v>
      </c>
      <c r="E39" s="17">
        <f>'[1]Other Source Input'!T38</f>
        <v>441863480</v>
      </c>
      <c r="F39" s="16">
        <f t="shared" si="4"/>
        <v>0.97191186707669086</v>
      </c>
      <c r="G39" s="17">
        <f>'[1]Other Source Input'!U38</f>
        <v>12769800</v>
      </c>
      <c r="H39" s="16">
        <f t="shared" si="5"/>
        <v>2.8088132923309091E-2</v>
      </c>
    </row>
    <row r="40" spans="1:8" x14ac:dyDescent="0.2">
      <c r="B40" s="13" t="str">
        <f>'[1]Progress Report Input'!A39</f>
        <v>WALLA WALLA</v>
      </c>
      <c r="C40" s="14">
        <f>'[1]Other Source Input'!V39</f>
        <v>5365244779</v>
      </c>
      <c r="D40" s="15">
        <f t="shared" si="3"/>
        <v>4.7826486107124524E-3</v>
      </c>
      <c r="E40" s="17">
        <f>'[1]Other Source Input'!T39</f>
        <v>5092076699</v>
      </c>
      <c r="F40" s="16">
        <f t="shared" si="4"/>
        <v>0.94908562586571965</v>
      </c>
      <c r="G40" s="17">
        <f>'[1]Other Source Input'!U39</f>
        <v>273168080</v>
      </c>
      <c r="H40" s="16">
        <f t="shared" si="5"/>
        <v>5.0914374134280294E-2</v>
      </c>
    </row>
    <row r="41" spans="1:8" x14ac:dyDescent="0.2">
      <c r="B41" s="13" t="str">
        <f>'[1]Progress Report Input'!A40</f>
        <v>WHATCOM</v>
      </c>
      <c r="C41" s="14">
        <f>'[1]Other Source Input'!V40</f>
        <v>28225266847</v>
      </c>
      <c r="D41" s="15">
        <f t="shared" si="3"/>
        <v>2.5160368041577622E-2</v>
      </c>
      <c r="E41" s="17">
        <f>'[1]Other Source Input'!T40</f>
        <v>27467973373</v>
      </c>
      <c r="F41" s="16">
        <f t="shared" si="4"/>
        <v>0.97316966113712788</v>
      </c>
      <c r="G41" s="17">
        <f>'[1]Other Source Input'!U40</f>
        <v>757293474</v>
      </c>
      <c r="H41" s="16">
        <f t="shared" si="5"/>
        <v>2.6830338862872116E-2</v>
      </c>
    </row>
    <row r="42" spans="1:8" x14ac:dyDescent="0.2">
      <c r="B42" s="13" t="str">
        <f>'[1]Progress Report Input'!A41</f>
        <v xml:space="preserve">WHITMAN </v>
      </c>
      <c r="C42" s="14">
        <f>'[1]Other Source Input'!V41</f>
        <v>3755475398</v>
      </c>
      <c r="D42" s="15">
        <f t="shared" si="3"/>
        <v>3.3476793575403607E-3</v>
      </c>
      <c r="E42" s="17">
        <f>'[1]Other Source Input'!T41</f>
        <v>3404695046</v>
      </c>
      <c r="F42" s="16">
        <f t="shared" si="4"/>
        <v>0.90659495408043145</v>
      </c>
      <c r="G42" s="17">
        <f>'[1]Other Source Input'!U41</f>
        <v>350780352</v>
      </c>
      <c r="H42" s="16">
        <f t="shared" si="5"/>
        <v>9.3405045919568552E-2</v>
      </c>
    </row>
    <row r="43" spans="1:8" ht="13.5" thickBot="1" x14ac:dyDescent="0.25">
      <c r="B43" s="20" t="str">
        <f>'[1]Progress Report Input'!A42</f>
        <v>YAKIMA</v>
      </c>
      <c r="C43" s="21">
        <f>'[1]Other Source Input'!V42</f>
        <v>16867731371</v>
      </c>
      <c r="D43" s="22">
        <f t="shared" si="3"/>
        <v>1.5036113976223861E-2</v>
      </c>
      <c r="E43" s="24">
        <f>'[1]Other Source Input'!T42</f>
        <v>15544275441</v>
      </c>
      <c r="F43" s="23">
        <f t="shared" si="4"/>
        <v>0.92153918621947206</v>
      </c>
      <c r="G43" s="24">
        <f>'[1]Other Source Input'!U42</f>
        <v>1323455930</v>
      </c>
      <c r="H43" s="23">
        <f t="shared" si="5"/>
        <v>7.8460813780527924E-2</v>
      </c>
    </row>
    <row r="44" spans="1:8" ht="21" customHeight="1" thickBot="1" x14ac:dyDescent="0.3">
      <c r="B44" s="28" t="s">
        <v>11</v>
      </c>
      <c r="C44" s="29"/>
      <c r="D44" s="30"/>
      <c r="E44" s="31"/>
      <c r="F44" s="32">
        <f>AVERAGE(F3:F24,F27:F43)</f>
        <v>0.94770001724183195</v>
      </c>
      <c r="G44" s="31"/>
      <c r="H44" s="33">
        <f>AVERAGE(H3:H24,H27:H43)</f>
        <v>5.229998275816794E-2</v>
      </c>
    </row>
    <row r="45" spans="1:8" ht="21" customHeight="1" thickBot="1" x14ac:dyDescent="0.3">
      <c r="B45" s="34" t="s">
        <v>12</v>
      </c>
      <c r="C45" s="35">
        <f>SUM(C27:C43,C3:C24)</f>
        <v>1121814545811</v>
      </c>
      <c r="D45" s="36">
        <f>SUM(D27:D43,D3:D24)</f>
        <v>1</v>
      </c>
      <c r="E45" s="31">
        <f>SUM(E27:E43,E3:E24)</f>
        <v>1088491723278</v>
      </c>
      <c r="F45" s="37">
        <f>E45/C45</f>
        <v>0.97029560486853039</v>
      </c>
      <c r="G45" s="31">
        <f>SUM(G3:G24,G27:G43)</f>
        <v>33322822533</v>
      </c>
      <c r="H45" s="38">
        <f>G45/C45</f>
        <v>2.9704395131469555E-2</v>
      </c>
    </row>
    <row r="46" spans="1:8" x14ac:dyDescent="0.2">
      <c r="B46" s="39" t="s">
        <v>13</v>
      </c>
      <c r="C46" s="40"/>
      <c r="D46" s="41"/>
      <c r="E46" s="40"/>
      <c r="F46" s="40"/>
      <c r="G46" s="40"/>
      <c r="H46" s="40"/>
    </row>
    <row r="47" spans="1:8" x14ac:dyDescent="0.2">
      <c r="B47" s="39" t="s">
        <v>14</v>
      </c>
      <c r="C47" s="40"/>
      <c r="D47" s="41"/>
      <c r="E47" s="40"/>
      <c r="F47" s="40"/>
      <c r="G47" s="40"/>
      <c r="H47" s="40"/>
    </row>
    <row r="48" spans="1:8" x14ac:dyDescent="0.2">
      <c r="B48" s="39" t="s">
        <v>15</v>
      </c>
      <c r="C48" s="40"/>
      <c r="D48" s="41"/>
      <c r="E48" s="40"/>
      <c r="F48" s="40"/>
      <c r="G48" s="40"/>
      <c r="H48" s="40"/>
    </row>
    <row r="49" spans="2:8" x14ac:dyDescent="0.2">
      <c r="B49" s="40"/>
      <c r="C49" s="40"/>
      <c r="D49" s="41"/>
      <c r="E49" s="40"/>
      <c r="F49" s="40"/>
      <c r="G49" s="40"/>
      <c r="H49" s="40"/>
    </row>
    <row r="50" spans="2:8" x14ac:dyDescent="0.2">
      <c r="B50" s="40"/>
      <c r="C50" s="40"/>
      <c r="D50" s="41"/>
      <c r="E50" s="40"/>
      <c r="F50" s="40"/>
      <c r="G50" s="40"/>
      <c r="H50" s="40"/>
    </row>
    <row r="51" spans="2:8" ht="57" x14ac:dyDescent="0.85">
      <c r="B51" s="40"/>
      <c r="C51" s="40"/>
      <c r="D51" s="41"/>
      <c r="E51" s="42"/>
      <c r="F51" s="40"/>
      <c r="G51" s="40"/>
      <c r="H51" s="40"/>
    </row>
    <row r="52" spans="2:8" x14ac:dyDescent="0.2">
      <c r="B52" s="40"/>
      <c r="C52" s="40"/>
      <c r="D52" s="41"/>
      <c r="E52" s="40"/>
      <c r="F52" s="40"/>
      <c r="G52" s="40"/>
      <c r="H52" s="40"/>
    </row>
    <row r="53" spans="2:8" x14ac:dyDescent="0.2">
      <c r="B53" s="40"/>
      <c r="C53" s="40"/>
      <c r="D53" s="41"/>
      <c r="E53" s="40"/>
      <c r="F53" s="40"/>
      <c r="G53" s="40"/>
      <c r="H53" s="40"/>
    </row>
    <row r="54" spans="2:8" x14ac:dyDescent="0.2">
      <c r="B54" s="40"/>
      <c r="C54" s="40"/>
      <c r="D54" s="41"/>
      <c r="E54" s="40"/>
      <c r="F54" s="40"/>
      <c r="G54" s="40"/>
      <c r="H54" s="40"/>
    </row>
    <row r="55" spans="2:8" x14ac:dyDescent="0.2">
      <c r="B55" s="40"/>
      <c r="C55" s="40"/>
      <c r="D55" s="41"/>
      <c r="E55" s="40"/>
      <c r="F55" s="40"/>
      <c r="G55" s="40"/>
      <c r="H55" s="40"/>
    </row>
    <row r="56" spans="2:8" x14ac:dyDescent="0.2">
      <c r="B56" s="40"/>
      <c r="C56" s="40"/>
      <c r="D56" s="41"/>
      <c r="E56" s="40"/>
      <c r="F56" s="40"/>
      <c r="G56" s="40"/>
      <c r="H56" s="40"/>
    </row>
    <row r="57" spans="2:8" x14ac:dyDescent="0.2">
      <c r="B57" s="40"/>
      <c r="C57" s="40"/>
      <c r="D57" s="41"/>
      <c r="E57" s="40"/>
      <c r="F57" s="40"/>
      <c r="G57" s="40"/>
      <c r="H57" s="40"/>
    </row>
    <row r="58" spans="2:8" x14ac:dyDescent="0.2">
      <c r="B58" s="40"/>
      <c r="C58" s="40"/>
      <c r="D58" s="41"/>
      <c r="E58" s="40"/>
      <c r="F58" s="40"/>
      <c r="G58" s="40"/>
      <c r="H58" s="40"/>
    </row>
    <row r="59" spans="2:8" x14ac:dyDescent="0.2">
      <c r="B59" s="40"/>
      <c r="C59" s="40"/>
      <c r="D59" s="41"/>
      <c r="E59" s="40"/>
      <c r="F59" s="40"/>
      <c r="G59" s="40"/>
      <c r="H59" s="40"/>
    </row>
    <row r="60" spans="2:8" x14ac:dyDescent="0.2">
      <c r="B60" s="40"/>
      <c r="C60" s="40"/>
      <c r="D60" s="41"/>
      <c r="E60" s="40"/>
      <c r="F60" s="40"/>
      <c r="G60" s="40"/>
      <c r="H60" s="40"/>
    </row>
    <row r="61" spans="2:8" x14ac:dyDescent="0.2">
      <c r="B61" s="40"/>
      <c r="C61" s="40"/>
      <c r="D61" s="41"/>
      <c r="E61" s="40"/>
      <c r="F61" s="40"/>
      <c r="G61" s="40"/>
      <c r="H61" s="40"/>
    </row>
    <row r="62" spans="2:8" x14ac:dyDescent="0.2">
      <c r="B62" s="40"/>
      <c r="C62" s="40"/>
      <c r="D62" s="41"/>
      <c r="E62" s="40"/>
      <c r="F62" s="40"/>
      <c r="G62" s="40"/>
      <c r="H62" s="40"/>
    </row>
    <row r="63" spans="2:8" x14ac:dyDescent="0.2">
      <c r="B63" s="40"/>
      <c r="C63" s="40"/>
      <c r="D63" s="41"/>
      <c r="E63" s="40"/>
      <c r="F63" s="40"/>
      <c r="G63" s="40"/>
      <c r="H63" s="40"/>
    </row>
    <row r="64" spans="2:8" x14ac:dyDescent="0.2">
      <c r="B64" s="40"/>
      <c r="C64" s="40"/>
      <c r="D64" s="41"/>
      <c r="E64" s="40"/>
      <c r="F64" s="40"/>
      <c r="G64" s="40"/>
      <c r="H64" s="40"/>
    </row>
    <row r="65" spans="2:8" x14ac:dyDescent="0.2">
      <c r="B65" s="40"/>
      <c r="C65" s="40"/>
      <c r="D65" s="41"/>
      <c r="E65" s="40"/>
      <c r="F65" s="40"/>
      <c r="G65" s="40"/>
      <c r="H65" s="40"/>
    </row>
    <row r="66" spans="2:8" x14ac:dyDescent="0.2">
      <c r="B66" s="40"/>
      <c r="C66" s="40"/>
      <c r="D66" s="41"/>
      <c r="E66" s="40"/>
      <c r="F66" s="40"/>
      <c r="G66" s="40"/>
      <c r="H66" s="40"/>
    </row>
    <row r="67" spans="2:8" x14ac:dyDescent="0.2">
      <c r="B67" s="40"/>
      <c r="C67" s="40"/>
      <c r="D67" s="41"/>
      <c r="E67" s="40"/>
      <c r="F67" s="40"/>
      <c r="G67" s="40"/>
      <c r="H67" s="40"/>
    </row>
    <row r="68" spans="2:8" x14ac:dyDescent="0.2">
      <c r="B68" s="40"/>
      <c r="C68" s="40"/>
      <c r="D68" s="41"/>
      <c r="E68" s="40"/>
      <c r="F68" s="40"/>
      <c r="G68" s="40"/>
      <c r="H68" s="40"/>
    </row>
    <row r="69" spans="2:8" x14ac:dyDescent="0.2">
      <c r="B69" s="40"/>
      <c r="C69" s="40"/>
      <c r="D69" s="41"/>
      <c r="E69" s="40"/>
      <c r="F69" s="40"/>
      <c r="G69" s="40"/>
      <c r="H69" s="40"/>
    </row>
    <row r="70" spans="2:8" x14ac:dyDescent="0.2">
      <c r="B70" s="40"/>
      <c r="C70" s="40"/>
      <c r="D70" s="41"/>
      <c r="E70" s="40"/>
      <c r="F70" s="40"/>
      <c r="G70" s="40"/>
      <c r="H70" s="40"/>
    </row>
    <row r="71" spans="2:8" x14ac:dyDescent="0.2">
      <c r="B71" s="40"/>
      <c r="C71" s="40"/>
      <c r="D71" s="41"/>
      <c r="E71" s="40"/>
      <c r="F71" s="40"/>
      <c r="G71" s="40"/>
      <c r="H71" s="40"/>
    </row>
    <row r="72" spans="2:8" x14ac:dyDescent="0.2">
      <c r="B72" s="40"/>
      <c r="C72" s="40"/>
      <c r="D72" s="41"/>
      <c r="E72" s="40"/>
      <c r="F72" s="40"/>
      <c r="G72" s="40"/>
      <c r="H72" s="40"/>
    </row>
    <row r="73" spans="2:8" x14ac:dyDescent="0.2">
      <c r="B73" s="40"/>
      <c r="C73" s="40"/>
      <c r="D73" s="41"/>
      <c r="E73" s="40"/>
      <c r="F73" s="40"/>
      <c r="G73" s="40"/>
      <c r="H73" s="40"/>
    </row>
    <row r="74" spans="2:8" x14ac:dyDescent="0.2">
      <c r="B74" s="40"/>
      <c r="C74" s="40"/>
      <c r="D74" s="41"/>
      <c r="E74" s="40"/>
      <c r="F74" s="40"/>
      <c r="G74" s="40"/>
      <c r="H74" s="40"/>
    </row>
    <row r="75" spans="2:8" x14ac:dyDescent="0.2">
      <c r="B75" s="40"/>
      <c r="C75" s="40"/>
      <c r="D75" s="41"/>
      <c r="E75" s="40"/>
      <c r="F75" s="40"/>
      <c r="G75" s="40"/>
      <c r="H75" s="40"/>
    </row>
    <row r="76" spans="2:8" x14ac:dyDescent="0.2">
      <c r="B76" s="40"/>
      <c r="C76" s="40"/>
      <c r="D76" s="41"/>
      <c r="E76" s="40"/>
      <c r="F76" s="40"/>
      <c r="G76" s="40"/>
      <c r="H76" s="40"/>
    </row>
    <row r="77" spans="2:8" x14ac:dyDescent="0.2">
      <c r="B77" s="40"/>
      <c r="C77" s="40"/>
      <c r="D77" s="41"/>
      <c r="E77" s="40"/>
      <c r="F77" s="40"/>
      <c r="G77" s="40"/>
      <c r="H77" s="40"/>
    </row>
    <row r="78" spans="2:8" x14ac:dyDescent="0.2">
      <c r="B78" s="40"/>
      <c r="C78" s="40"/>
      <c r="D78" s="41"/>
      <c r="E78" s="40"/>
      <c r="F78" s="40"/>
      <c r="G78" s="40"/>
      <c r="H78" s="40"/>
    </row>
    <row r="79" spans="2:8" x14ac:dyDescent="0.2">
      <c r="B79" s="40"/>
      <c r="C79" s="40"/>
      <c r="D79" s="41"/>
      <c r="E79" s="40"/>
      <c r="F79" s="40"/>
      <c r="G79" s="40"/>
      <c r="H79" s="40"/>
    </row>
    <row r="80" spans="2:8" x14ac:dyDescent="0.2">
      <c r="B80" s="40"/>
      <c r="C80" s="40"/>
      <c r="D80" s="41"/>
      <c r="E80" s="40"/>
      <c r="F80" s="40"/>
      <c r="G80" s="40"/>
      <c r="H80" s="40"/>
    </row>
    <row r="81" spans="2:8" x14ac:dyDescent="0.2">
      <c r="B81" s="40"/>
      <c r="C81" s="40"/>
      <c r="D81" s="41"/>
      <c r="E81" s="40"/>
      <c r="F81" s="40"/>
      <c r="G81" s="40"/>
      <c r="H81" s="40"/>
    </row>
    <row r="82" spans="2:8" x14ac:dyDescent="0.2">
      <c r="B82" s="40"/>
      <c r="C82" s="40"/>
      <c r="D82" s="41"/>
      <c r="E82" s="40"/>
      <c r="F82" s="40"/>
      <c r="G82" s="40"/>
      <c r="H82" s="40"/>
    </row>
    <row r="83" spans="2:8" x14ac:dyDescent="0.2">
      <c r="B83" s="40"/>
      <c r="C83" s="40"/>
      <c r="D83" s="41"/>
      <c r="E83" s="40"/>
      <c r="F83" s="40"/>
      <c r="G83" s="40"/>
      <c r="H83" s="40"/>
    </row>
    <row r="84" spans="2:8" x14ac:dyDescent="0.2">
      <c r="B84" s="40"/>
      <c r="C84" s="40"/>
      <c r="D84" s="41"/>
      <c r="E84" s="40"/>
      <c r="F84" s="40"/>
      <c r="G84" s="40"/>
      <c r="H84" s="40"/>
    </row>
    <row r="85" spans="2:8" x14ac:dyDescent="0.2">
      <c r="B85" s="40"/>
      <c r="C85" s="40"/>
      <c r="D85" s="41"/>
      <c r="E85" s="40"/>
      <c r="F85" s="40"/>
      <c r="G85" s="40"/>
      <c r="H85" s="40"/>
    </row>
    <row r="86" spans="2:8" x14ac:dyDescent="0.2">
      <c r="B86" s="40"/>
      <c r="C86" s="40"/>
      <c r="D86" s="41"/>
      <c r="E86" s="40"/>
      <c r="F86" s="40"/>
      <c r="G86" s="40"/>
      <c r="H86" s="40"/>
    </row>
    <row r="87" spans="2:8" x14ac:dyDescent="0.2">
      <c r="B87" s="40"/>
      <c r="C87" s="40"/>
      <c r="D87" s="41"/>
      <c r="E87" s="40"/>
      <c r="F87" s="40"/>
      <c r="G87" s="40"/>
      <c r="H87" s="40"/>
    </row>
    <row r="88" spans="2:8" x14ac:dyDescent="0.2">
      <c r="B88" s="40"/>
      <c r="C88" s="40"/>
      <c r="D88" s="41"/>
      <c r="E88" s="40"/>
      <c r="F88" s="40"/>
      <c r="G88" s="40"/>
      <c r="H88" s="40"/>
    </row>
    <row r="89" spans="2:8" x14ac:dyDescent="0.2">
      <c r="B89" s="40"/>
      <c r="C89" s="40"/>
      <c r="D89" s="41"/>
      <c r="E89" s="40"/>
      <c r="F89" s="40"/>
      <c r="G89" s="40"/>
      <c r="H89" s="40"/>
    </row>
    <row r="90" spans="2:8" x14ac:dyDescent="0.2">
      <c r="B90" s="40"/>
      <c r="C90" s="40"/>
      <c r="D90" s="41"/>
      <c r="E90" s="40"/>
      <c r="F90" s="40"/>
      <c r="G90" s="40"/>
      <c r="H90" s="40"/>
    </row>
    <row r="91" spans="2:8" x14ac:dyDescent="0.2">
      <c r="B91" s="40"/>
      <c r="C91" s="40"/>
      <c r="D91" s="41"/>
      <c r="E91" s="40"/>
      <c r="F91" s="40"/>
      <c r="G91" s="40"/>
      <c r="H91" s="40"/>
    </row>
    <row r="92" spans="2:8" x14ac:dyDescent="0.2">
      <c r="B92" s="40"/>
      <c r="C92" s="40"/>
      <c r="D92" s="41"/>
      <c r="E92" s="40"/>
      <c r="F92" s="40"/>
      <c r="G92" s="40"/>
      <c r="H92" s="40"/>
    </row>
    <row r="93" spans="2:8" x14ac:dyDescent="0.2">
      <c r="B93" s="40"/>
      <c r="C93" s="40"/>
      <c r="D93" s="41"/>
      <c r="E93" s="40"/>
      <c r="F93" s="40"/>
      <c r="G93" s="40"/>
      <c r="H93" s="40"/>
    </row>
    <row r="94" spans="2:8" x14ac:dyDescent="0.2">
      <c r="B94" s="40"/>
      <c r="C94" s="40"/>
      <c r="D94" s="41"/>
      <c r="E94" s="40"/>
      <c r="F94" s="40"/>
      <c r="G94" s="40"/>
      <c r="H94" s="40"/>
    </row>
    <row r="95" spans="2:8" x14ac:dyDescent="0.2">
      <c r="B95" s="40"/>
      <c r="C95" s="40"/>
      <c r="D95" s="41"/>
      <c r="E95" s="40"/>
      <c r="F95" s="40"/>
      <c r="G95" s="40"/>
      <c r="H95" s="40"/>
    </row>
    <row r="96" spans="2:8" x14ac:dyDescent="0.2">
      <c r="B96" s="40"/>
      <c r="C96" s="40"/>
      <c r="D96" s="41"/>
      <c r="E96" s="40"/>
      <c r="F96" s="40"/>
      <c r="G96" s="40"/>
      <c r="H96" s="40"/>
    </row>
    <row r="97" spans="2:8" x14ac:dyDescent="0.2">
      <c r="B97" s="40"/>
      <c r="C97" s="40"/>
      <c r="D97" s="41"/>
      <c r="E97" s="40"/>
      <c r="F97" s="40"/>
      <c r="G97" s="40"/>
      <c r="H97" s="40"/>
    </row>
    <row r="98" spans="2:8" x14ac:dyDescent="0.2">
      <c r="B98" s="40"/>
      <c r="C98" s="40"/>
      <c r="D98" s="41"/>
      <c r="E98" s="40"/>
      <c r="F98" s="40"/>
      <c r="G98" s="40"/>
      <c r="H98" s="40"/>
    </row>
    <row r="99" spans="2:8" x14ac:dyDescent="0.2">
      <c r="B99" s="40"/>
      <c r="C99" s="40"/>
      <c r="D99" s="41"/>
      <c r="E99" s="40"/>
      <c r="F99" s="40"/>
      <c r="G99" s="40"/>
      <c r="H99" s="40"/>
    </row>
    <row r="100" spans="2:8" x14ac:dyDescent="0.2">
      <c r="B100" s="40"/>
      <c r="C100" s="40"/>
      <c r="D100" s="41"/>
      <c r="E100" s="40"/>
      <c r="F100" s="40"/>
      <c r="G100" s="40"/>
      <c r="H100" s="40"/>
    </row>
    <row r="101" spans="2:8" x14ac:dyDescent="0.2">
      <c r="B101" s="40"/>
      <c r="C101" s="40"/>
      <c r="D101" s="41"/>
      <c r="E101" s="40"/>
      <c r="F101" s="40"/>
      <c r="G101" s="40"/>
      <c r="H101" s="40"/>
    </row>
    <row r="102" spans="2:8" x14ac:dyDescent="0.2">
      <c r="B102" s="40"/>
      <c r="C102" s="40"/>
      <c r="D102" s="41"/>
      <c r="E102" s="40"/>
      <c r="F102" s="40"/>
      <c r="G102" s="40"/>
      <c r="H102" s="40"/>
    </row>
    <row r="103" spans="2:8" x14ac:dyDescent="0.2">
      <c r="B103" s="40"/>
      <c r="C103" s="40"/>
      <c r="D103" s="41"/>
      <c r="E103" s="40"/>
      <c r="F103" s="40"/>
      <c r="G103" s="40"/>
      <c r="H103" s="40"/>
    </row>
    <row r="104" spans="2:8" x14ac:dyDescent="0.2">
      <c r="B104" s="40"/>
      <c r="C104" s="40"/>
      <c r="D104" s="41"/>
      <c r="E104" s="40"/>
      <c r="F104" s="40"/>
      <c r="G104" s="40"/>
      <c r="H104" s="40"/>
    </row>
    <row r="105" spans="2:8" x14ac:dyDescent="0.2">
      <c r="B105" s="40"/>
      <c r="C105" s="40"/>
      <c r="D105" s="41"/>
      <c r="E105" s="40"/>
      <c r="F105" s="40"/>
      <c r="G105" s="40"/>
      <c r="H105" s="40"/>
    </row>
    <row r="106" spans="2:8" x14ac:dyDescent="0.2">
      <c r="B106" s="40"/>
      <c r="C106" s="40"/>
      <c r="D106" s="41"/>
      <c r="E106" s="40"/>
      <c r="F106" s="40"/>
      <c r="G106" s="40"/>
      <c r="H106" s="40"/>
    </row>
    <row r="107" spans="2:8" x14ac:dyDescent="0.2">
      <c r="B107" s="40"/>
      <c r="C107" s="40"/>
      <c r="D107" s="41"/>
      <c r="E107" s="40"/>
      <c r="F107" s="40"/>
      <c r="G107" s="40"/>
      <c r="H107" s="40"/>
    </row>
    <row r="108" spans="2:8" x14ac:dyDescent="0.2">
      <c r="B108" s="40"/>
      <c r="C108" s="40"/>
      <c r="D108" s="41"/>
      <c r="E108" s="40"/>
      <c r="F108" s="40"/>
      <c r="G108" s="40"/>
      <c r="H108" s="40"/>
    </row>
    <row r="109" spans="2:8" x14ac:dyDescent="0.2">
      <c r="B109" s="40"/>
      <c r="C109" s="40"/>
      <c r="D109" s="41"/>
      <c r="E109" s="40"/>
      <c r="F109" s="40"/>
      <c r="G109" s="40"/>
      <c r="H109" s="40"/>
    </row>
    <row r="110" spans="2:8" x14ac:dyDescent="0.2">
      <c r="B110" s="40"/>
      <c r="C110" s="40"/>
      <c r="D110" s="41"/>
      <c r="E110" s="40"/>
      <c r="F110" s="40"/>
      <c r="G110" s="40"/>
      <c r="H110" s="40"/>
    </row>
    <row r="111" spans="2:8" x14ac:dyDescent="0.2">
      <c r="B111" s="40"/>
      <c r="C111" s="40"/>
      <c r="D111" s="41"/>
      <c r="E111" s="40"/>
      <c r="F111" s="40"/>
      <c r="G111" s="40"/>
      <c r="H111" s="40"/>
    </row>
    <row r="112" spans="2:8" x14ac:dyDescent="0.2">
      <c r="B112" s="40"/>
      <c r="C112" s="40"/>
      <c r="D112" s="41"/>
      <c r="E112" s="40"/>
      <c r="F112" s="40"/>
      <c r="G112" s="40"/>
      <c r="H112" s="40"/>
    </row>
    <row r="113" spans="2:8" x14ac:dyDescent="0.2">
      <c r="B113" s="40"/>
      <c r="C113" s="40"/>
      <c r="D113" s="41"/>
      <c r="E113" s="40"/>
      <c r="F113" s="40"/>
      <c r="G113" s="40"/>
      <c r="H113" s="40"/>
    </row>
    <row r="114" spans="2:8" x14ac:dyDescent="0.2">
      <c r="B114" s="40"/>
      <c r="C114" s="40"/>
      <c r="D114" s="41"/>
      <c r="E114" s="40"/>
      <c r="F114" s="40"/>
      <c r="G114" s="40"/>
      <c r="H114" s="40"/>
    </row>
    <row r="115" spans="2:8" x14ac:dyDescent="0.2">
      <c r="B115" s="40"/>
      <c r="C115" s="40"/>
      <c r="D115" s="41"/>
      <c r="E115" s="40"/>
      <c r="F115" s="40"/>
      <c r="G115" s="40"/>
      <c r="H115" s="40"/>
    </row>
    <row r="116" spans="2:8" x14ac:dyDescent="0.2">
      <c r="B116" s="40"/>
      <c r="C116" s="40"/>
      <c r="D116" s="41"/>
      <c r="E116" s="40"/>
      <c r="F116" s="40"/>
      <c r="G116" s="40"/>
      <c r="H116" s="40"/>
    </row>
    <row r="117" spans="2:8" x14ac:dyDescent="0.2">
      <c r="B117" s="40"/>
      <c r="C117" s="40"/>
      <c r="D117" s="41"/>
      <c r="E117" s="40"/>
      <c r="F117" s="40"/>
      <c r="G117" s="40"/>
      <c r="H117" s="40"/>
    </row>
    <row r="118" spans="2:8" x14ac:dyDescent="0.2">
      <c r="B118" s="40"/>
      <c r="C118" s="40"/>
      <c r="D118" s="41"/>
      <c r="E118" s="40"/>
      <c r="F118" s="40"/>
      <c r="G118" s="40"/>
      <c r="H118" s="40"/>
    </row>
    <row r="119" spans="2:8" x14ac:dyDescent="0.2">
      <c r="B119" s="40"/>
      <c r="C119" s="40"/>
      <c r="D119" s="41"/>
      <c r="E119" s="40"/>
      <c r="F119" s="40"/>
      <c r="G119" s="40"/>
      <c r="H119" s="40"/>
    </row>
    <row r="120" spans="2:8" x14ac:dyDescent="0.2">
      <c r="B120" s="40"/>
      <c r="C120" s="40"/>
      <c r="D120" s="41"/>
      <c r="E120" s="40"/>
      <c r="F120" s="40"/>
      <c r="G120" s="40"/>
      <c r="H120" s="40"/>
    </row>
    <row r="121" spans="2:8" x14ac:dyDescent="0.2">
      <c r="B121" s="40"/>
      <c r="C121" s="40"/>
      <c r="D121" s="41"/>
      <c r="E121" s="40"/>
      <c r="F121" s="40"/>
      <c r="G121" s="40"/>
      <c r="H121" s="40"/>
    </row>
    <row r="122" spans="2:8" x14ac:dyDescent="0.2">
      <c r="B122" s="40"/>
      <c r="C122" s="40"/>
      <c r="D122" s="41"/>
      <c r="E122" s="40"/>
      <c r="F122" s="40"/>
      <c r="G122" s="40"/>
      <c r="H122" s="40"/>
    </row>
    <row r="123" spans="2:8" x14ac:dyDescent="0.2">
      <c r="B123" s="40"/>
      <c r="C123" s="40"/>
      <c r="D123" s="41"/>
      <c r="E123" s="40"/>
      <c r="F123" s="40"/>
      <c r="G123" s="40"/>
      <c r="H123" s="40"/>
    </row>
    <row r="124" spans="2:8" x14ac:dyDescent="0.2">
      <c r="B124" s="40"/>
      <c r="C124" s="40"/>
      <c r="D124" s="41"/>
      <c r="E124" s="40"/>
      <c r="F124" s="40"/>
      <c r="G124" s="40"/>
      <c r="H124" s="40"/>
    </row>
    <row r="125" spans="2:8" x14ac:dyDescent="0.2">
      <c r="B125" s="40"/>
      <c r="C125" s="40"/>
      <c r="D125" s="41"/>
      <c r="E125" s="40"/>
      <c r="F125" s="40"/>
      <c r="G125" s="40"/>
      <c r="H125" s="40"/>
    </row>
    <row r="126" spans="2:8" x14ac:dyDescent="0.2">
      <c r="B126" s="40"/>
      <c r="C126" s="40"/>
      <c r="D126" s="41"/>
      <c r="E126" s="40"/>
      <c r="F126" s="40"/>
      <c r="G126" s="40"/>
      <c r="H126" s="40"/>
    </row>
    <row r="127" spans="2:8" x14ac:dyDescent="0.2">
      <c r="B127" s="40"/>
      <c r="C127" s="40"/>
      <c r="D127" s="41"/>
      <c r="E127" s="40"/>
      <c r="F127" s="40"/>
      <c r="G127" s="40"/>
      <c r="H127" s="40"/>
    </row>
    <row r="128" spans="2:8" x14ac:dyDescent="0.2">
      <c r="B128" s="40"/>
      <c r="C128" s="40"/>
      <c r="D128" s="41"/>
      <c r="E128" s="40"/>
      <c r="F128" s="40"/>
      <c r="G128" s="40"/>
      <c r="H128" s="40"/>
    </row>
    <row r="129" spans="2:8" x14ac:dyDescent="0.2">
      <c r="B129" s="40"/>
      <c r="C129" s="40"/>
      <c r="D129" s="41"/>
      <c r="E129" s="40"/>
      <c r="F129" s="40"/>
      <c r="G129" s="40"/>
      <c r="H129" s="40"/>
    </row>
    <row r="130" spans="2:8" x14ac:dyDescent="0.2">
      <c r="B130" s="40"/>
      <c r="C130" s="40"/>
      <c r="D130" s="41"/>
      <c r="E130" s="40"/>
      <c r="F130" s="40"/>
      <c r="G130" s="40"/>
      <c r="H130" s="40"/>
    </row>
    <row r="131" spans="2:8" x14ac:dyDescent="0.2">
      <c r="B131" s="40"/>
      <c r="C131" s="40"/>
      <c r="D131" s="41"/>
      <c r="E131" s="40"/>
      <c r="F131" s="40"/>
      <c r="G131" s="40"/>
      <c r="H131" s="40"/>
    </row>
    <row r="132" spans="2:8" x14ac:dyDescent="0.2">
      <c r="B132" s="40"/>
      <c r="C132" s="40"/>
      <c r="D132" s="41"/>
      <c r="E132" s="40"/>
      <c r="F132" s="40"/>
      <c r="G132" s="40"/>
      <c r="H132" s="40"/>
    </row>
    <row r="133" spans="2:8" x14ac:dyDescent="0.2">
      <c r="B133" s="40"/>
      <c r="C133" s="40"/>
      <c r="D133" s="41"/>
      <c r="E133" s="40"/>
      <c r="F133" s="40"/>
      <c r="G133" s="40"/>
      <c r="H133" s="40"/>
    </row>
    <row r="134" spans="2:8" x14ac:dyDescent="0.2">
      <c r="B134" s="40"/>
      <c r="C134" s="40"/>
      <c r="D134" s="41"/>
      <c r="E134" s="40"/>
      <c r="F134" s="40"/>
      <c r="G134" s="40"/>
      <c r="H134" s="40"/>
    </row>
  </sheetData>
  <printOptions horizontalCentered="1"/>
  <pageMargins left="0.25" right="0.5" top="2" bottom="0.5" header="1" footer="0.5"/>
  <pageSetup orientation="landscape" r:id="rId1"/>
  <headerFooter differentFirst="1" alignWithMargins="0">
    <oddHeader>&amp;C&amp;"Arial,Bold"&amp;18 2017 COUNTY ASSESSED VALUES&amp;"Arial,Regular"&amp;10
&amp;"Arial,Bold"&amp;16Real and Personal Property As % of Total Assessed Value</oddHeader>
    <oddFooter>&amp;C3</oddFooter>
    <firstHeader>&amp;C&amp;18 &amp;"Arial,Bold"2017 COUNTY ASSESSED VALUES&amp;16
Real and Personal Property As % of Total Assessed Value</firstHeader>
    <firstFooter>&amp;C2</firstFooter>
  </headerFooter>
  <rowBreaks count="1" manualBreakCount="1">
    <brk id="2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County Assessed Values Real and Personal Property As % of Total Assessed Value</dc:title>
  <dc:creator>Leverington, Marc (DOR)</dc:creator>
  <cp:keywords>2017 County Assessed Values Real and Personal Property As % of Total Assessed Value</cp:keywords>
  <cp:lastModifiedBy>Bayles, Sherree (DOR)</cp:lastModifiedBy>
  <dcterms:created xsi:type="dcterms:W3CDTF">2018-07-25T18:11:17Z</dcterms:created>
  <dcterms:modified xsi:type="dcterms:W3CDTF">2018-07-26T18:47:58Z</dcterms:modified>
</cp:coreProperties>
</file>