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New folder\"/>
    </mc:Choice>
  </mc:AlternateContent>
  <bookViews>
    <workbookView xWindow="0" yWindow="0" windowWidth="23040" windowHeight="9210"/>
  </bookViews>
  <sheets>
    <sheet name="16 &amp; 17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3" i="1" l="1"/>
  <c r="S43" i="1"/>
  <c r="R43" i="1"/>
  <c r="Q43" i="1"/>
  <c r="P43" i="1"/>
  <c r="O43" i="1"/>
  <c r="N43" i="1"/>
  <c r="M43" i="1"/>
  <c r="L43" i="1"/>
  <c r="K43" i="1"/>
  <c r="J43" i="1"/>
  <c r="H43" i="1"/>
  <c r="G43" i="1"/>
  <c r="F43" i="1"/>
  <c r="E43" i="1"/>
  <c r="D43" i="1"/>
  <c r="C43" i="1"/>
  <c r="I43" i="1"/>
  <c r="T42" i="1"/>
  <c r="S42" i="1"/>
  <c r="R42" i="1"/>
  <c r="Q42" i="1"/>
  <c r="P42" i="1"/>
  <c r="N42" i="1"/>
  <c r="M42" i="1"/>
  <c r="O42" i="1"/>
  <c r="L42" i="1"/>
  <c r="K42" i="1"/>
  <c r="J42" i="1"/>
  <c r="H42" i="1"/>
  <c r="G42" i="1"/>
  <c r="F42" i="1"/>
  <c r="E42" i="1"/>
  <c r="D42" i="1"/>
  <c r="C42" i="1"/>
  <c r="I42" i="1"/>
  <c r="T41" i="1"/>
  <c r="S41" i="1"/>
  <c r="R41" i="1"/>
  <c r="Q41" i="1"/>
  <c r="P41" i="1"/>
  <c r="N41" i="1"/>
  <c r="O41" i="1"/>
  <c r="M41" i="1"/>
  <c r="L41" i="1"/>
  <c r="K41" i="1"/>
  <c r="J41" i="1"/>
  <c r="H41" i="1"/>
  <c r="G41" i="1"/>
  <c r="F41" i="1"/>
  <c r="E41" i="1"/>
  <c r="D41" i="1"/>
  <c r="C41" i="1"/>
  <c r="I41" i="1"/>
  <c r="T40" i="1"/>
  <c r="S40" i="1"/>
  <c r="R40" i="1"/>
  <c r="Q40" i="1"/>
  <c r="P40" i="1"/>
  <c r="N40" i="1"/>
  <c r="M40" i="1"/>
  <c r="O40" i="1"/>
  <c r="L40" i="1"/>
  <c r="K40" i="1"/>
  <c r="J40" i="1"/>
  <c r="H40" i="1"/>
  <c r="G40" i="1"/>
  <c r="F40" i="1"/>
  <c r="E40" i="1"/>
  <c r="D40" i="1"/>
  <c r="C40" i="1"/>
  <c r="I40" i="1"/>
  <c r="T39" i="1"/>
  <c r="S39" i="1"/>
  <c r="R39" i="1"/>
  <c r="Q39" i="1"/>
  <c r="P39" i="1"/>
  <c r="O39" i="1"/>
  <c r="N39" i="1"/>
  <c r="M39" i="1"/>
  <c r="L39" i="1"/>
  <c r="K39" i="1"/>
  <c r="J39" i="1"/>
  <c r="H39" i="1"/>
  <c r="G39" i="1"/>
  <c r="F39" i="1"/>
  <c r="E39" i="1"/>
  <c r="D39" i="1"/>
  <c r="C39" i="1"/>
  <c r="I39" i="1"/>
  <c r="T38" i="1"/>
  <c r="S38" i="1"/>
  <c r="R38" i="1"/>
  <c r="Q38" i="1"/>
  <c r="P38" i="1"/>
  <c r="N38" i="1"/>
  <c r="M38" i="1"/>
  <c r="O38" i="1"/>
  <c r="L38" i="1"/>
  <c r="K38" i="1"/>
  <c r="J38" i="1"/>
  <c r="H38" i="1"/>
  <c r="G38" i="1"/>
  <c r="F38" i="1"/>
  <c r="E38" i="1"/>
  <c r="D38" i="1"/>
  <c r="C38" i="1"/>
  <c r="I38" i="1"/>
  <c r="T37" i="1"/>
  <c r="S37" i="1"/>
  <c r="R37" i="1"/>
  <c r="Q37" i="1"/>
  <c r="P37" i="1"/>
  <c r="O37" i="1"/>
  <c r="N37" i="1"/>
  <c r="M37" i="1"/>
  <c r="L37" i="1"/>
  <c r="K37" i="1"/>
  <c r="J37" i="1"/>
  <c r="H37" i="1"/>
  <c r="G37" i="1"/>
  <c r="F37" i="1"/>
  <c r="E37" i="1"/>
  <c r="D37" i="1"/>
  <c r="C37" i="1"/>
  <c r="I37" i="1"/>
  <c r="T36" i="1"/>
  <c r="S36" i="1"/>
  <c r="R36" i="1"/>
  <c r="Q36" i="1"/>
  <c r="P36" i="1"/>
  <c r="N36" i="1"/>
  <c r="M36" i="1"/>
  <c r="O36" i="1"/>
  <c r="L36" i="1"/>
  <c r="K36" i="1"/>
  <c r="J36" i="1"/>
  <c r="H36" i="1"/>
  <c r="G36" i="1"/>
  <c r="F36" i="1"/>
  <c r="E36" i="1"/>
  <c r="D36" i="1"/>
  <c r="I36" i="1"/>
  <c r="C36" i="1"/>
  <c r="T35" i="1"/>
  <c r="S35" i="1"/>
  <c r="R35" i="1"/>
  <c r="Q35" i="1"/>
  <c r="P35" i="1"/>
  <c r="N35" i="1"/>
  <c r="M35" i="1"/>
  <c r="O35" i="1"/>
  <c r="L35" i="1"/>
  <c r="K35" i="1"/>
  <c r="J35" i="1"/>
  <c r="H35" i="1"/>
  <c r="G35" i="1"/>
  <c r="F35" i="1"/>
  <c r="E35" i="1"/>
  <c r="D35" i="1"/>
  <c r="C35" i="1"/>
  <c r="I35" i="1"/>
  <c r="T34" i="1"/>
  <c r="S34" i="1"/>
  <c r="R34" i="1"/>
  <c r="Q34" i="1"/>
  <c r="P34" i="1"/>
  <c r="N34" i="1"/>
  <c r="M34" i="1"/>
  <c r="O34" i="1"/>
  <c r="L34" i="1"/>
  <c r="K34" i="1"/>
  <c r="J34" i="1"/>
  <c r="H34" i="1"/>
  <c r="G34" i="1"/>
  <c r="F34" i="1"/>
  <c r="E34" i="1"/>
  <c r="D34" i="1"/>
  <c r="C34" i="1"/>
  <c r="I34" i="1"/>
  <c r="T33" i="1"/>
  <c r="S33" i="1"/>
  <c r="R33" i="1"/>
  <c r="Q33" i="1"/>
  <c r="P33" i="1"/>
  <c r="N33" i="1"/>
  <c r="O33" i="1"/>
  <c r="M33" i="1"/>
  <c r="L33" i="1"/>
  <c r="K33" i="1"/>
  <c r="J33" i="1"/>
  <c r="H33" i="1"/>
  <c r="G33" i="1"/>
  <c r="F33" i="1"/>
  <c r="E33" i="1"/>
  <c r="D33" i="1"/>
  <c r="C33" i="1"/>
  <c r="I33" i="1"/>
  <c r="T32" i="1"/>
  <c r="S32" i="1"/>
  <c r="R32" i="1"/>
  <c r="Q32" i="1"/>
  <c r="P32" i="1"/>
  <c r="N32" i="1"/>
  <c r="O32" i="1"/>
  <c r="M32" i="1"/>
  <c r="L32" i="1"/>
  <c r="K32" i="1"/>
  <c r="J32" i="1"/>
  <c r="H32" i="1"/>
  <c r="G32" i="1"/>
  <c r="F32" i="1"/>
  <c r="E32" i="1"/>
  <c r="D32" i="1"/>
  <c r="C32" i="1"/>
  <c r="I32" i="1"/>
  <c r="T31" i="1"/>
  <c r="S31" i="1"/>
  <c r="R31" i="1"/>
  <c r="Q31" i="1"/>
  <c r="P31" i="1"/>
  <c r="N31" i="1"/>
  <c r="M31" i="1"/>
  <c r="O31" i="1"/>
  <c r="L31" i="1"/>
  <c r="K31" i="1"/>
  <c r="J31" i="1"/>
  <c r="H31" i="1"/>
  <c r="G31" i="1"/>
  <c r="F31" i="1"/>
  <c r="E31" i="1"/>
  <c r="D31" i="1"/>
  <c r="C31" i="1"/>
  <c r="I31" i="1"/>
  <c r="T30" i="1"/>
  <c r="S30" i="1"/>
  <c r="R30" i="1"/>
  <c r="Q30" i="1"/>
  <c r="P30" i="1"/>
  <c r="N30" i="1"/>
  <c r="M30" i="1"/>
  <c r="O30" i="1"/>
  <c r="L30" i="1"/>
  <c r="K30" i="1"/>
  <c r="J30" i="1"/>
  <c r="H30" i="1"/>
  <c r="G30" i="1"/>
  <c r="F30" i="1"/>
  <c r="E30" i="1"/>
  <c r="D30" i="1"/>
  <c r="C30" i="1"/>
  <c r="I30" i="1"/>
  <c r="T29" i="1"/>
  <c r="S29" i="1"/>
  <c r="R29" i="1"/>
  <c r="Q29" i="1"/>
  <c r="P29" i="1"/>
  <c r="N29" i="1"/>
  <c r="M29" i="1"/>
  <c r="O29" i="1"/>
  <c r="L29" i="1"/>
  <c r="K29" i="1"/>
  <c r="J29" i="1"/>
  <c r="H29" i="1"/>
  <c r="G29" i="1"/>
  <c r="F29" i="1"/>
  <c r="E29" i="1"/>
  <c r="D29" i="1"/>
  <c r="C29" i="1"/>
  <c r="I29" i="1"/>
  <c r="T28" i="1"/>
  <c r="S28" i="1"/>
  <c r="S44" i="1"/>
  <c r="R28" i="1"/>
  <c r="R44" i="1"/>
  <c r="Q28" i="1"/>
  <c r="Q44" i="1"/>
  <c r="P28" i="1"/>
  <c r="P44" i="1"/>
  <c r="N28" i="1"/>
  <c r="N44" i="1"/>
  <c r="M28" i="1"/>
  <c r="M44" i="1"/>
  <c r="L28" i="1"/>
  <c r="L44" i="1"/>
  <c r="K28" i="1"/>
  <c r="K44" i="1"/>
  <c r="J28" i="1"/>
  <c r="J44" i="1"/>
  <c r="H28" i="1"/>
  <c r="H44" i="1"/>
  <c r="G28" i="1"/>
  <c r="G44" i="1"/>
  <c r="F28" i="1"/>
  <c r="F44" i="1"/>
  <c r="E28" i="1"/>
  <c r="E44" i="1"/>
  <c r="D28" i="1"/>
  <c r="D44" i="1"/>
  <c r="C28" i="1"/>
  <c r="C44" i="1"/>
  <c r="T25" i="1"/>
  <c r="S25" i="1"/>
  <c r="R25" i="1"/>
  <c r="Q25" i="1"/>
  <c r="P25" i="1"/>
  <c r="N25" i="1"/>
  <c r="O25" i="1"/>
  <c r="M25" i="1"/>
  <c r="L25" i="1"/>
  <c r="K25" i="1"/>
  <c r="J25" i="1"/>
  <c r="H25" i="1"/>
  <c r="G25" i="1"/>
  <c r="F25" i="1"/>
  <c r="E25" i="1"/>
  <c r="D25" i="1"/>
  <c r="C25" i="1"/>
  <c r="I25" i="1"/>
  <c r="T24" i="1"/>
  <c r="S24" i="1"/>
  <c r="R24" i="1"/>
  <c r="Q24" i="1"/>
  <c r="P24" i="1"/>
  <c r="N24" i="1"/>
  <c r="M24" i="1"/>
  <c r="O24" i="1"/>
  <c r="L24" i="1"/>
  <c r="K24" i="1"/>
  <c r="J24" i="1"/>
  <c r="H24" i="1"/>
  <c r="G24" i="1"/>
  <c r="F24" i="1"/>
  <c r="E24" i="1"/>
  <c r="D24" i="1"/>
  <c r="C24" i="1"/>
  <c r="I24" i="1"/>
  <c r="T23" i="1"/>
  <c r="S23" i="1"/>
  <c r="R23" i="1"/>
  <c r="Q23" i="1"/>
  <c r="P23" i="1"/>
  <c r="N23" i="1"/>
  <c r="M23" i="1"/>
  <c r="O23" i="1"/>
  <c r="L23" i="1"/>
  <c r="K23" i="1"/>
  <c r="J23" i="1"/>
  <c r="H23" i="1"/>
  <c r="G23" i="1"/>
  <c r="F23" i="1"/>
  <c r="E23" i="1"/>
  <c r="D23" i="1"/>
  <c r="C23" i="1"/>
  <c r="I23" i="1"/>
  <c r="T22" i="1"/>
  <c r="S22" i="1"/>
  <c r="R22" i="1"/>
  <c r="Q22" i="1"/>
  <c r="P22" i="1"/>
  <c r="N22" i="1"/>
  <c r="O22" i="1"/>
  <c r="M22" i="1"/>
  <c r="L22" i="1"/>
  <c r="K22" i="1"/>
  <c r="J22" i="1"/>
  <c r="H22" i="1"/>
  <c r="G22" i="1"/>
  <c r="F22" i="1"/>
  <c r="E22" i="1"/>
  <c r="D22" i="1"/>
  <c r="C22" i="1"/>
  <c r="I22" i="1"/>
  <c r="T21" i="1"/>
  <c r="S21" i="1"/>
  <c r="R21" i="1"/>
  <c r="Q21" i="1"/>
  <c r="P21" i="1"/>
  <c r="N21" i="1"/>
  <c r="M21" i="1"/>
  <c r="O21" i="1"/>
  <c r="L21" i="1"/>
  <c r="K21" i="1"/>
  <c r="J21" i="1"/>
  <c r="H21" i="1"/>
  <c r="G21" i="1"/>
  <c r="F21" i="1"/>
  <c r="E21" i="1"/>
  <c r="D21" i="1"/>
  <c r="I21" i="1"/>
  <c r="C21" i="1"/>
  <c r="T20" i="1"/>
  <c r="S20" i="1"/>
  <c r="R20" i="1"/>
  <c r="Q20" i="1"/>
  <c r="P20" i="1"/>
  <c r="N20" i="1"/>
  <c r="O20" i="1"/>
  <c r="M20" i="1"/>
  <c r="L20" i="1"/>
  <c r="K20" i="1"/>
  <c r="J20" i="1"/>
  <c r="H20" i="1"/>
  <c r="G20" i="1"/>
  <c r="F20" i="1"/>
  <c r="E20" i="1"/>
  <c r="D20" i="1"/>
  <c r="C20" i="1"/>
  <c r="I20" i="1"/>
  <c r="T19" i="1"/>
  <c r="S19" i="1"/>
  <c r="R19" i="1"/>
  <c r="Q19" i="1"/>
  <c r="P19" i="1"/>
  <c r="N19" i="1"/>
  <c r="O19" i="1"/>
  <c r="M19" i="1"/>
  <c r="L19" i="1"/>
  <c r="K19" i="1"/>
  <c r="J19" i="1"/>
  <c r="H19" i="1"/>
  <c r="G19" i="1"/>
  <c r="F19" i="1"/>
  <c r="E19" i="1"/>
  <c r="D19" i="1"/>
  <c r="C19" i="1"/>
  <c r="I19" i="1"/>
  <c r="T18" i="1"/>
  <c r="S18" i="1"/>
  <c r="R18" i="1"/>
  <c r="Q18" i="1"/>
  <c r="P18" i="1"/>
  <c r="N18" i="1"/>
  <c r="M18" i="1"/>
  <c r="O18" i="1"/>
  <c r="L18" i="1"/>
  <c r="K18" i="1"/>
  <c r="J18" i="1"/>
  <c r="H18" i="1"/>
  <c r="G18" i="1"/>
  <c r="F18" i="1"/>
  <c r="E18" i="1"/>
  <c r="D18" i="1"/>
  <c r="C18" i="1"/>
  <c r="I18" i="1"/>
  <c r="T17" i="1"/>
  <c r="S17" i="1"/>
  <c r="R17" i="1"/>
  <c r="Q17" i="1"/>
  <c r="P17" i="1"/>
  <c r="O17" i="1"/>
  <c r="N17" i="1"/>
  <c r="M17" i="1"/>
  <c r="L17" i="1"/>
  <c r="K17" i="1"/>
  <c r="J17" i="1"/>
  <c r="H17" i="1"/>
  <c r="G17" i="1"/>
  <c r="F17" i="1"/>
  <c r="E17" i="1"/>
  <c r="D17" i="1"/>
  <c r="C17" i="1"/>
  <c r="I17" i="1"/>
  <c r="T16" i="1"/>
  <c r="S16" i="1"/>
  <c r="R16" i="1"/>
  <c r="Q16" i="1"/>
  <c r="P16" i="1"/>
  <c r="N16" i="1"/>
  <c r="M16" i="1"/>
  <c r="O16" i="1"/>
  <c r="L16" i="1"/>
  <c r="K16" i="1"/>
  <c r="J16" i="1"/>
  <c r="H16" i="1"/>
  <c r="G16" i="1"/>
  <c r="F16" i="1"/>
  <c r="E16" i="1"/>
  <c r="I16" i="1"/>
  <c r="D16" i="1"/>
  <c r="C16" i="1"/>
  <c r="T15" i="1"/>
  <c r="S15" i="1"/>
  <c r="R15" i="1"/>
  <c r="Q15" i="1"/>
  <c r="P15" i="1"/>
  <c r="O15" i="1"/>
  <c r="N15" i="1"/>
  <c r="M15" i="1"/>
  <c r="L15" i="1"/>
  <c r="K15" i="1"/>
  <c r="J15" i="1"/>
  <c r="H15" i="1"/>
  <c r="G15" i="1"/>
  <c r="F15" i="1"/>
  <c r="E15" i="1"/>
  <c r="D15" i="1"/>
  <c r="C15" i="1"/>
  <c r="I15" i="1"/>
  <c r="T14" i="1"/>
  <c r="S14" i="1"/>
  <c r="R14" i="1"/>
  <c r="Q14" i="1"/>
  <c r="P14" i="1"/>
  <c r="N14" i="1"/>
  <c r="M14" i="1"/>
  <c r="O14" i="1"/>
  <c r="L14" i="1"/>
  <c r="K14" i="1"/>
  <c r="J14" i="1"/>
  <c r="H14" i="1"/>
  <c r="G14" i="1"/>
  <c r="F14" i="1"/>
  <c r="E14" i="1"/>
  <c r="I14" i="1"/>
  <c r="D14" i="1"/>
  <c r="C14" i="1"/>
  <c r="T13" i="1"/>
  <c r="S13" i="1"/>
  <c r="R13" i="1"/>
  <c r="Q13" i="1"/>
  <c r="P13" i="1"/>
  <c r="O13" i="1"/>
  <c r="N13" i="1"/>
  <c r="M13" i="1"/>
  <c r="L13" i="1"/>
  <c r="K13" i="1"/>
  <c r="J13" i="1"/>
  <c r="H13" i="1"/>
  <c r="G13" i="1"/>
  <c r="F13" i="1"/>
  <c r="E13" i="1"/>
  <c r="D13" i="1"/>
  <c r="C13" i="1"/>
  <c r="I13" i="1"/>
  <c r="T12" i="1"/>
  <c r="S12" i="1"/>
  <c r="R12" i="1"/>
  <c r="Q12" i="1"/>
  <c r="P12" i="1"/>
  <c r="N12" i="1"/>
  <c r="M12" i="1"/>
  <c r="O12" i="1"/>
  <c r="L12" i="1"/>
  <c r="K12" i="1"/>
  <c r="J12" i="1"/>
  <c r="H12" i="1"/>
  <c r="G12" i="1"/>
  <c r="F12" i="1"/>
  <c r="E12" i="1"/>
  <c r="I12" i="1"/>
  <c r="D12" i="1"/>
  <c r="C12" i="1"/>
  <c r="T11" i="1"/>
  <c r="S11" i="1"/>
  <c r="R11" i="1"/>
  <c r="Q11" i="1"/>
  <c r="P11" i="1"/>
  <c r="O11" i="1"/>
  <c r="N11" i="1"/>
  <c r="M11" i="1"/>
  <c r="L11" i="1"/>
  <c r="K11" i="1"/>
  <c r="J11" i="1"/>
  <c r="H11" i="1"/>
  <c r="G11" i="1"/>
  <c r="F11" i="1"/>
  <c r="E11" i="1"/>
  <c r="D11" i="1"/>
  <c r="C11" i="1"/>
  <c r="I11" i="1"/>
  <c r="T10" i="1"/>
  <c r="S10" i="1"/>
  <c r="R10" i="1"/>
  <c r="Q10" i="1"/>
  <c r="P10" i="1"/>
  <c r="N10" i="1"/>
  <c r="M10" i="1"/>
  <c r="O10" i="1"/>
  <c r="L10" i="1"/>
  <c r="K10" i="1"/>
  <c r="J10" i="1"/>
  <c r="H10" i="1"/>
  <c r="G10" i="1"/>
  <c r="F10" i="1"/>
  <c r="E10" i="1"/>
  <c r="I10" i="1"/>
  <c r="D10" i="1"/>
  <c r="C10" i="1"/>
  <c r="T9" i="1"/>
  <c r="S9" i="1"/>
  <c r="R9" i="1"/>
  <c r="Q9" i="1"/>
  <c r="P9" i="1"/>
  <c r="O9" i="1"/>
  <c r="N9" i="1"/>
  <c r="M9" i="1"/>
  <c r="L9" i="1"/>
  <c r="K9" i="1"/>
  <c r="J9" i="1"/>
  <c r="H9" i="1"/>
  <c r="G9" i="1"/>
  <c r="F9" i="1"/>
  <c r="E9" i="1"/>
  <c r="D9" i="1"/>
  <c r="C9" i="1"/>
  <c r="I9" i="1"/>
  <c r="T8" i="1"/>
  <c r="S8" i="1"/>
  <c r="R8" i="1"/>
  <c r="Q8" i="1"/>
  <c r="P8" i="1"/>
  <c r="N8" i="1"/>
  <c r="M8" i="1"/>
  <c r="O8" i="1"/>
  <c r="L8" i="1"/>
  <c r="K8" i="1"/>
  <c r="J8" i="1"/>
  <c r="H8" i="1"/>
  <c r="G8" i="1"/>
  <c r="F8" i="1"/>
  <c r="E8" i="1"/>
  <c r="D8" i="1"/>
  <c r="I8" i="1"/>
  <c r="C8" i="1"/>
  <c r="T7" i="1"/>
  <c r="S7" i="1"/>
  <c r="R7" i="1"/>
  <c r="Q7" i="1"/>
  <c r="P7" i="1"/>
  <c r="O7" i="1"/>
  <c r="N7" i="1"/>
  <c r="M7" i="1"/>
  <c r="L7" i="1"/>
  <c r="K7" i="1"/>
  <c r="J7" i="1"/>
  <c r="H7" i="1"/>
  <c r="G7" i="1"/>
  <c r="F7" i="1"/>
  <c r="E7" i="1"/>
  <c r="D7" i="1"/>
  <c r="C7" i="1"/>
  <c r="I7" i="1"/>
  <c r="T6" i="1"/>
  <c r="S6" i="1"/>
  <c r="R6" i="1"/>
  <c r="Q6" i="1"/>
  <c r="P6" i="1"/>
  <c r="N6" i="1"/>
  <c r="M6" i="1"/>
  <c r="O6" i="1"/>
  <c r="L6" i="1"/>
  <c r="K6" i="1"/>
  <c r="J6" i="1"/>
  <c r="H6" i="1"/>
  <c r="G6" i="1"/>
  <c r="F6" i="1"/>
  <c r="E6" i="1"/>
  <c r="D6" i="1"/>
  <c r="I6" i="1"/>
  <c r="C6" i="1"/>
  <c r="T5" i="1"/>
  <c r="S5" i="1"/>
  <c r="R5" i="1"/>
  <c r="Q5" i="1"/>
  <c r="P5" i="1"/>
  <c r="N5" i="1"/>
  <c r="O5" i="1"/>
  <c r="M5" i="1"/>
  <c r="L5" i="1"/>
  <c r="K5" i="1"/>
  <c r="J5" i="1"/>
  <c r="H5" i="1"/>
  <c r="G5" i="1"/>
  <c r="F5" i="1"/>
  <c r="E5" i="1"/>
  <c r="D5" i="1"/>
  <c r="C5" i="1"/>
  <c r="I5" i="1"/>
  <c r="T4" i="1"/>
  <c r="S4" i="1"/>
  <c r="R4" i="1"/>
  <c r="Q4" i="1"/>
  <c r="P4" i="1"/>
  <c r="N4" i="1"/>
  <c r="M4" i="1"/>
  <c r="O4" i="1"/>
  <c r="L4" i="1"/>
  <c r="K4" i="1"/>
  <c r="J4" i="1"/>
  <c r="H4" i="1"/>
  <c r="G4" i="1"/>
  <c r="F4" i="1"/>
  <c r="E4" i="1"/>
  <c r="D4" i="1"/>
  <c r="C4" i="1"/>
  <c r="I4" i="1"/>
  <c r="T3" i="1"/>
  <c r="S3" i="1"/>
  <c r="R3" i="1"/>
  <c r="Q3" i="1"/>
  <c r="P3" i="1"/>
  <c r="N3" i="1"/>
  <c r="O3" i="1"/>
  <c r="M3" i="1"/>
  <c r="L3" i="1"/>
  <c r="K3" i="1"/>
  <c r="J3" i="1"/>
  <c r="H3" i="1"/>
  <c r="G3" i="1"/>
  <c r="F3" i="1"/>
  <c r="E3" i="1"/>
  <c r="D3" i="1"/>
  <c r="C3" i="1"/>
  <c r="I3" i="1"/>
  <c r="I28" i="1"/>
  <c r="I44" i="1"/>
  <c r="T44" i="1"/>
  <c r="O28" i="1"/>
  <c r="O44" i="1"/>
</calcChain>
</file>

<file path=xl/sharedStrings.xml><?xml version="1.0" encoding="utf-8"?>
<sst xmlns="http://schemas.openxmlformats.org/spreadsheetml/2006/main" count="89" uniqueCount="67">
  <si>
    <t>Real Property</t>
  </si>
  <si>
    <t>Personal Property</t>
  </si>
  <si>
    <t>Segs, Map, &amp; GIS</t>
  </si>
  <si>
    <t>COUNTY</t>
  </si>
  <si>
    <t xml:space="preserve"> Manager/Chief Appr.</t>
  </si>
  <si>
    <t xml:space="preserve"> Appraiser Res</t>
  </si>
  <si>
    <t xml:space="preserve"> Appraiser Comm'l/Ind</t>
  </si>
  <si>
    <t xml:space="preserve"> Appraiser Ag/CU</t>
  </si>
  <si>
    <t xml:space="preserve"> Sales Analyst/Stats</t>
  </si>
  <si>
    <t xml:space="preserve"> Appraisal Clerk</t>
  </si>
  <si>
    <t xml:space="preserve"> Total Real Property</t>
  </si>
  <si>
    <t xml:space="preserve"> Auditor/Appr. (a)</t>
  </si>
  <si>
    <t xml:space="preserve"> Clerk</t>
  </si>
  <si>
    <t xml:space="preserve"> Total Personal Property</t>
  </si>
  <si>
    <t xml:space="preserve"> Mgr/Sup/Seg Clerk</t>
  </si>
  <si>
    <t xml:space="preserve"> GIS &amp; Cartographers (b)</t>
  </si>
  <si>
    <t xml:space="preserve"> Total Segregation Staff</t>
  </si>
  <si>
    <t xml:space="preserve"> Levy Clerk</t>
  </si>
  <si>
    <t>Special Programs</t>
  </si>
  <si>
    <t xml:space="preserve"> Other</t>
  </si>
  <si>
    <t xml:space="preserve"> Administration  (c)</t>
  </si>
  <si>
    <t xml:space="preserve"> Total Employees</t>
  </si>
  <si>
    <t>ADAMS</t>
  </si>
  <si>
    <t>ASOTIN</t>
  </si>
  <si>
    <t>BENTON</t>
  </si>
  <si>
    <t>CHELAN</t>
  </si>
  <si>
    <t>CLALLAM</t>
  </si>
  <si>
    <t xml:space="preserve">CLARK 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</si>
  <si>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</si>
  <si>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</si>
  <si>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</si>
  <si>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</si>
  <si>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</si>
  <si>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</si>
  <si>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</si>
  <si>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</si>
  <si>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>ISLAND</t>
  </si>
  <si>
    <t xml:space="preserve">JEFFERSON </t>
  </si>
  <si>
    <t>KING</t>
  </si>
  <si>
    <t>KITSAP</t>
  </si>
  <si>
    <t>KITTITAS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</si>
  <si>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</si>
  <si>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</si>
  <si>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</si>
  <si>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</si>
  <si>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</si>
  <si>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</si>
  <si>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</si>
  <si>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</si>
  <si>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</si>
  <si>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</si>
  <si>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</si>
  <si>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</si>
  <si>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</si>
  <si>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</si>
  <si>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</si>
  <si>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</si>
  <si>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 xml:space="preserve">WALLA WALLA </t>
  </si>
  <si>
    <t>WHATCOM</t>
  </si>
  <si>
    <t>WHITMAN</t>
  </si>
  <si>
    <t>YAKIMA</t>
  </si>
  <si>
    <t>TOTAL</t>
  </si>
  <si>
    <t xml:space="preserve">   (a) Includes supervisory staff.</t>
  </si>
  <si>
    <t xml:space="preserve">   (b) Excludes GIS staff whose primary duties are not directly related to property assessment or assessor land record functions.</t>
  </si>
  <si>
    <t xml:space="preserve">   (c) Administration includes management FTEs not listed within other categories.</t>
  </si>
  <si>
    <t xml:space="preserve">   - Numbers and distribution of FTEs is based on the number of actual FTEs for 2017 as reported in the </t>
  </si>
  <si>
    <t xml:space="preserve">     2017 Comparison of Assessor Statistics Reports and 2017 Progress Reports.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</si>
</sst>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/>
  </cellStyleXfs>
  <cellXfs count="93">
    <xf numFmtId="0" fontId="0" fillId="0" borderId="0" xfId="0"/>
    <xf numFmtId="0" fontId="1" fillId="2" borderId="0" xfId="1" applyFill="1" applyBorder="1"/>
    <xf numFmtId="0" fontId="1" fillId="2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3" borderId="1" xfId="1" applyFill="1" applyBorder="1" applyAlignment="1">
      <alignment textRotation="90"/>
    </xf>
    <xf numFmtId="0" fontId="1" fillId="0" borderId="0" xfId="1"/>
    <xf numFmtId="0" fontId="2" fillId="2" borderId="5" xfId="1" applyFont="1" applyFill="1" applyBorder="1"/>
    <xf numFmtId="0" fontId="2" fillId="3" borderId="6" xfId="1" applyFont="1" applyFill="1" applyBorder="1" applyAlignment="1">
      <alignment textRotation="90"/>
    </xf>
    <xf numFmtId="0" fontId="2" fillId="3" borderId="7" xfId="1" applyFont="1" applyFill="1" applyBorder="1" applyAlignment="1">
      <alignment textRotation="90"/>
    </xf>
    <xf numFmtId="0" fontId="2" fillId="3" borderId="8" xfId="1" applyFont="1" applyFill="1" applyBorder="1" applyAlignment="1">
      <alignment textRotation="90"/>
    </xf>
    <xf numFmtId="0" fontId="2" fillId="0" borderId="6" xfId="1" applyFont="1" applyFill="1" applyBorder="1" applyAlignment="1">
      <alignment textRotation="90"/>
    </xf>
    <xf numFmtId="0" fontId="2" fillId="0" borderId="9" xfId="1" applyFont="1" applyFill="1" applyBorder="1" applyAlignment="1">
      <alignment textRotation="90"/>
    </xf>
    <xf numFmtId="0" fontId="2" fillId="0" borderId="10" xfId="1" applyFont="1" applyFill="1" applyBorder="1" applyAlignment="1">
      <alignment textRotation="90"/>
    </xf>
    <xf numFmtId="0" fontId="2" fillId="3" borderId="11" xfId="1" applyFont="1" applyFill="1" applyBorder="1" applyAlignment="1">
      <alignment textRotation="90"/>
    </xf>
    <xf numFmtId="0" fontId="2" fillId="3" borderId="9" xfId="1" applyFont="1" applyFill="1" applyBorder="1" applyAlignment="1">
      <alignment textRotation="90"/>
    </xf>
    <xf numFmtId="0" fontId="2" fillId="3" borderId="10" xfId="1" applyFont="1" applyFill="1" applyBorder="1" applyAlignment="1">
      <alignment textRotation="90"/>
    </xf>
    <xf numFmtId="0" fontId="2" fillId="0" borderId="12" xfId="1" applyFont="1" applyFill="1" applyBorder="1" applyAlignment="1">
      <alignment textRotation="90"/>
    </xf>
    <xf numFmtId="0" fontId="2" fillId="0" borderId="13" xfId="1" applyFont="1" applyFill="1" applyBorder="1" applyAlignment="1">
      <alignment textRotation="90"/>
    </xf>
    <xf numFmtId="0" fontId="2" fillId="0" borderId="14" xfId="1" applyFont="1" applyFill="1" applyBorder="1" applyAlignment="1">
      <alignment textRotation="90"/>
    </xf>
    <xf numFmtId="0" fontId="2" fillId="0" borderId="15" xfId="1" applyFont="1" applyFill="1" applyBorder="1" applyAlignment="1">
      <alignment textRotation="90"/>
    </xf>
    <xf numFmtId="0" fontId="3" fillId="3" borderId="16" xfId="1" applyFont="1" applyFill="1" applyBorder="1" applyAlignment="1">
      <alignment textRotation="90"/>
    </xf>
    <xf numFmtId="164" fontId="1" fillId="0" borderId="17" xfId="2" applyFont="1" applyBorder="1"/>
    <xf numFmtId="0" fontId="1" fillId="0" borderId="18" xfId="1" applyNumberFormat="1" applyFont="1" applyBorder="1"/>
    <xf numFmtId="0" fontId="1" fillId="0" borderId="18" xfId="1" applyFont="1" applyBorder="1"/>
    <xf numFmtId="0" fontId="1" fillId="0" borderId="19" xfId="1" applyFont="1" applyFill="1" applyBorder="1"/>
    <xf numFmtId="0" fontId="1" fillId="0" borderId="20" xfId="1" applyFont="1" applyBorder="1"/>
    <xf numFmtId="0" fontId="1" fillId="0" borderId="19" xfId="1" applyFont="1" applyBorder="1"/>
    <xf numFmtId="0" fontId="1" fillId="0" borderId="21" xfId="1" applyFont="1" applyBorder="1"/>
    <xf numFmtId="0" fontId="1" fillId="0" borderId="19" xfId="1" applyNumberFormat="1" applyFont="1" applyBorder="1"/>
    <xf numFmtId="2" fontId="1" fillId="0" borderId="22" xfId="1" applyNumberFormat="1" applyFont="1" applyBorder="1"/>
    <xf numFmtId="2" fontId="1" fillId="0" borderId="0" xfId="1" applyNumberFormat="1"/>
    <xf numFmtId="164" fontId="1" fillId="3" borderId="23" xfId="2" applyFont="1" applyFill="1" applyBorder="1"/>
    <xf numFmtId="0" fontId="1" fillId="3" borderId="24" xfId="1" applyNumberFormat="1" applyFont="1" applyFill="1" applyBorder="1"/>
    <xf numFmtId="0" fontId="1" fillId="3" borderId="24" xfId="1" applyFont="1" applyFill="1" applyBorder="1"/>
    <xf numFmtId="0" fontId="1" fillId="3" borderId="25" xfId="1" applyFont="1" applyFill="1" applyBorder="1"/>
    <xf numFmtId="0" fontId="1" fillId="3" borderId="26" xfId="1" applyFont="1" applyFill="1" applyBorder="1"/>
    <xf numFmtId="0" fontId="1" fillId="3" borderId="27" xfId="1" applyFont="1" applyFill="1" applyBorder="1"/>
    <xf numFmtId="0" fontId="1" fillId="3" borderId="25" xfId="1" applyNumberFormat="1" applyFont="1" applyFill="1" applyBorder="1"/>
    <xf numFmtId="2" fontId="1" fillId="3" borderId="28" xfId="1" applyNumberFormat="1" applyFont="1" applyFill="1" applyBorder="1"/>
    <xf numFmtId="164" fontId="1" fillId="0" borderId="23" xfId="2" applyFont="1" applyBorder="1"/>
    <xf numFmtId="0" fontId="1" fillId="0" borderId="24" xfId="1" applyNumberFormat="1" applyFont="1" applyBorder="1"/>
    <xf numFmtId="0" fontId="1" fillId="0" borderId="24" xfId="1" applyFont="1" applyBorder="1"/>
    <xf numFmtId="0" fontId="1" fillId="0" borderId="25" xfId="1" applyFont="1" applyFill="1" applyBorder="1"/>
    <xf numFmtId="0" fontId="1" fillId="0" borderId="26" xfId="1" applyFont="1" applyBorder="1"/>
    <xf numFmtId="0" fontId="1" fillId="0" borderId="25" xfId="1" applyFont="1" applyBorder="1"/>
    <xf numFmtId="0" fontId="1" fillId="0" borderId="27" xfId="1" applyFont="1" applyBorder="1"/>
    <xf numFmtId="0" fontId="1" fillId="0" borderId="25" xfId="1" applyNumberFormat="1" applyFont="1" applyBorder="1"/>
    <xf numFmtId="2" fontId="1" fillId="0" borderId="28" xfId="1" applyNumberFormat="1" applyFont="1" applyBorder="1"/>
    <xf numFmtId="0" fontId="1" fillId="2" borderId="0" xfId="1" applyFont="1" applyFill="1" applyBorder="1" applyAlignment="1">
      <alignment textRotation="180"/>
    </xf>
    <xf numFmtId="0" fontId="5" fillId="2" borderId="0" xfId="1" applyFont="1" applyFill="1" applyBorder="1" applyAlignment="1">
      <alignment textRotation="180"/>
    </xf>
    <xf numFmtId="0" fontId="1" fillId="0" borderId="0" xfId="1" applyFont="1"/>
    <xf numFmtId="164" fontId="1" fillId="0" borderId="29" xfId="2" applyFont="1" applyBorder="1"/>
    <xf numFmtId="0" fontId="1" fillId="0" borderId="30" xfId="1" applyNumberFormat="1" applyFont="1" applyBorder="1"/>
    <xf numFmtId="0" fontId="1" fillId="0" borderId="30" xfId="1" applyFont="1" applyBorder="1"/>
    <xf numFmtId="0" fontId="1" fillId="0" borderId="31" xfId="1" applyFont="1" applyFill="1" applyBorder="1"/>
    <xf numFmtId="0" fontId="1" fillId="0" borderId="32" xfId="1" applyFont="1" applyBorder="1"/>
    <xf numFmtId="0" fontId="1" fillId="0" borderId="31" xfId="1" applyFont="1" applyBorder="1"/>
    <xf numFmtId="0" fontId="1" fillId="0" borderId="33" xfId="1" applyFont="1" applyBorder="1"/>
    <xf numFmtId="0" fontId="1" fillId="0" borderId="31" xfId="1" applyNumberFormat="1" applyFont="1" applyBorder="1"/>
    <xf numFmtId="2" fontId="1" fillId="0" borderId="34" xfId="1" applyNumberFormat="1" applyFont="1" applyBorder="1"/>
    <xf numFmtId="0" fontId="2" fillId="0" borderId="11" xfId="1" applyFont="1" applyFill="1" applyBorder="1" applyAlignment="1">
      <alignment textRotation="90"/>
    </xf>
    <xf numFmtId="0" fontId="1" fillId="0" borderId="21" xfId="1" applyNumberFormat="1" applyFont="1" applyBorder="1"/>
    <xf numFmtId="2" fontId="1" fillId="0" borderId="22" xfId="1" applyNumberFormat="1" applyFont="1" applyFill="1" applyBorder="1"/>
    <xf numFmtId="0" fontId="1" fillId="3" borderId="27" xfId="1" applyNumberFormat="1" applyFont="1" applyFill="1" applyBorder="1"/>
    <xf numFmtId="0" fontId="1" fillId="0" borderId="27" xfId="1" applyNumberFormat="1" applyFont="1" applyBorder="1"/>
    <xf numFmtId="2" fontId="1" fillId="0" borderId="28" xfId="1" applyNumberFormat="1" applyFont="1" applyFill="1" applyBorder="1"/>
    <xf numFmtId="0" fontId="1" fillId="2" borderId="0" xfId="1" quotePrefix="1" applyFont="1" applyFill="1" applyBorder="1" applyAlignment="1">
      <alignment textRotation="180"/>
    </xf>
    <xf numFmtId="164" fontId="1" fillId="3" borderId="29" xfId="2" applyFont="1" applyFill="1" applyBorder="1"/>
    <xf numFmtId="0" fontId="1" fillId="3" borderId="30" xfId="1" applyNumberFormat="1" applyFont="1" applyFill="1" applyBorder="1"/>
    <xf numFmtId="0" fontId="1" fillId="3" borderId="30" xfId="1" applyFont="1" applyFill="1" applyBorder="1"/>
    <xf numFmtId="0" fontId="1" fillId="3" borderId="31" xfId="1" applyFont="1" applyFill="1" applyBorder="1"/>
    <xf numFmtId="0" fontId="1" fillId="3" borderId="33" xfId="1" applyNumberFormat="1" applyFont="1" applyFill="1" applyBorder="1"/>
    <xf numFmtId="0" fontId="1" fillId="3" borderId="33" xfId="1" applyFont="1" applyFill="1" applyBorder="1"/>
    <xf numFmtId="0" fontId="1" fillId="3" borderId="31" xfId="1" applyNumberFormat="1" applyFont="1" applyFill="1" applyBorder="1"/>
    <xf numFmtId="2" fontId="1" fillId="3" borderId="34" xfId="1" applyNumberFormat="1" applyFont="1" applyFill="1" applyBorder="1"/>
    <xf numFmtId="0" fontId="6" fillId="3" borderId="2" xfId="1" applyFont="1" applyFill="1" applyBorder="1"/>
    <xf numFmtId="2" fontId="2" fillId="3" borderId="35" xfId="1" applyNumberFormat="1" applyFont="1" applyFill="1" applyBorder="1"/>
    <xf numFmtId="2" fontId="2" fillId="3" borderId="3" xfId="1" applyNumberFormat="1" applyFont="1" applyFill="1" applyBorder="1"/>
    <xf numFmtId="2" fontId="2" fillId="3" borderId="2" xfId="1" applyNumberFormat="1" applyFont="1" applyFill="1" applyBorder="1"/>
    <xf numFmtId="2" fontId="2" fillId="3" borderId="4" xfId="1" applyNumberFormat="1" applyFont="1" applyFill="1" applyBorder="1"/>
    <xf numFmtId="0" fontId="1" fillId="2" borderId="0" xfId="1" applyFill="1"/>
    <xf numFmtId="0" fontId="1" fillId="0" borderId="0" xfId="1" applyFill="1"/>
    <xf numFmtId="0" fontId="5" fillId="0" borderId="0" xfId="1" applyFont="1" applyFill="1"/>
    <xf numFmtId="0" fontId="1" fillId="0" borderId="0" xfId="1" applyFont="1" applyFill="1"/>
    <xf numFmtId="0" fontId="1" fillId="0" borderId="0" xfId="1" applyFill="1" applyBorder="1"/>
    <xf numFmtId="0" fontId="5" fillId="0" borderId="0" xfId="1" quotePrefix="1" applyFont="1" applyFill="1"/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_12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D4">
            <v>0</v>
          </cell>
          <cell r="EE4">
            <v>2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L4">
            <v>0</v>
          </cell>
          <cell r="EM4">
            <v>1</v>
          </cell>
          <cell r="EN4">
            <v>0</v>
          </cell>
          <cell r="EO4">
            <v>1</v>
          </cell>
          <cell r="EP4">
            <v>0</v>
          </cell>
          <cell r="EQ4">
            <v>1</v>
          </cell>
          <cell r="ER4">
            <v>0</v>
          </cell>
          <cell r="ES4">
            <v>0</v>
          </cell>
          <cell r="EU4">
            <v>0.25</v>
          </cell>
          <cell r="EV4">
            <v>0.5</v>
          </cell>
          <cell r="EW4">
            <v>1</v>
          </cell>
          <cell r="EX4">
            <v>0.25</v>
          </cell>
          <cell r="EY4">
            <v>6</v>
          </cell>
        </row>
        <row r="5">
          <cell r="ED5">
            <v>1</v>
          </cell>
          <cell r="EE5">
            <v>1.25</v>
          </cell>
          <cell r="EF5">
            <v>0.25</v>
          </cell>
          <cell r="EG5">
            <v>0</v>
          </cell>
          <cell r="EH5">
            <v>0.1</v>
          </cell>
          <cell r="EI5">
            <v>0.15</v>
          </cell>
          <cell r="EJ5">
            <v>0</v>
          </cell>
          <cell r="EL5">
            <v>0</v>
          </cell>
          <cell r="EM5">
            <v>0.5</v>
          </cell>
          <cell r="EN5">
            <v>0</v>
          </cell>
          <cell r="EO5">
            <v>0.5</v>
          </cell>
          <cell r="EP5">
            <v>0</v>
          </cell>
          <cell r="EQ5">
            <v>0.5</v>
          </cell>
          <cell r="ER5">
            <v>0.5</v>
          </cell>
          <cell r="ES5">
            <v>0</v>
          </cell>
          <cell r="EU5">
            <v>0.1</v>
          </cell>
          <cell r="EV5">
            <v>0.5</v>
          </cell>
          <cell r="EW5">
            <v>0.15</v>
          </cell>
          <cell r="EX5">
            <v>0</v>
          </cell>
          <cell r="EY5">
            <v>5</v>
          </cell>
        </row>
        <row r="6">
          <cell r="ED6">
            <v>0</v>
          </cell>
          <cell r="EE6">
            <v>8</v>
          </cell>
          <cell r="EF6">
            <v>4</v>
          </cell>
          <cell r="EG6">
            <v>0</v>
          </cell>
          <cell r="EH6">
            <v>2</v>
          </cell>
          <cell r="EI6">
            <v>0</v>
          </cell>
          <cell r="EJ6">
            <v>0</v>
          </cell>
          <cell r="EL6">
            <v>0.75</v>
          </cell>
          <cell r="EM6">
            <v>0</v>
          </cell>
          <cell r="EN6">
            <v>1.5</v>
          </cell>
          <cell r="EO6">
            <v>2.25</v>
          </cell>
          <cell r="EP6">
            <v>0</v>
          </cell>
          <cell r="EQ6">
            <v>1.75</v>
          </cell>
          <cell r="ER6">
            <v>1</v>
          </cell>
          <cell r="ES6">
            <v>0</v>
          </cell>
          <cell r="EU6">
            <v>0.5</v>
          </cell>
          <cell r="EV6">
            <v>1.5</v>
          </cell>
          <cell r="EW6">
            <v>4</v>
          </cell>
          <cell r="EX6">
            <v>0.5</v>
          </cell>
          <cell r="EY6">
            <v>25.5</v>
          </cell>
        </row>
        <row r="7">
          <cell r="ED7">
            <v>0.5</v>
          </cell>
          <cell r="EE7">
            <v>4</v>
          </cell>
          <cell r="EF7">
            <v>1</v>
          </cell>
          <cell r="EG7">
            <v>0</v>
          </cell>
          <cell r="EH7">
            <v>1</v>
          </cell>
          <cell r="EI7">
            <v>2</v>
          </cell>
          <cell r="EJ7">
            <v>0</v>
          </cell>
          <cell r="EL7">
            <v>0</v>
          </cell>
          <cell r="EM7">
            <v>1</v>
          </cell>
          <cell r="EN7">
            <v>0</v>
          </cell>
          <cell r="EO7">
            <v>1</v>
          </cell>
          <cell r="EP7">
            <v>1</v>
          </cell>
          <cell r="EQ7">
            <v>3</v>
          </cell>
          <cell r="ER7">
            <v>0</v>
          </cell>
          <cell r="ES7">
            <v>0</v>
          </cell>
          <cell r="EU7">
            <v>0</v>
          </cell>
          <cell r="EV7">
            <v>1</v>
          </cell>
          <cell r="EW7">
            <v>1.5</v>
          </cell>
          <cell r="EX7">
            <v>0</v>
          </cell>
          <cell r="EY7">
            <v>16</v>
          </cell>
        </row>
        <row r="8">
          <cell r="ED8">
            <v>1</v>
          </cell>
          <cell r="EE8">
            <v>6</v>
          </cell>
          <cell r="EF8">
            <v>0.5</v>
          </cell>
          <cell r="EG8">
            <v>0.5</v>
          </cell>
          <cell r="EH8">
            <v>0</v>
          </cell>
          <cell r="EI8">
            <v>1</v>
          </cell>
          <cell r="EJ8">
            <v>0.5</v>
          </cell>
          <cell r="EL8">
            <v>0</v>
          </cell>
          <cell r="EM8">
            <v>0</v>
          </cell>
          <cell r="EN8">
            <v>0.75</v>
          </cell>
          <cell r="EO8">
            <v>0.75</v>
          </cell>
          <cell r="EP8">
            <v>0</v>
          </cell>
          <cell r="EQ8">
            <v>3</v>
          </cell>
          <cell r="ER8">
            <v>1</v>
          </cell>
          <cell r="ES8">
            <v>0.5</v>
          </cell>
          <cell r="EU8">
            <v>0.5</v>
          </cell>
          <cell r="EV8">
            <v>1.75</v>
          </cell>
          <cell r="EW8">
            <v>1.5</v>
          </cell>
          <cell r="EX8">
            <v>0</v>
          </cell>
          <cell r="EY8">
            <v>18.5</v>
          </cell>
        </row>
        <row r="9">
          <cell r="ED9">
            <v>0</v>
          </cell>
          <cell r="EE9">
            <v>15.85</v>
          </cell>
          <cell r="EF9">
            <v>6.55</v>
          </cell>
          <cell r="EG9">
            <v>0.3</v>
          </cell>
          <cell r="EH9">
            <v>0</v>
          </cell>
          <cell r="EI9">
            <v>0.75</v>
          </cell>
          <cell r="EJ9">
            <v>3.1</v>
          </cell>
          <cell r="EL9">
            <v>0.15</v>
          </cell>
          <cell r="EM9">
            <v>2</v>
          </cell>
          <cell r="EN9">
            <v>0</v>
          </cell>
          <cell r="EO9">
            <v>2.15</v>
          </cell>
          <cell r="EP9">
            <v>0</v>
          </cell>
          <cell r="EQ9">
            <v>0.05</v>
          </cell>
          <cell r="ER9">
            <v>0</v>
          </cell>
          <cell r="ES9">
            <v>0</v>
          </cell>
          <cell r="EU9">
            <v>0.5</v>
          </cell>
          <cell r="EV9">
            <v>4.5</v>
          </cell>
          <cell r="EW9">
            <v>5</v>
          </cell>
          <cell r="EX9">
            <v>3.15</v>
          </cell>
          <cell r="EY9">
            <v>41.900000000000006</v>
          </cell>
        </row>
        <row r="10">
          <cell r="ED10">
            <v>0.7</v>
          </cell>
          <cell r="EE10">
            <v>0.5</v>
          </cell>
          <cell r="EF10">
            <v>0.35</v>
          </cell>
          <cell r="EG10">
            <v>0.1</v>
          </cell>
          <cell r="EH10">
            <v>0.1</v>
          </cell>
          <cell r="EI10">
            <v>0.2</v>
          </cell>
          <cell r="EJ10">
            <v>0.2</v>
          </cell>
          <cell r="EL10">
            <v>0</v>
          </cell>
          <cell r="EM10">
            <v>0.1</v>
          </cell>
          <cell r="EN10">
            <v>0.1</v>
          </cell>
          <cell r="EO10">
            <v>0.2</v>
          </cell>
          <cell r="EQ10">
            <v>0.25</v>
          </cell>
          <cell r="ER10">
            <v>0</v>
          </cell>
          <cell r="ES10">
            <v>0</v>
          </cell>
          <cell r="EU10">
            <v>0.1</v>
          </cell>
          <cell r="EV10">
            <v>0.3</v>
          </cell>
          <cell r="EW10">
            <v>0</v>
          </cell>
          <cell r="EX10">
            <v>0</v>
          </cell>
          <cell r="EY10">
            <v>3</v>
          </cell>
        </row>
        <row r="11">
          <cell r="ED11">
            <v>1</v>
          </cell>
          <cell r="EE11">
            <v>6</v>
          </cell>
          <cell r="EF11">
            <v>1</v>
          </cell>
          <cell r="EG11">
            <v>2</v>
          </cell>
          <cell r="EH11">
            <v>0</v>
          </cell>
          <cell r="EI11">
            <v>0</v>
          </cell>
          <cell r="EJ11">
            <v>0</v>
          </cell>
          <cell r="EL11">
            <v>0</v>
          </cell>
          <cell r="EM11">
            <v>1</v>
          </cell>
          <cell r="EN11">
            <v>0</v>
          </cell>
          <cell r="EO11">
            <v>1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U11">
            <v>0</v>
          </cell>
          <cell r="EV11">
            <v>0</v>
          </cell>
          <cell r="EW11">
            <v>2</v>
          </cell>
          <cell r="EX11">
            <v>4</v>
          </cell>
          <cell r="EY11">
            <v>17</v>
          </cell>
        </row>
        <row r="12">
          <cell r="ED12">
            <v>1</v>
          </cell>
          <cell r="EE12">
            <v>2</v>
          </cell>
          <cell r="EF12">
            <v>0</v>
          </cell>
          <cell r="EG12">
            <v>0.5</v>
          </cell>
          <cell r="EH12">
            <v>0.25</v>
          </cell>
          <cell r="EI12">
            <v>0.5</v>
          </cell>
          <cell r="EJ12">
            <v>0</v>
          </cell>
          <cell r="EL12">
            <v>0</v>
          </cell>
          <cell r="EM12">
            <v>0.5</v>
          </cell>
          <cell r="EN12">
            <v>0</v>
          </cell>
          <cell r="EO12">
            <v>0.5</v>
          </cell>
          <cell r="EP12">
            <v>0</v>
          </cell>
          <cell r="EQ12">
            <v>0.5</v>
          </cell>
          <cell r="ER12">
            <v>0</v>
          </cell>
          <cell r="ES12">
            <v>0</v>
          </cell>
          <cell r="EU12">
            <v>0.5</v>
          </cell>
          <cell r="EV12">
            <v>0.75</v>
          </cell>
          <cell r="EW12">
            <v>1.5</v>
          </cell>
          <cell r="EX12">
            <v>0</v>
          </cell>
          <cell r="EY12">
            <v>8</v>
          </cell>
        </row>
        <row r="13">
          <cell r="ED13">
            <v>0.5</v>
          </cell>
          <cell r="EE13">
            <v>0.5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L13">
            <v>1</v>
          </cell>
          <cell r="EM13">
            <v>0</v>
          </cell>
          <cell r="EN13">
            <v>0</v>
          </cell>
          <cell r="EO13">
            <v>1</v>
          </cell>
          <cell r="EP13">
            <v>0</v>
          </cell>
          <cell r="EQ13">
            <v>0.5</v>
          </cell>
          <cell r="ER13">
            <v>0</v>
          </cell>
          <cell r="ES13">
            <v>0</v>
          </cell>
          <cell r="EU13">
            <v>0.25</v>
          </cell>
          <cell r="EV13">
            <v>0.95</v>
          </cell>
          <cell r="EW13">
            <v>0</v>
          </cell>
          <cell r="EX13">
            <v>0</v>
          </cell>
          <cell r="EY13">
            <v>3.7</v>
          </cell>
        </row>
        <row r="14">
          <cell r="ED14">
            <v>1</v>
          </cell>
          <cell r="EE14">
            <v>2</v>
          </cell>
          <cell r="EF14">
            <v>1</v>
          </cell>
          <cell r="EG14">
            <v>0</v>
          </cell>
          <cell r="EH14">
            <v>1</v>
          </cell>
          <cell r="EI14">
            <v>0</v>
          </cell>
          <cell r="EJ14">
            <v>0.5</v>
          </cell>
          <cell r="EL14">
            <v>0</v>
          </cell>
          <cell r="EM14">
            <v>1</v>
          </cell>
          <cell r="EN14">
            <v>0.25</v>
          </cell>
          <cell r="EO14">
            <v>1.25</v>
          </cell>
          <cell r="EP14">
            <v>0</v>
          </cell>
          <cell r="EQ14">
            <v>0.25</v>
          </cell>
          <cell r="ER14">
            <v>1</v>
          </cell>
          <cell r="ES14">
            <v>0</v>
          </cell>
          <cell r="EU14">
            <v>0.25</v>
          </cell>
          <cell r="EV14">
            <v>0.5</v>
          </cell>
          <cell r="EW14">
            <v>1.25</v>
          </cell>
          <cell r="EX14">
            <v>0</v>
          </cell>
          <cell r="EY14">
            <v>10</v>
          </cell>
        </row>
        <row r="15">
          <cell r="ED15">
            <v>0</v>
          </cell>
          <cell r="EE15">
            <v>0.10299999999999999</v>
          </cell>
          <cell r="EF15">
            <v>0.11</v>
          </cell>
          <cell r="EG15">
            <v>0</v>
          </cell>
          <cell r="EH15">
            <v>5.6000000000000001E-2</v>
          </cell>
          <cell r="EI15">
            <v>5.6000000000000001E-2</v>
          </cell>
          <cell r="EJ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U15">
            <v>0</v>
          </cell>
          <cell r="EV15">
            <v>0.01</v>
          </cell>
          <cell r="EW15">
            <v>2</v>
          </cell>
          <cell r="EX15">
            <v>0</v>
          </cell>
          <cell r="EY15">
            <v>2.335</v>
          </cell>
        </row>
        <row r="16">
          <cell r="ED16">
            <v>1</v>
          </cell>
          <cell r="EE16">
            <v>3</v>
          </cell>
          <cell r="EF16">
            <v>1.5</v>
          </cell>
          <cell r="EG16">
            <v>0.5</v>
          </cell>
          <cell r="EH16">
            <v>2.5</v>
          </cell>
          <cell r="EI16">
            <v>1</v>
          </cell>
          <cell r="EJ16">
            <v>0</v>
          </cell>
          <cell r="EL16">
            <v>0</v>
          </cell>
          <cell r="EM16">
            <v>0</v>
          </cell>
          <cell r="EN16">
            <v>1.5</v>
          </cell>
          <cell r="EO16">
            <v>1.5</v>
          </cell>
          <cell r="EP16">
            <v>0</v>
          </cell>
          <cell r="EQ16">
            <v>1.25</v>
          </cell>
          <cell r="ER16">
            <v>0.5</v>
          </cell>
          <cell r="ES16">
            <v>0</v>
          </cell>
          <cell r="EU16">
            <v>0</v>
          </cell>
          <cell r="EV16">
            <v>1</v>
          </cell>
          <cell r="EW16">
            <v>2</v>
          </cell>
          <cell r="EX16">
            <v>1.25</v>
          </cell>
          <cell r="EY16">
            <v>17</v>
          </cell>
        </row>
        <row r="17">
          <cell r="ED17">
            <v>0</v>
          </cell>
          <cell r="EE17">
            <v>5.5</v>
          </cell>
          <cell r="EF17">
            <v>0.75</v>
          </cell>
          <cell r="EG17">
            <v>1</v>
          </cell>
          <cell r="EH17">
            <v>0.25</v>
          </cell>
          <cell r="EI17">
            <v>1.5</v>
          </cell>
          <cell r="EJ17">
            <v>0.25</v>
          </cell>
          <cell r="EL17">
            <v>0</v>
          </cell>
          <cell r="EM17">
            <v>0.5</v>
          </cell>
          <cell r="EN17">
            <v>0</v>
          </cell>
          <cell r="EO17">
            <v>0.5</v>
          </cell>
          <cell r="EP17">
            <v>0</v>
          </cell>
          <cell r="EQ17">
            <v>0.25</v>
          </cell>
          <cell r="ER17">
            <v>0.5</v>
          </cell>
          <cell r="ES17">
            <v>0.5</v>
          </cell>
          <cell r="EU17">
            <v>0</v>
          </cell>
          <cell r="EV17">
            <v>1.75</v>
          </cell>
          <cell r="EW17">
            <v>2</v>
          </cell>
          <cell r="EX17">
            <v>0.25</v>
          </cell>
          <cell r="EY17">
            <v>15</v>
          </cell>
        </row>
        <row r="18">
          <cell r="ED18" t="str">
            <v xml:space="preserve"> </v>
          </cell>
          <cell r="EE18">
            <v>7</v>
          </cell>
          <cell r="EF18">
            <v>1</v>
          </cell>
          <cell r="EG18">
            <v>0</v>
          </cell>
          <cell r="EH18">
            <v>0</v>
          </cell>
          <cell r="EI18">
            <v>1</v>
          </cell>
          <cell r="EJ18">
            <v>0</v>
          </cell>
          <cell r="EL18">
            <v>0</v>
          </cell>
          <cell r="EM18">
            <v>1</v>
          </cell>
          <cell r="EN18">
            <v>0</v>
          </cell>
          <cell r="EO18">
            <v>1</v>
          </cell>
          <cell r="EP18">
            <v>0</v>
          </cell>
          <cell r="EQ18">
            <v>1</v>
          </cell>
          <cell r="ER18">
            <v>0</v>
          </cell>
          <cell r="ES18">
            <v>1</v>
          </cell>
          <cell r="EV18">
            <v>1</v>
          </cell>
          <cell r="EW18">
            <v>4.5</v>
          </cell>
          <cell r="EX18">
            <v>0</v>
          </cell>
          <cell r="EY18">
            <v>17.5</v>
          </cell>
        </row>
        <row r="19">
          <cell r="ED19">
            <v>0</v>
          </cell>
          <cell r="EE19">
            <v>3.25</v>
          </cell>
          <cell r="EF19">
            <v>0.5</v>
          </cell>
          <cell r="EG19">
            <v>0.25</v>
          </cell>
          <cell r="EH19">
            <v>0.25</v>
          </cell>
          <cell r="EI19">
            <v>0</v>
          </cell>
          <cell r="EJ19">
            <v>0</v>
          </cell>
          <cell r="EL19">
            <v>0</v>
          </cell>
          <cell r="EM19">
            <v>0.12</v>
          </cell>
          <cell r="EN19">
            <v>0.25</v>
          </cell>
          <cell r="EO19">
            <v>0.37</v>
          </cell>
          <cell r="EP19">
            <v>0</v>
          </cell>
          <cell r="EQ19">
            <v>0.5</v>
          </cell>
          <cell r="ER19">
            <v>0.5</v>
          </cell>
          <cell r="ES19">
            <v>0</v>
          </cell>
          <cell r="EU19">
            <v>0</v>
          </cell>
          <cell r="EV19">
            <v>1.37</v>
          </cell>
          <cell r="EW19">
            <v>2</v>
          </cell>
          <cell r="EX19">
            <v>0.63</v>
          </cell>
          <cell r="EY19">
            <v>9.620000000000001</v>
          </cell>
        </row>
        <row r="20">
          <cell r="ED20">
            <v>1</v>
          </cell>
          <cell r="EE20">
            <v>86</v>
          </cell>
          <cell r="EF20">
            <v>36</v>
          </cell>
          <cell r="EG20">
            <v>0</v>
          </cell>
          <cell r="EH20">
            <v>1</v>
          </cell>
          <cell r="EI20">
            <v>0</v>
          </cell>
          <cell r="EJ20">
            <v>3</v>
          </cell>
          <cell r="EL20">
            <v>1</v>
          </cell>
          <cell r="EM20">
            <v>7</v>
          </cell>
          <cell r="EN20">
            <v>7</v>
          </cell>
          <cell r="EO20">
            <v>15</v>
          </cell>
          <cell r="EP20">
            <v>1</v>
          </cell>
          <cell r="EQ20">
            <v>6</v>
          </cell>
          <cell r="ER20">
            <v>0</v>
          </cell>
          <cell r="ES20">
            <v>7</v>
          </cell>
          <cell r="EU20">
            <v>2</v>
          </cell>
          <cell r="EV20">
            <v>7</v>
          </cell>
          <cell r="EW20">
            <v>5</v>
          </cell>
          <cell r="EX20">
            <v>43</v>
          </cell>
          <cell r="EY20">
            <v>213</v>
          </cell>
        </row>
        <row r="21">
          <cell r="ED21">
            <v>0.3</v>
          </cell>
          <cell r="EE21">
            <v>7.55</v>
          </cell>
          <cell r="EF21">
            <v>2.9</v>
          </cell>
          <cell r="EG21">
            <v>0</v>
          </cell>
          <cell r="EH21">
            <v>0.125</v>
          </cell>
          <cell r="EI21">
            <v>1.625</v>
          </cell>
          <cell r="EJ21">
            <v>0.5</v>
          </cell>
          <cell r="EL21">
            <v>0.1</v>
          </cell>
          <cell r="EM21">
            <v>0.5</v>
          </cell>
          <cell r="EN21">
            <v>0.8</v>
          </cell>
          <cell r="EO21">
            <v>1.4</v>
          </cell>
          <cell r="EP21">
            <v>0.9</v>
          </cell>
          <cell r="EQ21">
            <v>1.8</v>
          </cell>
          <cell r="ER21">
            <v>0</v>
          </cell>
          <cell r="ES21">
            <v>0</v>
          </cell>
          <cell r="EU21">
            <v>0.4</v>
          </cell>
          <cell r="EV21">
            <v>2.35</v>
          </cell>
          <cell r="EW21">
            <v>1.65</v>
          </cell>
          <cell r="EX21">
            <v>1</v>
          </cell>
          <cell r="EY21">
            <v>22.5</v>
          </cell>
        </row>
        <row r="22">
          <cell r="ED22">
            <v>0</v>
          </cell>
          <cell r="EE22">
            <v>6</v>
          </cell>
          <cell r="EF22">
            <v>0</v>
          </cell>
          <cell r="EG22">
            <v>0</v>
          </cell>
          <cell r="EH22">
            <v>0</v>
          </cell>
          <cell r="EI22">
            <v>2</v>
          </cell>
          <cell r="EJ22">
            <v>2</v>
          </cell>
          <cell r="EL22">
            <v>0</v>
          </cell>
          <cell r="EM22">
            <v>1</v>
          </cell>
          <cell r="EN22">
            <v>0</v>
          </cell>
          <cell r="EO22">
            <v>1</v>
          </cell>
          <cell r="EP22">
            <v>0</v>
          </cell>
          <cell r="EQ22">
            <v>0.5</v>
          </cell>
          <cell r="ER22">
            <v>0.5</v>
          </cell>
          <cell r="ES22">
            <v>0</v>
          </cell>
          <cell r="EU22">
            <v>0</v>
          </cell>
          <cell r="EV22">
            <v>0</v>
          </cell>
          <cell r="EW22">
            <v>2</v>
          </cell>
          <cell r="EX22">
            <v>0</v>
          </cell>
          <cell r="EY22">
            <v>14</v>
          </cell>
        </row>
        <row r="23">
          <cell r="ED23">
            <v>1</v>
          </cell>
          <cell r="EE23">
            <v>2</v>
          </cell>
          <cell r="EF23">
            <v>0</v>
          </cell>
          <cell r="EG23">
            <v>0</v>
          </cell>
          <cell r="EH23">
            <v>1</v>
          </cell>
          <cell r="EI23">
            <v>0</v>
          </cell>
          <cell r="EJ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1</v>
          </cell>
          <cell r="ER23">
            <v>0</v>
          </cell>
          <cell r="ES23">
            <v>0</v>
          </cell>
          <cell r="EU23">
            <v>0</v>
          </cell>
          <cell r="EV23">
            <v>2</v>
          </cell>
          <cell r="EW23">
            <v>2</v>
          </cell>
          <cell r="EX23">
            <v>0</v>
          </cell>
          <cell r="EY23">
            <v>9</v>
          </cell>
        </row>
        <row r="24">
          <cell r="ED24">
            <v>1</v>
          </cell>
          <cell r="EE24">
            <v>4.75</v>
          </cell>
          <cell r="EF24">
            <v>0.5</v>
          </cell>
          <cell r="EG24">
            <v>0.25</v>
          </cell>
          <cell r="EH24">
            <v>0.25</v>
          </cell>
          <cell r="EI24">
            <v>1</v>
          </cell>
          <cell r="EJ24">
            <v>0.25</v>
          </cell>
          <cell r="EL24">
            <v>0</v>
          </cell>
          <cell r="EM24">
            <v>0.25</v>
          </cell>
          <cell r="EN24">
            <v>1.25</v>
          </cell>
          <cell r="EO24">
            <v>1.5</v>
          </cell>
          <cell r="EP24">
            <v>1</v>
          </cell>
          <cell r="EQ24">
            <v>3</v>
          </cell>
          <cell r="ER24">
            <v>0</v>
          </cell>
          <cell r="ES24">
            <v>0</v>
          </cell>
          <cell r="EU24">
            <v>1</v>
          </cell>
          <cell r="EV24">
            <v>1.5</v>
          </cell>
          <cell r="EW24">
            <v>2</v>
          </cell>
          <cell r="EX24">
            <v>0</v>
          </cell>
          <cell r="EY24">
            <v>18</v>
          </cell>
        </row>
        <row r="25">
          <cell r="ED25">
            <v>0.5</v>
          </cell>
          <cell r="EE25">
            <v>0.5</v>
          </cell>
          <cell r="EF25">
            <v>0.3</v>
          </cell>
          <cell r="EG25">
            <v>0</v>
          </cell>
          <cell r="EH25">
            <v>0.3</v>
          </cell>
          <cell r="EI25">
            <v>0</v>
          </cell>
          <cell r="EJ25">
            <v>0</v>
          </cell>
          <cell r="EL25">
            <v>0</v>
          </cell>
          <cell r="EM25">
            <v>0.5</v>
          </cell>
          <cell r="EN25">
            <v>0</v>
          </cell>
          <cell r="EO25">
            <v>0.5</v>
          </cell>
          <cell r="EP25">
            <v>0</v>
          </cell>
          <cell r="EQ25">
            <v>0.3</v>
          </cell>
          <cell r="ER25">
            <v>0</v>
          </cell>
          <cell r="ES25">
            <v>0.3</v>
          </cell>
          <cell r="EU25">
            <v>0</v>
          </cell>
          <cell r="EV25">
            <v>0.6</v>
          </cell>
          <cell r="EW25">
            <v>0.5</v>
          </cell>
          <cell r="EX25">
            <v>0.2</v>
          </cell>
          <cell r="EY25">
            <v>4</v>
          </cell>
        </row>
        <row r="26">
          <cell r="ED26">
            <v>1</v>
          </cell>
          <cell r="EE26">
            <v>6</v>
          </cell>
          <cell r="EG26">
            <v>0</v>
          </cell>
          <cell r="EH26">
            <v>0.25</v>
          </cell>
          <cell r="EI26">
            <v>0.5</v>
          </cell>
          <cell r="EJ26">
            <v>1.5</v>
          </cell>
          <cell r="EL26">
            <v>0</v>
          </cell>
          <cell r="EM26">
            <v>0</v>
          </cell>
          <cell r="EN26">
            <v>0.5</v>
          </cell>
          <cell r="EO26">
            <v>0.5</v>
          </cell>
          <cell r="EP26">
            <v>0</v>
          </cell>
          <cell r="EQ26">
            <v>1.5</v>
          </cell>
          <cell r="ER26">
            <v>0</v>
          </cell>
          <cell r="ES26">
            <v>0</v>
          </cell>
          <cell r="EU26">
            <v>1</v>
          </cell>
          <cell r="EV26">
            <v>1.5</v>
          </cell>
          <cell r="EW26">
            <v>0.75</v>
          </cell>
          <cell r="EX26">
            <v>0.5</v>
          </cell>
          <cell r="EY26">
            <v>15</v>
          </cell>
        </row>
        <row r="27">
          <cell r="ED27">
            <v>1</v>
          </cell>
          <cell r="EE27">
            <v>3</v>
          </cell>
          <cell r="EF27">
            <v>1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L27">
            <v>0</v>
          </cell>
          <cell r="EM27">
            <v>0</v>
          </cell>
          <cell r="EN27">
            <v>1</v>
          </cell>
          <cell r="EO27">
            <v>1</v>
          </cell>
          <cell r="EP27">
            <v>1</v>
          </cell>
          <cell r="EQ27">
            <v>1</v>
          </cell>
          <cell r="ER27">
            <v>1</v>
          </cell>
          <cell r="ES27">
            <v>0</v>
          </cell>
          <cell r="EU27">
            <v>0</v>
          </cell>
          <cell r="EV27">
            <v>0</v>
          </cell>
          <cell r="EW27">
            <v>2</v>
          </cell>
          <cell r="EX27">
            <v>2</v>
          </cell>
          <cell r="EY27">
            <v>13</v>
          </cell>
        </row>
        <row r="28">
          <cell r="ED28">
            <v>0</v>
          </cell>
          <cell r="EE28">
            <v>3.75</v>
          </cell>
          <cell r="EF28">
            <v>0.25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L28">
            <v>0</v>
          </cell>
          <cell r="EN28">
            <v>1</v>
          </cell>
          <cell r="EO28">
            <v>1</v>
          </cell>
          <cell r="EP28">
            <v>0</v>
          </cell>
          <cell r="EQ28">
            <v>0.5</v>
          </cell>
          <cell r="ER28">
            <v>0</v>
          </cell>
          <cell r="ES28">
            <v>0</v>
          </cell>
          <cell r="EU28">
            <v>0</v>
          </cell>
          <cell r="EV28">
            <v>0.5</v>
          </cell>
          <cell r="EW28">
            <v>2</v>
          </cell>
          <cell r="EX28">
            <v>0</v>
          </cell>
          <cell r="EY28">
            <v>8</v>
          </cell>
        </row>
        <row r="29">
          <cell r="ED29">
            <v>0</v>
          </cell>
          <cell r="EE29">
            <v>2.5</v>
          </cell>
          <cell r="EF29">
            <v>0.2</v>
          </cell>
          <cell r="EG29">
            <v>0</v>
          </cell>
          <cell r="EH29">
            <v>0.15</v>
          </cell>
          <cell r="EI29">
            <v>0.2</v>
          </cell>
          <cell r="EJ29">
            <v>0.1</v>
          </cell>
          <cell r="EL29">
            <v>0.1</v>
          </cell>
          <cell r="EM29">
            <v>0.1</v>
          </cell>
          <cell r="EN29">
            <v>0.1</v>
          </cell>
          <cell r="EO29">
            <v>0.30000000000000004</v>
          </cell>
          <cell r="EP29">
            <v>0.1</v>
          </cell>
          <cell r="EQ29">
            <v>0.1</v>
          </cell>
          <cell r="ER29">
            <v>0.05</v>
          </cell>
          <cell r="ES29">
            <v>0</v>
          </cell>
          <cell r="EU29">
            <v>0.1</v>
          </cell>
          <cell r="EV29">
            <v>0.4</v>
          </cell>
          <cell r="EW29">
            <v>0.8</v>
          </cell>
          <cell r="EX29">
            <v>0</v>
          </cell>
          <cell r="EY29">
            <v>5.0000000000000009</v>
          </cell>
        </row>
        <row r="30">
          <cell r="ED30">
            <v>0</v>
          </cell>
          <cell r="EE30">
            <v>25.5</v>
          </cell>
          <cell r="EF30">
            <v>8.1</v>
          </cell>
          <cell r="EG30">
            <v>1</v>
          </cell>
          <cell r="EI30">
            <v>2</v>
          </cell>
          <cell r="EJ30">
            <v>4</v>
          </cell>
          <cell r="EL30">
            <v>1</v>
          </cell>
          <cell r="EM30">
            <v>0</v>
          </cell>
          <cell r="EN30">
            <v>3.5</v>
          </cell>
          <cell r="EO30">
            <v>4.5</v>
          </cell>
          <cell r="EP30">
            <v>0</v>
          </cell>
          <cell r="EQ30">
            <v>0.5</v>
          </cell>
          <cell r="ER30">
            <v>2</v>
          </cell>
          <cell r="ES30">
            <v>0.5</v>
          </cell>
          <cell r="EU30">
            <v>0</v>
          </cell>
          <cell r="EV30">
            <v>5</v>
          </cell>
          <cell r="EW30">
            <v>1</v>
          </cell>
          <cell r="EX30">
            <v>3.6</v>
          </cell>
          <cell r="EY30">
            <v>57.7</v>
          </cell>
        </row>
        <row r="31">
          <cell r="ED31">
            <v>0.2</v>
          </cell>
          <cell r="EE31">
            <v>3.05</v>
          </cell>
          <cell r="EF31">
            <v>0.3</v>
          </cell>
          <cell r="EG31">
            <v>0</v>
          </cell>
          <cell r="EH31">
            <v>1</v>
          </cell>
          <cell r="EI31">
            <v>0.5</v>
          </cell>
          <cell r="EJ31">
            <v>0.75</v>
          </cell>
          <cell r="EL31">
            <v>0</v>
          </cell>
          <cell r="EM31">
            <v>0.5</v>
          </cell>
          <cell r="EN31">
            <v>0</v>
          </cell>
          <cell r="EO31">
            <v>0.5</v>
          </cell>
          <cell r="EP31">
            <v>0</v>
          </cell>
          <cell r="EQ31">
            <v>0.4</v>
          </cell>
          <cell r="ER31">
            <v>0.3</v>
          </cell>
          <cell r="ES31">
            <v>0.3</v>
          </cell>
          <cell r="EU31">
            <v>0.2</v>
          </cell>
          <cell r="EV31">
            <v>0.3</v>
          </cell>
          <cell r="EW31">
            <v>1.3</v>
          </cell>
          <cell r="EX31">
            <v>0.45</v>
          </cell>
          <cell r="EY31">
            <v>9.5500000000000007</v>
          </cell>
        </row>
        <row r="32">
          <cell r="ED32">
            <v>0</v>
          </cell>
          <cell r="EE32">
            <v>10</v>
          </cell>
          <cell r="EF32">
            <v>2</v>
          </cell>
          <cell r="EG32">
            <v>0</v>
          </cell>
          <cell r="EH32">
            <v>0</v>
          </cell>
          <cell r="EI32">
            <v>1</v>
          </cell>
          <cell r="EJ32">
            <v>1</v>
          </cell>
          <cell r="EL32">
            <v>0</v>
          </cell>
          <cell r="EM32">
            <v>1</v>
          </cell>
          <cell r="EN32">
            <v>0</v>
          </cell>
          <cell r="EO32">
            <v>1</v>
          </cell>
          <cell r="EP32">
            <v>0</v>
          </cell>
          <cell r="EQ32">
            <v>0.5</v>
          </cell>
          <cell r="ER32">
            <v>0</v>
          </cell>
          <cell r="ES32">
            <v>0</v>
          </cell>
          <cell r="EU32">
            <v>0.25</v>
          </cell>
          <cell r="EV32">
            <v>1.5</v>
          </cell>
          <cell r="EW32">
            <v>1.75</v>
          </cell>
          <cell r="EX32">
            <v>2</v>
          </cell>
          <cell r="EY32">
            <v>21</v>
          </cell>
        </row>
        <row r="33">
          <cell r="ED33">
            <v>1</v>
          </cell>
          <cell r="EE33">
            <v>1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L33">
            <v>0.25</v>
          </cell>
          <cell r="EM33">
            <v>0</v>
          </cell>
          <cell r="EN33">
            <v>0</v>
          </cell>
          <cell r="EO33">
            <v>0.25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U33">
            <v>0.25</v>
          </cell>
          <cell r="EV33">
            <v>0.5</v>
          </cell>
          <cell r="EW33">
            <v>0</v>
          </cell>
          <cell r="EX33">
            <v>0</v>
          </cell>
          <cell r="EY33">
            <v>3</v>
          </cell>
        </row>
        <row r="34">
          <cell r="ED34">
            <v>1</v>
          </cell>
          <cell r="EE34">
            <v>15</v>
          </cell>
          <cell r="EF34">
            <v>7.75</v>
          </cell>
          <cell r="EG34">
            <v>1</v>
          </cell>
          <cell r="EH34">
            <v>1</v>
          </cell>
          <cell r="EI34">
            <v>7.5</v>
          </cell>
          <cell r="EJ34">
            <v>1</v>
          </cell>
          <cell r="EL34">
            <v>0.25</v>
          </cell>
          <cell r="EM34">
            <v>4</v>
          </cell>
          <cell r="EN34">
            <v>0</v>
          </cell>
          <cell r="EO34">
            <v>4.25</v>
          </cell>
          <cell r="EP34">
            <v>1</v>
          </cell>
          <cell r="EQ34">
            <v>6</v>
          </cell>
          <cell r="ER34">
            <v>0</v>
          </cell>
          <cell r="ES34">
            <v>4</v>
          </cell>
          <cell r="EU34">
            <v>0.5</v>
          </cell>
          <cell r="EV34">
            <v>2.5</v>
          </cell>
          <cell r="EW34">
            <v>4</v>
          </cell>
          <cell r="EX34">
            <v>5.5</v>
          </cell>
          <cell r="EY34">
            <v>62</v>
          </cell>
        </row>
        <row r="35">
          <cell r="ED35">
            <v>1</v>
          </cell>
          <cell r="EE35">
            <v>14</v>
          </cell>
          <cell r="EF35">
            <v>6</v>
          </cell>
          <cell r="EG35">
            <v>1</v>
          </cell>
          <cell r="EH35">
            <v>1</v>
          </cell>
          <cell r="EI35">
            <v>0</v>
          </cell>
          <cell r="EJ35">
            <v>1</v>
          </cell>
          <cell r="EL35">
            <v>0</v>
          </cell>
          <cell r="EM35">
            <v>3</v>
          </cell>
          <cell r="EN35">
            <v>0</v>
          </cell>
          <cell r="EO35">
            <v>3</v>
          </cell>
          <cell r="EP35">
            <v>1</v>
          </cell>
          <cell r="EQ35">
            <v>3</v>
          </cell>
          <cell r="ER35">
            <v>0</v>
          </cell>
          <cell r="ES35">
            <v>0</v>
          </cell>
          <cell r="EU35">
            <v>2</v>
          </cell>
          <cell r="EV35">
            <v>3</v>
          </cell>
          <cell r="EW35">
            <v>3</v>
          </cell>
          <cell r="EX35">
            <v>4</v>
          </cell>
          <cell r="EY35">
            <v>43</v>
          </cell>
        </row>
        <row r="36">
          <cell r="ED36">
            <v>0.5</v>
          </cell>
          <cell r="EE36">
            <v>4</v>
          </cell>
          <cell r="EF36">
            <v>0.5</v>
          </cell>
          <cell r="EG36">
            <v>0.5</v>
          </cell>
          <cell r="EH36">
            <v>0</v>
          </cell>
          <cell r="EI36">
            <v>0.5</v>
          </cell>
          <cell r="EJ36">
            <v>0.5</v>
          </cell>
          <cell r="EL36">
            <v>0</v>
          </cell>
          <cell r="EM36">
            <v>0</v>
          </cell>
          <cell r="EN36">
            <v>1</v>
          </cell>
          <cell r="EO36">
            <v>1</v>
          </cell>
          <cell r="EP36">
            <v>0</v>
          </cell>
          <cell r="EQ36">
            <v>1</v>
          </cell>
          <cell r="ER36">
            <v>0</v>
          </cell>
          <cell r="ES36">
            <v>0.5</v>
          </cell>
          <cell r="EU36">
            <v>0.5</v>
          </cell>
          <cell r="EV36">
            <v>1.75</v>
          </cell>
          <cell r="EW36">
            <v>1.75</v>
          </cell>
          <cell r="EX36">
            <v>0</v>
          </cell>
          <cell r="EY36">
            <v>13</v>
          </cell>
        </row>
        <row r="37">
          <cell r="ED37">
            <v>0</v>
          </cell>
          <cell r="EE37">
            <v>8.125</v>
          </cell>
          <cell r="EF37">
            <v>2</v>
          </cell>
          <cell r="EG37">
            <v>0</v>
          </cell>
          <cell r="EH37">
            <v>0</v>
          </cell>
          <cell r="EI37">
            <v>6</v>
          </cell>
          <cell r="EJ37">
            <v>0</v>
          </cell>
          <cell r="EL37">
            <v>0.5</v>
          </cell>
          <cell r="EM37">
            <v>1</v>
          </cell>
          <cell r="EN37">
            <v>0</v>
          </cell>
          <cell r="EO37">
            <v>1.5</v>
          </cell>
          <cell r="EP37">
            <v>0.5</v>
          </cell>
          <cell r="EQ37">
            <v>4</v>
          </cell>
          <cell r="ER37">
            <v>0</v>
          </cell>
          <cell r="ES37">
            <v>0</v>
          </cell>
          <cell r="EU37">
            <v>0.125</v>
          </cell>
          <cell r="EV37">
            <v>2</v>
          </cell>
          <cell r="EW37">
            <v>2</v>
          </cell>
          <cell r="EX37">
            <v>5.75</v>
          </cell>
          <cell r="EY37">
            <v>32</v>
          </cell>
        </row>
        <row r="38">
          <cell r="ED38">
            <v>1</v>
          </cell>
          <cell r="EE38">
            <v>0.25</v>
          </cell>
          <cell r="EF38">
            <v>0</v>
          </cell>
          <cell r="EG38">
            <v>0</v>
          </cell>
          <cell r="EH38">
            <v>0</v>
          </cell>
          <cell r="EI38">
            <v>0.5</v>
          </cell>
          <cell r="EJ38">
            <v>0.5</v>
          </cell>
          <cell r="EL38">
            <v>0</v>
          </cell>
          <cell r="EM38">
            <v>0.05</v>
          </cell>
          <cell r="EN38">
            <v>0.2</v>
          </cell>
          <cell r="EO38">
            <v>0.25</v>
          </cell>
          <cell r="EP38">
            <v>0</v>
          </cell>
          <cell r="EQ38">
            <v>0.25</v>
          </cell>
          <cell r="ER38">
            <v>0</v>
          </cell>
          <cell r="ES38">
            <v>0</v>
          </cell>
          <cell r="EU38">
            <v>0.1</v>
          </cell>
          <cell r="EV38">
            <v>0.25</v>
          </cell>
          <cell r="EW38">
            <v>0.4</v>
          </cell>
          <cell r="EX38">
            <v>0</v>
          </cell>
          <cell r="EY38">
            <v>3.5</v>
          </cell>
        </row>
        <row r="39">
          <cell r="ED39">
            <v>1</v>
          </cell>
          <cell r="EE39">
            <v>3</v>
          </cell>
          <cell r="EF39">
            <v>1</v>
          </cell>
          <cell r="EG39">
            <v>0</v>
          </cell>
          <cell r="EH39">
            <v>1</v>
          </cell>
          <cell r="EI39">
            <v>1</v>
          </cell>
          <cell r="EJ39">
            <v>0.375</v>
          </cell>
          <cell r="EL39">
            <v>0</v>
          </cell>
          <cell r="EM39">
            <v>0</v>
          </cell>
          <cell r="EN39">
            <v>1</v>
          </cell>
          <cell r="EO39">
            <v>1</v>
          </cell>
          <cell r="EP39">
            <v>0</v>
          </cell>
          <cell r="EQ39">
            <v>1.5</v>
          </cell>
          <cell r="ER39">
            <v>0</v>
          </cell>
          <cell r="ES39">
            <v>0.5</v>
          </cell>
          <cell r="EU39">
            <v>0.5</v>
          </cell>
          <cell r="EV39">
            <v>1</v>
          </cell>
          <cell r="EW39">
            <v>1.5</v>
          </cell>
          <cell r="EX39">
            <v>0</v>
          </cell>
          <cell r="EY39">
            <v>13.375</v>
          </cell>
        </row>
        <row r="40">
          <cell r="ED40">
            <v>0</v>
          </cell>
          <cell r="EE40">
            <v>10</v>
          </cell>
          <cell r="EF40">
            <v>1</v>
          </cell>
          <cell r="EG40">
            <v>2</v>
          </cell>
          <cell r="EH40">
            <v>0</v>
          </cell>
          <cell r="EI40">
            <v>0</v>
          </cell>
          <cell r="EJ40">
            <v>0</v>
          </cell>
          <cell r="EL40">
            <v>0</v>
          </cell>
          <cell r="EM40">
            <v>0</v>
          </cell>
          <cell r="EN40">
            <v>2</v>
          </cell>
          <cell r="EO40">
            <v>2</v>
          </cell>
          <cell r="EP40">
            <v>0</v>
          </cell>
          <cell r="EQ40">
            <v>2</v>
          </cell>
          <cell r="ER40">
            <v>0</v>
          </cell>
          <cell r="ES40">
            <v>1</v>
          </cell>
          <cell r="EU40">
            <v>0</v>
          </cell>
          <cell r="EV40">
            <v>2</v>
          </cell>
          <cell r="EW40">
            <v>5</v>
          </cell>
          <cell r="EX40">
            <v>4</v>
          </cell>
          <cell r="EY40">
            <v>29</v>
          </cell>
        </row>
        <row r="41">
          <cell r="ED41">
            <v>1</v>
          </cell>
          <cell r="EE41">
            <v>2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0.25</v>
          </cell>
          <cell r="EL41">
            <v>0.5</v>
          </cell>
          <cell r="EM41">
            <v>0</v>
          </cell>
          <cell r="EN41">
            <v>0</v>
          </cell>
          <cell r="EO41">
            <v>0.5</v>
          </cell>
          <cell r="EP41">
            <v>0.5</v>
          </cell>
          <cell r="EQ41">
            <v>0.75</v>
          </cell>
          <cell r="ER41">
            <v>0</v>
          </cell>
          <cell r="ES41">
            <v>0</v>
          </cell>
          <cell r="EU41">
            <v>0</v>
          </cell>
          <cell r="EV41">
            <v>0.5</v>
          </cell>
          <cell r="EW41">
            <v>0</v>
          </cell>
          <cell r="EX41">
            <v>0.5</v>
          </cell>
          <cell r="EY41">
            <v>6</v>
          </cell>
        </row>
        <row r="42">
          <cell r="ED42">
            <v>1</v>
          </cell>
          <cell r="EE42">
            <v>4</v>
          </cell>
          <cell r="EF42">
            <v>5</v>
          </cell>
          <cell r="EG42">
            <v>0</v>
          </cell>
          <cell r="EH42">
            <v>4</v>
          </cell>
          <cell r="EI42">
            <v>1</v>
          </cell>
          <cell r="EJ42">
            <v>0</v>
          </cell>
          <cell r="EL42">
            <v>0</v>
          </cell>
          <cell r="EM42">
            <v>1</v>
          </cell>
          <cell r="EN42">
            <v>0</v>
          </cell>
          <cell r="EO42">
            <v>1</v>
          </cell>
          <cell r="EP42">
            <v>0</v>
          </cell>
          <cell r="ER42">
            <v>0</v>
          </cell>
          <cell r="ES42">
            <v>1</v>
          </cell>
          <cell r="EU42">
            <v>0</v>
          </cell>
          <cell r="EV42">
            <v>4</v>
          </cell>
          <cell r="EW42">
            <v>3</v>
          </cell>
          <cell r="EX42">
            <v>0</v>
          </cell>
          <cell r="EY42">
            <v>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F1842"/>
  <sheetViews>
    <sheetView tabSelected="1" view="pageLayout" zoomScaleNormal="100" zoomScaleSheetLayoutView="100" workbookViewId="0">
      <selection activeCell="D7" sqref="D7"/>
    </sheetView>
  </sheetViews>
  <sheetFormatPr defaultRowHeight="12.75" x14ac:dyDescent="0.2"/>
  <cols>
    <col min="1" max="1" width="6" style="1" customWidth="1"/>
    <col min="2" max="2" width="15.5703125" style="6" customWidth="1"/>
    <col min="3" max="3" width="5.7109375" style="6" customWidth="1"/>
    <col min="4" max="4" width="6.42578125" style="6" customWidth="1"/>
    <col min="5" max="5" width="6.28515625" style="6" customWidth="1"/>
    <col min="6" max="8" width="5.7109375" style="6" customWidth="1"/>
    <col min="9" max="9" width="6.42578125" style="6" customWidth="1"/>
    <col min="10" max="14" width="5.7109375" style="6" customWidth="1"/>
    <col min="15" max="15" width="6.28515625" style="6" customWidth="1"/>
    <col min="16" max="17" width="5.7109375" style="6" customWidth="1"/>
    <col min="18" max="18" width="6.42578125" style="6" customWidth="1"/>
    <col min="19" max="19" width="5.7109375" style="6" customWidth="1"/>
    <col min="20" max="20" width="7.28515625" style="6" customWidth="1"/>
    <col min="21" max="256" width="8.85546875" style="6"/>
    <col min="257" max="257" width="6" style="6" customWidth="1"/>
    <col min="258" max="258" width="15.5703125" style="6" customWidth="1"/>
    <col min="259" max="259" width="5.7109375" style="6" customWidth="1"/>
    <col min="260" max="260" width="6.42578125" style="6" customWidth="1"/>
    <col min="261" max="261" width="6.28515625" style="6" customWidth="1"/>
    <col min="262" max="264" width="5.7109375" style="6" customWidth="1"/>
    <col min="265" max="265" width="6.42578125" style="6" customWidth="1"/>
    <col min="266" max="270" width="5.7109375" style="6" customWidth="1"/>
    <col min="271" max="271" width="6.28515625" style="6" customWidth="1"/>
    <col min="272" max="273" width="5.7109375" style="6" customWidth="1"/>
    <col min="274" max="274" width="6.42578125" style="6" customWidth="1"/>
    <col min="275" max="275" width="5.7109375" style="6" customWidth="1"/>
    <col min="276" max="276" width="7.28515625" style="6" customWidth="1"/>
    <col min="277" max="512" width="8.85546875" style="6"/>
    <col min="513" max="513" width="6" style="6" customWidth="1"/>
    <col min="514" max="514" width="15.5703125" style="6" customWidth="1"/>
    <col min="515" max="515" width="5.7109375" style="6" customWidth="1"/>
    <col min="516" max="516" width="6.42578125" style="6" customWidth="1"/>
    <col min="517" max="517" width="6.28515625" style="6" customWidth="1"/>
    <col min="518" max="520" width="5.7109375" style="6" customWidth="1"/>
    <col min="521" max="521" width="6.42578125" style="6" customWidth="1"/>
    <col min="522" max="526" width="5.7109375" style="6" customWidth="1"/>
    <col min="527" max="527" width="6.28515625" style="6" customWidth="1"/>
    <col min="528" max="529" width="5.7109375" style="6" customWidth="1"/>
    <col min="530" max="530" width="6.42578125" style="6" customWidth="1"/>
    <col min="531" max="531" width="5.7109375" style="6" customWidth="1"/>
    <col min="532" max="532" width="7.28515625" style="6" customWidth="1"/>
    <col min="533" max="768" width="8.85546875" style="6"/>
    <col min="769" max="769" width="6" style="6" customWidth="1"/>
    <col min="770" max="770" width="15.5703125" style="6" customWidth="1"/>
    <col min="771" max="771" width="5.7109375" style="6" customWidth="1"/>
    <col min="772" max="772" width="6.42578125" style="6" customWidth="1"/>
    <col min="773" max="773" width="6.28515625" style="6" customWidth="1"/>
    <col min="774" max="776" width="5.7109375" style="6" customWidth="1"/>
    <col min="777" max="777" width="6.42578125" style="6" customWidth="1"/>
    <col min="778" max="782" width="5.7109375" style="6" customWidth="1"/>
    <col min="783" max="783" width="6.28515625" style="6" customWidth="1"/>
    <col min="784" max="785" width="5.7109375" style="6" customWidth="1"/>
    <col min="786" max="786" width="6.42578125" style="6" customWidth="1"/>
    <col min="787" max="787" width="5.7109375" style="6" customWidth="1"/>
    <col min="788" max="788" width="7.28515625" style="6" customWidth="1"/>
    <col min="789" max="1024" width="8.85546875" style="6"/>
    <col min="1025" max="1025" width="6" style="6" customWidth="1"/>
    <col min="1026" max="1026" width="15.5703125" style="6" customWidth="1"/>
    <col min="1027" max="1027" width="5.7109375" style="6" customWidth="1"/>
    <col min="1028" max="1028" width="6.42578125" style="6" customWidth="1"/>
    <col min="1029" max="1029" width="6.28515625" style="6" customWidth="1"/>
    <col min="1030" max="1032" width="5.7109375" style="6" customWidth="1"/>
    <col min="1033" max="1033" width="6.42578125" style="6" customWidth="1"/>
    <col min="1034" max="1038" width="5.7109375" style="6" customWidth="1"/>
    <col min="1039" max="1039" width="6.28515625" style="6" customWidth="1"/>
    <col min="1040" max="1041" width="5.7109375" style="6" customWidth="1"/>
    <col min="1042" max="1042" width="6.42578125" style="6" customWidth="1"/>
    <col min="1043" max="1043" width="5.7109375" style="6" customWidth="1"/>
    <col min="1044" max="1044" width="7.28515625" style="6" customWidth="1"/>
    <col min="1045" max="1280" width="8.85546875" style="6"/>
    <col min="1281" max="1281" width="6" style="6" customWidth="1"/>
    <col min="1282" max="1282" width="15.5703125" style="6" customWidth="1"/>
    <col min="1283" max="1283" width="5.7109375" style="6" customWidth="1"/>
    <col min="1284" max="1284" width="6.42578125" style="6" customWidth="1"/>
    <col min="1285" max="1285" width="6.28515625" style="6" customWidth="1"/>
    <col min="1286" max="1288" width="5.7109375" style="6" customWidth="1"/>
    <col min="1289" max="1289" width="6.42578125" style="6" customWidth="1"/>
    <col min="1290" max="1294" width="5.7109375" style="6" customWidth="1"/>
    <col min="1295" max="1295" width="6.28515625" style="6" customWidth="1"/>
    <col min="1296" max="1297" width="5.7109375" style="6" customWidth="1"/>
    <col min="1298" max="1298" width="6.42578125" style="6" customWidth="1"/>
    <col min="1299" max="1299" width="5.7109375" style="6" customWidth="1"/>
    <col min="1300" max="1300" width="7.28515625" style="6" customWidth="1"/>
    <col min="1301" max="1536" width="8.85546875" style="6"/>
    <col min="1537" max="1537" width="6" style="6" customWidth="1"/>
    <col min="1538" max="1538" width="15.5703125" style="6" customWidth="1"/>
    <col min="1539" max="1539" width="5.7109375" style="6" customWidth="1"/>
    <col min="1540" max="1540" width="6.42578125" style="6" customWidth="1"/>
    <col min="1541" max="1541" width="6.28515625" style="6" customWidth="1"/>
    <col min="1542" max="1544" width="5.7109375" style="6" customWidth="1"/>
    <col min="1545" max="1545" width="6.42578125" style="6" customWidth="1"/>
    <col min="1546" max="1550" width="5.7109375" style="6" customWidth="1"/>
    <col min="1551" max="1551" width="6.28515625" style="6" customWidth="1"/>
    <col min="1552" max="1553" width="5.7109375" style="6" customWidth="1"/>
    <col min="1554" max="1554" width="6.42578125" style="6" customWidth="1"/>
    <col min="1555" max="1555" width="5.7109375" style="6" customWidth="1"/>
    <col min="1556" max="1556" width="7.28515625" style="6" customWidth="1"/>
    <col min="1557" max="1792" width="8.85546875" style="6"/>
    <col min="1793" max="1793" width="6" style="6" customWidth="1"/>
    <col min="1794" max="1794" width="15.5703125" style="6" customWidth="1"/>
    <col min="1795" max="1795" width="5.7109375" style="6" customWidth="1"/>
    <col min="1796" max="1796" width="6.42578125" style="6" customWidth="1"/>
    <col min="1797" max="1797" width="6.28515625" style="6" customWidth="1"/>
    <col min="1798" max="1800" width="5.7109375" style="6" customWidth="1"/>
    <col min="1801" max="1801" width="6.42578125" style="6" customWidth="1"/>
    <col min="1802" max="1806" width="5.7109375" style="6" customWidth="1"/>
    <col min="1807" max="1807" width="6.28515625" style="6" customWidth="1"/>
    <col min="1808" max="1809" width="5.7109375" style="6" customWidth="1"/>
    <col min="1810" max="1810" width="6.42578125" style="6" customWidth="1"/>
    <col min="1811" max="1811" width="5.7109375" style="6" customWidth="1"/>
    <col min="1812" max="1812" width="7.28515625" style="6" customWidth="1"/>
    <col min="1813" max="2048" width="8.85546875" style="6"/>
    <col min="2049" max="2049" width="6" style="6" customWidth="1"/>
    <col min="2050" max="2050" width="15.5703125" style="6" customWidth="1"/>
    <col min="2051" max="2051" width="5.7109375" style="6" customWidth="1"/>
    <col min="2052" max="2052" width="6.42578125" style="6" customWidth="1"/>
    <col min="2053" max="2053" width="6.28515625" style="6" customWidth="1"/>
    <col min="2054" max="2056" width="5.7109375" style="6" customWidth="1"/>
    <col min="2057" max="2057" width="6.42578125" style="6" customWidth="1"/>
    <col min="2058" max="2062" width="5.7109375" style="6" customWidth="1"/>
    <col min="2063" max="2063" width="6.28515625" style="6" customWidth="1"/>
    <col min="2064" max="2065" width="5.7109375" style="6" customWidth="1"/>
    <col min="2066" max="2066" width="6.42578125" style="6" customWidth="1"/>
    <col min="2067" max="2067" width="5.7109375" style="6" customWidth="1"/>
    <col min="2068" max="2068" width="7.28515625" style="6" customWidth="1"/>
    <col min="2069" max="2304" width="8.85546875" style="6"/>
    <col min="2305" max="2305" width="6" style="6" customWidth="1"/>
    <col min="2306" max="2306" width="15.5703125" style="6" customWidth="1"/>
    <col min="2307" max="2307" width="5.7109375" style="6" customWidth="1"/>
    <col min="2308" max="2308" width="6.42578125" style="6" customWidth="1"/>
    <col min="2309" max="2309" width="6.28515625" style="6" customWidth="1"/>
    <col min="2310" max="2312" width="5.7109375" style="6" customWidth="1"/>
    <col min="2313" max="2313" width="6.42578125" style="6" customWidth="1"/>
    <col min="2314" max="2318" width="5.7109375" style="6" customWidth="1"/>
    <col min="2319" max="2319" width="6.28515625" style="6" customWidth="1"/>
    <col min="2320" max="2321" width="5.7109375" style="6" customWidth="1"/>
    <col min="2322" max="2322" width="6.42578125" style="6" customWidth="1"/>
    <col min="2323" max="2323" width="5.7109375" style="6" customWidth="1"/>
    <col min="2324" max="2324" width="7.28515625" style="6" customWidth="1"/>
    <col min="2325" max="2560" width="8.85546875" style="6"/>
    <col min="2561" max="2561" width="6" style="6" customWidth="1"/>
    <col min="2562" max="2562" width="15.5703125" style="6" customWidth="1"/>
    <col min="2563" max="2563" width="5.7109375" style="6" customWidth="1"/>
    <col min="2564" max="2564" width="6.42578125" style="6" customWidth="1"/>
    <col min="2565" max="2565" width="6.28515625" style="6" customWidth="1"/>
    <col min="2566" max="2568" width="5.7109375" style="6" customWidth="1"/>
    <col min="2569" max="2569" width="6.42578125" style="6" customWidth="1"/>
    <col min="2570" max="2574" width="5.7109375" style="6" customWidth="1"/>
    <col min="2575" max="2575" width="6.28515625" style="6" customWidth="1"/>
    <col min="2576" max="2577" width="5.7109375" style="6" customWidth="1"/>
    <col min="2578" max="2578" width="6.42578125" style="6" customWidth="1"/>
    <col min="2579" max="2579" width="5.7109375" style="6" customWidth="1"/>
    <col min="2580" max="2580" width="7.28515625" style="6" customWidth="1"/>
    <col min="2581" max="2816" width="8.85546875" style="6"/>
    <col min="2817" max="2817" width="6" style="6" customWidth="1"/>
    <col min="2818" max="2818" width="15.5703125" style="6" customWidth="1"/>
    <col min="2819" max="2819" width="5.7109375" style="6" customWidth="1"/>
    <col min="2820" max="2820" width="6.42578125" style="6" customWidth="1"/>
    <col min="2821" max="2821" width="6.28515625" style="6" customWidth="1"/>
    <col min="2822" max="2824" width="5.7109375" style="6" customWidth="1"/>
    <col min="2825" max="2825" width="6.42578125" style="6" customWidth="1"/>
    <col min="2826" max="2830" width="5.7109375" style="6" customWidth="1"/>
    <col min="2831" max="2831" width="6.28515625" style="6" customWidth="1"/>
    <col min="2832" max="2833" width="5.7109375" style="6" customWidth="1"/>
    <col min="2834" max="2834" width="6.42578125" style="6" customWidth="1"/>
    <col min="2835" max="2835" width="5.7109375" style="6" customWidth="1"/>
    <col min="2836" max="2836" width="7.28515625" style="6" customWidth="1"/>
    <col min="2837" max="3072" width="8.85546875" style="6"/>
    <col min="3073" max="3073" width="6" style="6" customWidth="1"/>
    <col min="3074" max="3074" width="15.5703125" style="6" customWidth="1"/>
    <col min="3075" max="3075" width="5.7109375" style="6" customWidth="1"/>
    <col min="3076" max="3076" width="6.42578125" style="6" customWidth="1"/>
    <col min="3077" max="3077" width="6.28515625" style="6" customWidth="1"/>
    <col min="3078" max="3080" width="5.7109375" style="6" customWidth="1"/>
    <col min="3081" max="3081" width="6.42578125" style="6" customWidth="1"/>
    <col min="3082" max="3086" width="5.7109375" style="6" customWidth="1"/>
    <col min="3087" max="3087" width="6.28515625" style="6" customWidth="1"/>
    <col min="3088" max="3089" width="5.7109375" style="6" customWidth="1"/>
    <col min="3090" max="3090" width="6.42578125" style="6" customWidth="1"/>
    <col min="3091" max="3091" width="5.7109375" style="6" customWidth="1"/>
    <col min="3092" max="3092" width="7.28515625" style="6" customWidth="1"/>
    <col min="3093" max="3328" width="8.85546875" style="6"/>
    <col min="3329" max="3329" width="6" style="6" customWidth="1"/>
    <col min="3330" max="3330" width="15.5703125" style="6" customWidth="1"/>
    <col min="3331" max="3331" width="5.7109375" style="6" customWidth="1"/>
    <col min="3332" max="3332" width="6.42578125" style="6" customWidth="1"/>
    <col min="3333" max="3333" width="6.28515625" style="6" customWidth="1"/>
    <col min="3334" max="3336" width="5.7109375" style="6" customWidth="1"/>
    <col min="3337" max="3337" width="6.42578125" style="6" customWidth="1"/>
    <col min="3338" max="3342" width="5.7109375" style="6" customWidth="1"/>
    <col min="3343" max="3343" width="6.28515625" style="6" customWidth="1"/>
    <col min="3344" max="3345" width="5.7109375" style="6" customWidth="1"/>
    <col min="3346" max="3346" width="6.42578125" style="6" customWidth="1"/>
    <col min="3347" max="3347" width="5.7109375" style="6" customWidth="1"/>
    <col min="3348" max="3348" width="7.28515625" style="6" customWidth="1"/>
    <col min="3349" max="3584" width="8.85546875" style="6"/>
    <col min="3585" max="3585" width="6" style="6" customWidth="1"/>
    <col min="3586" max="3586" width="15.5703125" style="6" customWidth="1"/>
    <col min="3587" max="3587" width="5.7109375" style="6" customWidth="1"/>
    <col min="3588" max="3588" width="6.42578125" style="6" customWidth="1"/>
    <col min="3589" max="3589" width="6.28515625" style="6" customWidth="1"/>
    <col min="3590" max="3592" width="5.7109375" style="6" customWidth="1"/>
    <col min="3593" max="3593" width="6.42578125" style="6" customWidth="1"/>
    <col min="3594" max="3598" width="5.7109375" style="6" customWidth="1"/>
    <col min="3599" max="3599" width="6.28515625" style="6" customWidth="1"/>
    <col min="3600" max="3601" width="5.7109375" style="6" customWidth="1"/>
    <col min="3602" max="3602" width="6.42578125" style="6" customWidth="1"/>
    <col min="3603" max="3603" width="5.7109375" style="6" customWidth="1"/>
    <col min="3604" max="3604" width="7.28515625" style="6" customWidth="1"/>
    <col min="3605" max="3840" width="8.85546875" style="6"/>
    <col min="3841" max="3841" width="6" style="6" customWidth="1"/>
    <col min="3842" max="3842" width="15.5703125" style="6" customWidth="1"/>
    <col min="3843" max="3843" width="5.7109375" style="6" customWidth="1"/>
    <col min="3844" max="3844" width="6.42578125" style="6" customWidth="1"/>
    <col min="3845" max="3845" width="6.28515625" style="6" customWidth="1"/>
    <col min="3846" max="3848" width="5.7109375" style="6" customWidth="1"/>
    <col min="3849" max="3849" width="6.42578125" style="6" customWidth="1"/>
    <col min="3850" max="3854" width="5.7109375" style="6" customWidth="1"/>
    <col min="3855" max="3855" width="6.28515625" style="6" customWidth="1"/>
    <col min="3856" max="3857" width="5.7109375" style="6" customWidth="1"/>
    <col min="3858" max="3858" width="6.42578125" style="6" customWidth="1"/>
    <col min="3859" max="3859" width="5.7109375" style="6" customWidth="1"/>
    <col min="3860" max="3860" width="7.28515625" style="6" customWidth="1"/>
    <col min="3861" max="4096" width="8.85546875" style="6"/>
    <col min="4097" max="4097" width="6" style="6" customWidth="1"/>
    <col min="4098" max="4098" width="15.5703125" style="6" customWidth="1"/>
    <col min="4099" max="4099" width="5.7109375" style="6" customWidth="1"/>
    <col min="4100" max="4100" width="6.42578125" style="6" customWidth="1"/>
    <col min="4101" max="4101" width="6.28515625" style="6" customWidth="1"/>
    <col min="4102" max="4104" width="5.7109375" style="6" customWidth="1"/>
    <col min="4105" max="4105" width="6.42578125" style="6" customWidth="1"/>
    <col min="4106" max="4110" width="5.7109375" style="6" customWidth="1"/>
    <col min="4111" max="4111" width="6.28515625" style="6" customWidth="1"/>
    <col min="4112" max="4113" width="5.7109375" style="6" customWidth="1"/>
    <col min="4114" max="4114" width="6.42578125" style="6" customWidth="1"/>
    <col min="4115" max="4115" width="5.7109375" style="6" customWidth="1"/>
    <col min="4116" max="4116" width="7.28515625" style="6" customWidth="1"/>
    <col min="4117" max="4352" width="8.85546875" style="6"/>
    <col min="4353" max="4353" width="6" style="6" customWidth="1"/>
    <col min="4354" max="4354" width="15.5703125" style="6" customWidth="1"/>
    <col min="4355" max="4355" width="5.7109375" style="6" customWidth="1"/>
    <col min="4356" max="4356" width="6.42578125" style="6" customWidth="1"/>
    <col min="4357" max="4357" width="6.28515625" style="6" customWidth="1"/>
    <col min="4358" max="4360" width="5.7109375" style="6" customWidth="1"/>
    <col min="4361" max="4361" width="6.42578125" style="6" customWidth="1"/>
    <col min="4362" max="4366" width="5.7109375" style="6" customWidth="1"/>
    <col min="4367" max="4367" width="6.28515625" style="6" customWidth="1"/>
    <col min="4368" max="4369" width="5.7109375" style="6" customWidth="1"/>
    <col min="4370" max="4370" width="6.42578125" style="6" customWidth="1"/>
    <col min="4371" max="4371" width="5.7109375" style="6" customWidth="1"/>
    <col min="4372" max="4372" width="7.28515625" style="6" customWidth="1"/>
    <col min="4373" max="4608" width="8.85546875" style="6"/>
    <col min="4609" max="4609" width="6" style="6" customWidth="1"/>
    <col min="4610" max="4610" width="15.5703125" style="6" customWidth="1"/>
    <col min="4611" max="4611" width="5.7109375" style="6" customWidth="1"/>
    <col min="4612" max="4612" width="6.42578125" style="6" customWidth="1"/>
    <col min="4613" max="4613" width="6.28515625" style="6" customWidth="1"/>
    <col min="4614" max="4616" width="5.7109375" style="6" customWidth="1"/>
    <col min="4617" max="4617" width="6.42578125" style="6" customWidth="1"/>
    <col min="4618" max="4622" width="5.7109375" style="6" customWidth="1"/>
    <col min="4623" max="4623" width="6.28515625" style="6" customWidth="1"/>
    <col min="4624" max="4625" width="5.7109375" style="6" customWidth="1"/>
    <col min="4626" max="4626" width="6.42578125" style="6" customWidth="1"/>
    <col min="4627" max="4627" width="5.7109375" style="6" customWidth="1"/>
    <col min="4628" max="4628" width="7.28515625" style="6" customWidth="1"/>
    <col min="4629" max="4864" width="8.85546875" style="6"/>
    <col min="4865" max="4865" width="6" style="6" customWidth="1"/>
    <col min="4866" max="4866" width="15.5703125" style="6" customWidth="1"/>
    <col min="4867" max="4867" width="5.7109375" style="6" customWidth="1"/>
    <col min="4868" max="4868" width="6.42578125" style="6" customWidth="1"/>
    <col min="4869" max="4869" width="6.28515625" style="6" customWidth="1"/>
    <col min="4870" max="4872" width="5.7109375" style="6" customWidth="1"/>
    <col min="4873" max="4873" width="6.42578125" style="6" customWidth="1"/>
    <col min="4874" max="4878" width="5.7109375" style="6" customWidth="1"/>
    <col min="4879" max="4879" width="6.28515625" style="6" customWidth="1"/>
    <col min="4880" max="4881" width="5.7109375" style="6" customWidth="1"/>
    <col min="4882" max="4882" width="6.42578125" style="6" customWidth="1"/>
    <col min="4883" max="4883" width="5.7109375" style="6" customWidth="1"/>
    <col min="4884" max="4884" width="7.28515625" style="6" customWidth="1"/>
    <col min="4885" max="5120" width="8.85546875" style="6"/>
    <col min="5121" max="5121" width="6" style="6" customWidth="1"/>
    <col min="5122" max="5122" width="15.5703125" style="6" customWidth="1"/>
    <col min="5123" max="5123" width="5.7109375" style="6" customWidth="1"/>
    <col min="5124" max="5124" width="6.42578125" style="6" customWidth="1"/>
    <col min="5125" max="5125" width="6.28515625" style="6" customWidth="1"/>
    <col min="5126" max="5128" width="5.7109375" style="6" customWidth="1"/>
    <col min="5129" max="5129" width="6.42578125" style="6" customWidth="1"/>
    <col min="5130" max="5134" width="5.7109375" style="6" customWidth="1"/>
    <col min="5135" max="5135" width="6.28515625" style="6" customWidth="1"/>
    <col min="5136" max="5137" width="5.7109375" style="6" customWidth="1"/>
    <col min="5138" max="5138" width="6.42578125" style="6" customWidth="1"/>
    <col min="5139" max="5139" width="5.7109375" style="6" customWidth="1"/>
    <col min="5140" max="5140" width="7.28515625" style="6" customWidth="1"/>
    <col min="5141" max="5376" width="8.85546875" style="6"/>
    <col min="5377" max="5377" width="6" style="6" customWidth="1"/>
    <col min="5378" max="5378" width="15.5703125" style="6" customWidth="1"/>
    <col min="5379" max="5379" width="5.7109375" style="6" customWidth="1"/>
    <col min="5380" max="5380" width="6.42578125" style="6" customWidth="1"/>
    <col min="5381" max="5381" width="6.28515625" style="6" customWidth="1"/>
    <col min="5382" max="5384" width="5.7109375" style="6" customWidth="1"/>
    <col min="5385" max="5385" width="6.42578125" style="6" customWidth="1"/>
    <col min="5386" max="5390" width="5.7109375" style="6" customWidth="1"/>
    <col min="5391" max="5391" width="6.28515625" style="6" customWidth="1"/>
    <col min="5392" max="5393" width="5.7109375" style="6" customWidth="1"/>
    <col min="5394" max="5394" width="6.42578125" style="6" customWidth="1"/>
    <col min="5395" max="5395" width="5.7109375" style="6" customWidth="1"/>
    <col min="5396" max="5396" width="7.28515625" style="6" customWidth="1"/>
    <col min="5397" max="5632" width="8.85546875" style="6"/>
    <col min="5633" max="5633" width="6" style="6" customWidth="1"/>
    <col min="5634" max="5634" width="15.5703125" style="6" customWidth="1"/>
    <col min="5635" max="5635" width="5.7109375" style="6" customWidth="1"/>
    <col min="5636" max="5636" width="6.42578125" style="6" customWidth="1"/>
    <col min="5637" max="5637" width="6.28515625" style="6" customWidth="1"/>
    <col min="5638" max="5640" width="5.7109375" style="6" customWidth="1"/>
    <col min="5641" max="5641" width="6.42578125" style="6" customWidth="1"/>
    <col min="5642" max="5646" width="5.7109375" style="6" customWidth="1"/>
    <col min="5647" max="5647" width="6.28515625" style="6" customWidth="1"/>
    <col min="5648" max="5649" width="5.7109375" style="6" customWidth="1"/>
    <col min="5650" max="5650" width="6.42578125" style="6" customWidth="1"/>
    <col min="5651" max="5651" width="5.7109375" style="6" customWidth="1"/>
    <col min="5652" max="5652" width="7.28515625" style="6" customWidth="1"/>
    <col min="5653" max="5888" width="8.85546875" style="6"/>
    <col min="5889" max="5889" width="6" style="6" customWidth="1"/>
    <col min="5890" max="5890" width="15.5703125" style="6" customWidth="1"/>
    <col min="5891" max="5891" width="5.7109375" style="6" customWidth="1"/>
    <col min="5892" max="5892" width="6.42578125" style="6" customWidth="1"/>
    <col min="5893" max="5893" width="6.28515625" style="6" customWidth="1"/>
    <col min="5894" max="5896" width="5.7109375" style="6" customWidth="1"/>
    <col min="5897" max="5897" width="6.42578125" style="6" customWidth="1"/>
    <col min="5898" max="5902" width="5.7109375" style="6" customWidth="1"/>
    <col min="5903" max="5903" width="6.28515625" style="6" customWidth="1"/>
    <col min="5904" max="5905" width="5.7109375" style="6" customWidth="1"/>
    <col min="5906" max="5906" width="6.42578125" style="6" customWidth="1"/>
    <col min="5907" max="5907" width="5.7109375" style="6" customWidth="1"/>
    <col min="5908" max="5908" width="7.28515625" style="6" customWidth="1"/>
    <col min="5909" max="6144" width="8.85546875" style="6"/>
    <col min="6145" max="6145" width="6" style="6" customWidth="1"/>
    <col min="6146" max="6146" width="15.5703125" style="6" customWidth="1"/>
    <col min="6147" max="6147" width="5.7109375" style="6" customWidth="1"/>
    <col min="6148" max="6148" width="6.42578125" style="6" customWidth="1"/>
    <col min="6149" max="6149" width="6.28515625" style="6" customWidth="1"/>
    <col min="6150" max="6152" width="5.7109375" style="6" customWidth="1"/>
    <col min="6153" max="6153" width="6.42578125" style="6" customWidth="1"/>
    <col min="6154" max="6158" width="5.7109375" style="6" customWidth="1"/>
    <col min="6159" max="6159" width="6.28515625" style="6" customWidth="1"/>
    <col min="6160" max="6161" width="5.7109375" style="6" customWidth="1"/>
    <col min="6162" max="6162" width="6.42578125" style="6" customWidth="1"/>
    <col min="6163" max="6163" width="5.7109375" style="6" customWidth="1"/>
    <col min="6164" max="6164" width="7.28515625" style="6" customWidth="1"/>
    <col min="6165" max="6400" width="8.85546875" style="6"/>
    <col min="6401" max="6401" width="6" style="6" customWidth="1"/>
    <col min="6402" max="6402" width="15.5703125" style="6" customWidth="1"/>
    <col min="6403" max="6403" width="5.7109375" style="6" customWidth="1"/>
    <col min="6404" max="6404" width="6.42578125" style="6" customWidth="1"/>
    <col min="6405" max="6405" width="6.28515625" style="6" customWidth="1"/>
    <col min="6406" max="6408" width="5.7109375" style="6" customWidth="1"/>
    <col min="6409" max="6409" width="6.42578125" style="6" customWidth="1"/>
    <col min="6410" max="6414" width="5.7109375" style="6" customWidth="1"/>
    <col min="6415" max="6415" width="6.28515625" style="6" customWidth="1"/>
    <col min="6416" max="6417" width="5.7109375" style="6" customWidth="1"/>
    <col min="6418" max="6418" width="6.42578125" style="6" customWidth="1"/>
    <col min="6419" max="6419" width="5.7109375" style="6" customWidth="1"/>
    <col min="6420" max="6420" width="7.28515625" style="6" customWidth="1"/>
    <col min="6421" max="6656" width="8.85546875" style="6"/>
    <col min="6657" max="6657" width="6" style="6" customWidth="1"/>
    <col min="6658" max="6658" width="15.5703125" style="6" customWidth="1"/>
    <col min="6659" max="6659" width="5.7109375" style="6" customWidth="1"/>
    <col min="6660" max="6660" width="6.42578125" style="6" customWidth="1"/>
    <col min="6661" max="6661" width="6.28515625" style="6" customWidth="1"/>
    <col min="6662" max="6664" width="5.7109375" style="6" customWidth="1"/>
    <col min="6665" max="6665" width="6.42578125" style="6" customWidth="1"/>
    <col min="6666" max="6670" width="5.7109375" style="6" customWidth="1"/>
    <col min="6671" max="6671" width="6.28515625" style="6" customWidth="1"/>
    <col min="6672" max="6673" width="5.7109375" style="6" customWidth="1"/>
    <col min="6674" max="6674" width="6.42578125" style="6" customWidth="1"/>
    <col min="6675" max="6675" width="5.7109375" style="6" customWidth="1"/>
    <col min="6676" max="6676" width="7.28515625" style="6" customWidth="1"/>
    <col min="6677" max="6912" width="8.85546875" style="6"/>
    <col min="6913" max="6913" width="6" style="6" customWidth="1"/>
    <col min="6914" max="6914" width="15.5703125" style="6" customWidth="1"/>
    <col min="6915" max="6915" width="5.7109375" style="6" customWidth="1"/>
    <col min="6916" max="6916" width="6.42578125" style="6" customWidth="1"/>
    <col min="6917" max="6917" width="6.28515625" style="6" customWidth="1"/>
    <col min="6918" max="6920" width="5.7109375" style="6" customWidth="1"/>
    <col min="6921" max="6921" width="6.42578125" style="6" customWidth="1"/>
    <col min="6922" max="6926" width="5.7109375" style="6" customWidth="1"/>
    <col min="6927" max="6927" width="6.28515625" style="6" customWidth="1"/>
    <col min="6928" max="6929" width="5.7109375" style="6" customWidth="1"/>
    <col min="6930" max="6930" width="6.42578125" style="6" customWidth="1"/>
    <col min="6931" max="6931" width="5.7109375" style="6" customWidth="1"/>
    <col min="6932" max="6932" width="7.28515625" style="6" customWidth="1"/>
    <col min="6933" max="7168" width="8.85546875" style="6"/>
    <col min="7169" max="7169" width="6" style="6" customWidth="1"/>
    <col min="7170" max="7170" width="15.5703125" style="6" customWidth="1"/>
    <col min="7171" max="7171" width="5.7109375" style="6" customWidth="1"/>
    <col min="7172" max="7172" width="6.42578125" style="6" customWidth="1"/>
    <col min="7173" max="7173" width="6.28515625" style="6" customWidth="1"/>
    <col min="7174" max="7176" width="5.7109375" style="6" customWidth="1"/>
    <col min="7177" max="7177" width="6.42578125" style="6" customWidth="1"/>
    <col min="7178" max="7182" width="5.7109375" style="6" customWidth="1"/>
    <col min="7183" max="7183" width="6.28515625" style="6" customWidth="1"/>
    <col min="7184" max="7185" width="5.7109375" style="6" customWidth="1"/>
    <col min="7186" max="7186" width="6.42578125" style="6" customWidth="1"/>
    <col min="7187" max="7187" width="5.7109375" style="6" customWidth="1"/>
    <col min="7188" max="7188" width="7.28515625" style="6" customWidth="1"/>
    <col min="7189" max="7424" width="8.85546875" style="6"/>
    <col min="7425" max="7425" width="6" style="6" customWidth="1"/>
    <col min="7426" max="7426" width="15.5703125" style="6" customWidth="1"/>
    <col min="7427" max="7427" width="5.7109375" style="6" customWidth="1"/>
    <col min="7428" max="7428" width="6.42578125" style="6" customWidth="1"/>
    <col min="7429" max="7429" width="6.28515625" style="6" customWidth="1"/>
    <col min="7430" max="7432" width="5.7109375" style="6" customWidth="1"/>
    <col min="7433" max="7433" width="6.42578125" style="6" customWidth="1"/>
    <col min="7434" max="7438" width="5.7109375" style="6" customWidth="1"/>
    <col min="7439" max="7439" width="6.28515625" style="6" customWidth="1"/>
    <col min="7440" max="7441" width="5.7109375" style="6" customWidth="1"/>
    <col min="7442" max="7442" width="6.42578125" style="6" customWidth="1"/>
    <col min="7443" max="7443" width="5.7109375" style="6" customWidth="1"/>
    <col min="7444" max="7444" width="7.28515625" style="6" customWidth="1"/>
    <col min="7445" max="7680" width="8.85546875" style="6"/>
    <col min="7681" max="7681" width="6" style="6" customWidth="1"/>
    <col min="7682" max="7682" width="15.5703125" style="6" customWidth="1"/>
    <col min="7683" max="7683" width="5.7109375" style="6" customWidth="1"/>
    <col min="7684" max="7684" width="6.42578125" style="6" customWidth="1"/>
    <col min="7685" max="7685" width="6.28515625" style="6" customWidth="1"/>
    <col min="7686" max="7688" width="5.7109375" style="6" customWidth="1"/>
    <col min="7689" max="7689" width="6.42578125" style="6" customWidth="1"/>
    <col min="7690" max="7694" width="5.7109375" style="6" customWidth="1"/>
    <col min="7695" max="7695" width="6.28515625" style="6" customWidth="1"/>
    <col min="7696" max="7697" width="5.7109375" style="6" customWidth="1"/>
    <col min="7698" max="7698" width="6.42578125" style="6" customWidth="1"/>
    <col min="7699" max="7699" width="5.7109375" style="6" customWidth="1"/>
    <col min="7700" max="7700" width="7.28515625" style="6" customWidth="1"/>
    <col min="7701" max="7936" width="8.85546875" style="6"/>
    <col min="7937" max="7937" width="6" style="6" customWidth="1"/>
    <col min="7938" max="7938" width="15.5703125" style="6" customWidth="1"/>
    <col min="7939" max="7939" width="5.7109375" style="6" customWidth="1"/>
    <col min="7940" max="7940" width="6.42578125" style="6" customWidth="1"/>
    <col min="7941" max="7941" width="6.28515625" style="6" customWidth="1"/>
    <col min="7942" max="7944" width="5.7109375" style="6" customWidth="1"/>
    <col min="7945" max="7945" width="6.42578125" style="6" customWidth="1"/>
    <col min="7946" max="7950" width="5.7109375" style="6" customWidth="1"/>
    <col min="7951" max="7951" width="6.28515625" style="6" customWidth="1"/>
    <col min="7952" max="7953" width="5.7109375" style="6" customWidth="1"/>
    <col min="7954" max="7954" width="6.42578125" style="6" customWidth="1"/>
    <col min="7955" max="7955" width="5.7109375" style="6" customWidth="1"/>
    <col min="7956" max="7956" width="7.28515625" style="6" customWidth="1"/>
    <col min="7957" max="8192" width="8.85546875" style="6"/>
    <col min="8193" max="8193" width="6" style="6" customWidth="1"/>
    <col min="8194" max="8194" width="15.5703125" style="6" customWidth="1"/>
    <col min="8195" max="8195" width="5.7109375" style="6" customWidth="1"/>
    <col min="8196" max="8196" width="6.42578125" style="6" customWidth="1"/>
    <col min="8197" max="8197" width="6.28515625" style="6" customWidth="1"/>
    <col min="8198" max="8200" width="5.7109375" style="6" customWidth="1"/>
    <col min="8201" max="8201" width="6.42578125" style="6" customWidth="1"/>
    <col min="8202" max="8206" width="5.7109375" style="6" customWidth="1"/>
    <col min="8207" max="8207" width="6.28515625" style="6" customWidth="1"/>
    <col min="8208" max="8209" width="5.7109375" style="6" customWidth="1"/>
    <col min="8210" max="8210" width="6.42578125" style="6" customWidth="1"/>
    <col min="8211" max="8211" width="5.7109375" style="6" customWidth="1"/>
    <col min="8212" max="8212" width="7.28515625" style="6" customWidth="1"/>
    <col min="8213" max="8448" width="8.85546875" style="6"/>
    <col min="8449" max="8449" width="6" style="6" customWidth="1"/>
    <col min="8450" max="8450" width="15.5703125" style="6" customWidth="1"/>
    <col min="8451" max="8451" width="5.7109375" style="6" customWidth="1"/>
    <col min="8452" max="8452" width="6.42578125" style="6" customWidth="1"/>
    <col min="8453" max="8453" width="6.28515625" style="6" customWidth="1"/>
    <col min="8454" max="8456" width="5.7109375" style="6" customWidth="1"/>
    <col min="8457" max="8457" width="6.42578125" style="6" customWidth="1"/>
    <col min="8458" max="8462" width="5.7109375" style="6" customWidth="1"/>
    <col min="8463" max="8463" width="6.28515625" style="6" customWidth="1"/>
    <col min="8464" max="8465" width="5.7109375" style="6" customWidth="1"/>
    <col min="8466" max="8466" width="6.42578125" style="6" customWidth="1"/>
    <col min="8467" max="8467" width="5.7109375" style="6" customWidth="1"/>
    <col min="8468" max="8468" width="7.28515625" style="6" customWidth="1"/>
    <col min="8469" max="8704" width="8.85546875" style="6"/>
    <col min="8705" max="8705" width="6" style="6" customWidth="1"/>
    <col min="8706" max="8706" width="15.5703125" style="6" customWidth="1"/>
    <col min="8707" max="8707" width="5.7109375" style="6" customWidth="1"/>
    <col min="8708" max="8708" width="6.42578125" style="6" customWidth="1"/>
    <col min="8709" max="8709" width="6.28515625" style="6" customWidth="1"/>
    <col min="8710" max="8712" width="5.7109375" style="6" customWidth="1"/>
    <col min="8713" max="8713" width="6.42578125" style="6" customWidth="1"/>
    <col min="8714" max="8718" width="5.7109375" style="6" customWidth="1"/>
    <col min="8719" max="8719" width="6.28515625" style="6" customWidth="1"/>
    <col min="8720" max="8721" width="5.7109375" style="6" customWidth="1"/>
    <col min="8722" max="8722" width="6.42578125" style="6" customWidth="1"/>
    <col min="8723" max="8723" width="5.7109375" style="6" customWidth="1"/>
    <col min="8724" max="8724" width="7.28515625" style="6" customWidth="1"/>
    <col min="8725" max="8960" width="8.85546875" style="6"/>
    <col min="8961" max="8961" width="6" style="6" customWidth="1"/>
    <col min="8962" max="8962" width="15.5703125" style="6" customWidth="1"/>
    <col min="8963" max="8963" width="5.7109375" style="6" customWidth="1"/>
    <col min="8964" max="8964" width="6.42578125" style="6" customWidth="1"/>
    <col min="8965" max="8965" width="6.28515625" style="6" customWidth="1"/>
    <col min="8966" max="8968" width="5.7109375" style="6" customWidth="1"/>
    <col min="8969" max="8969" width="6.42578125" style="6" customWidth="1"/>
    <col min="8970" max="8974" width="5.7109375" style="6" customWidth="1"/>
    <col min="8975" max="8975" width="6.28515625" style="6" customWidth="1"/>
    <col min="8976" max="8977" width="5.7109375" style="6" customWidth="1"/>
    <col min="8978" max="8978" width="6.42578125" style="6" customWidth="1"/>
    <col min="8979" max="8979" width="5.7109375" style="6" customWidth="1"/>
    <col min="8980" max="8980" width="7.28515625" style="6" customWidth="1"/>
    <col min="8981" max="9216" width="8.85546875" style="6"/>
    <col min="9217" max="9217" width="6" style="6" customWidth="1"/>
    <col min="9218" max="9218" width="15.5703125" style="6" customWidth="1"/>
    <col min="9219" max="9219" width="5.7109375" style="6" customWidth="1"/>
    <col min="9220" max="9220" width="6.42578125" style="6" customWidth="1"/>
    <col min="9221" max="9221" width="6.28515625" style="6" customWidth="1"/>
    <col min="9222" max="9224" width="5.7109375" style="6" customWidth="1"/>
    <col min="9225" max="9225" width="6.42578125" style="6" customWidth="1"/>
    <col min="9226" max="9230" width="5.7109375" style="6" customWidth="1"/>
    <col min="9231" max="9231" width="6.28515625" style="6" customWidth="1"/>
    <col min="9232" max="9233" width="5.7109375" style="6" customWidth="1"/>
    <col min="9234" max="9234" width="6.42578125" style="6" customWidth="1"/>
    <col min="9235" max="9235" width="5.7109375" style="6" customWidth="1"/>
    <col min="9236" max="9236" width="7.28515625" style="6" customWidth="1"/>
    <col min="9237" max="9472" width="8.85546875" style="6"/>
    <col min="9473" max="9473" width="6" style="6" customWidth="1"/>
    <col min="9474" max="9474" width="15.5703125" style="6" customWidth="1"/>
    <col min="9475" max="9475" width="5.7109375" style="6" customWidth="1"/>
    <col min="9476" max="9476" width="6.42578125" style="6" customWidth="1"/>
    <col min="9477" max="9477" width="6.28515625" style="6" customWidth="1"/>
    <col min="9478" max="9480" width="5.7109375" style="6" customWidth="1"/>
    <col min="9481" max="9481" width="6.42578125" style="6" customWidth="1"/>
    <col min="9482" max="9486" width="5.7109375" style="6" customWidth="1"/>
    <col min="9487" max="9487" width="6.28515625" style="6" customWidth="1"/>
    <col min="9488" max="9489" width="5.7109375" style="6" customWidth="1"/>
    <col min="9490" max="9490" width="6.42578125" style="6" customWidth="1"/>
    <col min="9491" max="9491" width="5.7109375" style="6" customWidth="1"/>
    <col min="9492" max="9492" width="7.28515625" style="6" customWidth="1"/>
    <col min="9493" max="9728" width="8.85546875" style="6"/>
    <col min="9729" max="9729" width="6" style="6" customWidth="1"/>
    <col min="9730" max="9730" width="15.5703125" style="6" customWidth="1"/>
    <col min="9731" max="9731" width="5.7109375" style="6" customWidth="1"/>
    <col min="9732" max="9732" width="6.42578125" style="6" customWidth="1"/>
    <col min="9733" max="9733" width="6.28515625" style="6" customWidth="1"/>
    <col min="9734" max="9736" width="5.7109375" style="6" customWidth="1"/>
    <col min="9737" max="9737" width="6.42578125" style="6" customWidth="1"/>
    <col min="9738" max="9742" width="5.7109375" style="6" customWidth="1"/>
    <col min="9743" max="9743" width="6.28515625" style="6" customWidth="1"/>
    <col min="9744" max="9745" width="5.7109375" style="6" customWidth="1"/>
    <col min="9746" max="9746" width="6.42578125" style="6" customWidth="1"/>
    <col min="9747" max="9747" width="5.7109375" style="6" customWidth="1"/>
    <col min="9748" max="9748" width="7.28515625" style="6" customWidth="1"/>
    <col min="9749" max="9984" width="8.85546875" style="6"/>
    <col min="9985" max="9985" width="6" style="6" customWidth="1"/>
    <col min="9986" max="9986" width="15.5703125" style="6" customWidth="1"/>
    <col min="9987" max="9987" width="5.7109375" style="6" customWidth="1"/>
    <col min="9988" max="9988" width="6.42578125" style="6" customWidth="1"/>
    <col min="9989" max="9989" width="6.28515625" style="6" customWidth="1"/>
    <col min="9990" max="9992" width="5.7109375" style="6" customWidth="1"/>
    <col min="9993" max="9993" width="6.42578125" style="6" customWidth="1"/>
    <col min="9994" max="9998" width="5.7109375" style="6" customWidth="1"/>
    <col min="9999" max="9999" width="6.28515625" style="6" customWidth="1"/>
    <col min="10000" max="10001" width="5.7109375" style="6" customWidth="1"/>
    <col min="10002" max="10002" width="6.42578125" style="6" customWidth="1"/>
    <col min="10003" max="10003" width="5.7109375" style="6" customWidth="1"/>
    <col min="10004" max="10004" width="7.28515625" style="6" customWidth="1"/>
    <col min="10005" max="10240" width="8.85546875" style="6"/>
    <col min="10241" max="10241" width="6" style="6" customWidth="1"/>
    <col min="10242" max="10242" width="15.5703125" style="6" customWidth="1"/>
    <col min="10243" max="10243" width="5.7109375" style="6" customWidth="1"/>
    <col min="10244" max="10244" width="6.42578125" style="6" customWidth="1"/>
    <col min="10245" max="10245" width="6.28515625" style="6" customWidth="1"/>
    <col min="10246" max="10248" width="5.7109375" style="6" customWidth="1"/>
    <col min="10249" max="10249" width="6.42578125" style="6" customWidth="1"/>
    <col min="10250" max="10254" width="5.7109375" style="6" customWidth="1"/>
    <col min="10255" max="10255" width="6.28515625" style="6" customWidth="1"/>
    <col min="10256" max="10257" width="5.7109375" style="6" customWidth="1"/>
    <col min="10258" max="10258" width="6.42578125" style="6" customWidth="1"/>
    <col min="10259" max="10259" width="5.7109375" style="6" customWidth="1"/>
    <col min="10260" max="10260" width="7.28515625" style="6" customWidth="1"/>
    <col min="10261" max="10496" width="8.85546875" style="6"/>
    <col min="10497" max="10497" width="6" style="6" customWidth="1"/>
    <col min="10498" max="10498" width="15.5703125" style="6" customWidth="1"/>
    <col min="10499" max="10499" width="5.7109375" style="6" customWidth="1"/>
    <col min="10500" max="10500" width="6.42578125" style="6" customWidth="1"/>
    <col min="10501" max="10501" width="6.28515625" style="6" customWidth="1"/>
    <col min="10502" max="10504" width="5.7109375" style="6" customWidth="1"/>
    <col min="10505" max="10505" width="6.42578125" style="6" customWidth="1"/>
    <col min="10506" max="10510" width="5.7109375" style="6" customWidth="1"/>
    <col min="10511" max="10511" width="6.28515625" style="6" customWidth="1"/>
    <col min="10512" max="10513" width="5.7109375" style="6" customWidth="1"/>
    <col min="10514" max="10514" width="6.42578125" style="6" customWidth="1"/>
    <col min="10515" max="10515" width="5.7109375" style="6" customWidth="1"/>
    <col min="10516" max="10516" width="7.28515625" style="6" customWidth="1"/>
    <col min="10517" max="10752" width="8.85546875" style="6"/>
    <col min="10753" max="10753" width="6" style="6" customWidth="1"/>
    <col min="10754" max="10754" width="15.5703125" style="6" customWidth="1"/>
    <col min="10755" max="10755" width="5.7109375" style="6" customWidth="1"/>
    <col min="10756" max="10756" width="6.42578125" style="6" customWidth="1"/>
    <col min="10757" max="10757" width="6.28515625" style="6" customWidth="1"/>
    <col min="10758" max="10760" width="5.7109375" style="6" customWidth="1"/>
    <col min="10761" max="10761" width="6.42578125" style="6" customWidth="1"/>
    <col min="10762" max="10766" width="5.7109375" style="6" customWidth="1"/>
    <col min="10767" max="10767" width="6.28515625" style="6" customWidth="1"/>
    <col min="10768" max="10769" width="5.7109375" style="6" customWidth="1"/>
    <col min="10770" max="10770" width="6.42578125" style="6" customWidth="1"/>
    <col min="10771" max="10771" width="5.7109375" style="6" customWidth="1"/>
    <col min="10772" max="10772" width="7.28515625" style="6" customWidth="1"/>
    <col min="10773" max="11008" width="8.85546875" style="6"/>
    <col min="11009" max="11009" width="6" style="6" customWidth="1"/>
    <col min="11010" max="11010" width="15.5703125" style="6" customWidth="1"/>
    <col min="11011" max="11011" width="5.7109375" style="6" customWidth="1"/>
    <col min="11012" max="11012" width="6.42578125" style="6" customWidth="1"/>
    <col min="11013" max="11013" width="6.28515625" style="6" customWidth="1"/>
    <col min="11014" max="11016" width="5.7109375" style="6" customWidth="1"/>
    <col min="11017" max="11017" width="6.42578125" style="6" customWidth="1"/>
    <col min="11018" max="11022" width="5.7109375" style="6" customWidth="1"/>
    <col min="11023" max="11023" width="6.28515625" style="6" customWidth="1"/>
    <col min="11024" max="11025" width="5.7109375" style="6" customWidth="1"/>
    <col min="11026" max="11026" width="6.42578125" style="6" customWidth="1"/>
    <col min="11027" max="11027" width="5.7109375" style="6" customWidth="1"/>
    <col min="11028" max="11028" width="7.28515625" style="6" customWidth="1"/>
    <col min="11029" max="11264" width="8.85546875" style="6"/>
    <col min="11265" max="11265" width="6" style="6" customWidth="1"/>
    <col min="11266" max="11266" width="15.5703125" style="6" customWidth="1"/>
    <col min="11267" max="11267" width="5.7109375" style="6" customWidth="1"/>
    <col min="11268" max="11268" width="6.42578125" style="6" customWidth="1"/>
    <col min="11269" max="11269" width="6.28515625" style="6" customWidth="1"/>
    <col min="11270" max="11272" width="5.7109375" style="6" customWidth="1"/>
    <col min="11273" max="11273" width="6.42578125" style="6" customWidth="1"/>
    <col min="11274" max="11278" width="5.7109375" style="6" customWidth="1"/>
    <col min="11279" max="11279" width="6.28515625" style="6" customWidth="1"/>
    <col min="11280" max="11281" width="5.7109375" style="6" customWidth="1"/>
    <col min="11282" max="11282" width="6.42578125" style="6" customWidth="1"/>
    <col min="11283" max="11283" width="5.7109375" style="6" customWidth="1"/>
    <col min="11284" max="11284" width="7.28515625" style="6" customWidth="1"/>
    <col min="11285" max="11520" width="8.85546875" style="6"/>
    <col min="11521" max="11521" width="6" style="6" customWidth="1"/>
    <col min="11522" max="11522" width="15.5703125" style="6" customWidth="1"/>
    <col min="11523" max="11523" width="5.7109375" style="6" customWidth="1"/>
    <col min="11524" max="11524" width="6.42578125" style="6" customWidth="1"/>
    <col min="11525" max="11525" width="6.28515625" style="6" customWidth="1"/>
    <col min="11526" max="11528" width="5.7109375" style="6" customWidth="1"/>
    <col min="11529" max="11529" width="6.42578125" style="6" customWidth="1"/>
    <col min="11530" max="11534" width="5.7109375" style="6" customWidth="1"/>
    <col min="11535" max="11535" width="6.28515625" style="6" customWidth="1"/>
    <col min="11536" max="11537" width="5.7109375" style="6" customWidth="1"/>
    <col min="11538" max="11538" width="6.42578125" style="6" customWidth="1"/>
    <col min="11539" max="11539" width="5.7109375" style="6" customWidth="1"/>
    <col min="11540" max="11540" width="7.28515625" style="6" customWidth="1"/>
    <col min="11541" max="11776" width="8.85546875" style="6"/>
    <col min="11777" max="11777" width="6" style="6" customWidth="1"/>
    <col min="11778" max="11778" width="15.5703125" style="6" customWidth="1"/>
    <col min="11779" max="11779" width="5.7109375" style="6" customWidth="1"/>
    <col min="11780" max="11780" width="6.42578125" style="6" customWidth="1"/>
    <col min="11781" max="11781" width="6.28515625" style="6" customWidth="1"/>
    <col min="11782" max="11784" width="5.7109375" style="6" customWidth="1"/>
    <col min="11785" max="11785" width="6.42578125" style="6" customWidth="1"/>
    <col min="11786" max="11790" width="5.7109375" style="6" customWidth="1"/>
    <col min="11791" max="11791" width="6.28515625" style="6" customWidth="1"/>
    <col min="11792" max="11793" width="5.7109375" style="6" customWidth="1"/>
    <col min="11794" max="11794" width="6.42578125" style="6" customWidth="1"/>
    <col min="11795" max="11795" width="5.7109375" style="6" customWidth="1"/>
    <col min="11796" max="11796" width="7.28515625" style="6" customWidth="1"/>
    <col min="11797" max="12032" width="8.85546875" style="6"/>
    <col min="12033" max="12033" width="6" style="6" customWidth="1"/>
    <col min="12034" max="12034" width="15.5703125" style="6" customWidth="1"/>
    <col min="12035" max="12035" width="5.7109375" style="6" customWidth="1"/>
    <col min="12036" max="12036" width="6.42578125" style="6" customWidth="1"/>
    <col min="12037" max="12037" width="6.28515625" style="6" customWidth="1"/>
    <col min="12038" max="12040" width="5.7109375" style="6" customWidth="1"/>
    <col min="12041" max="12041" width="6.42578125" style="6" customWidth="1"/>
    <col min="12042" max="12046" width="5.7109375" style="6" customWidth="1"/>
    <col min="12047" max="12047" width="6.28515625" style="6" customWidth="1"/>
    <col min="12048" max="12049" width="5.7109375" style="6" customWidth="1"/>
    <col min="12050" max="12050" width="6.42578125" style="6" customWidth="1"/>
    <col min="12051" max="12051" width="5.7109375" style="6" customWidth="1"/>
    <col min="12052" max="12052" width="7.28515625" style="6" customWidth="1"/>
    <col min="12053" max="12288" width="8.85546875" style="6"/>
    <col min="12289" max="12289" width="6" style="6" customWidth="1"/>
    <col min="12290" max="12290" width="15.5703125" style="6" customWidth="1"/>
    <col min="12291" max="12291" width="5.7109375" style="6" customWidth="1"/>
    <col min="12292" max="12292" width="6.42578125" style="6" customWidth="1"/>
    <col min="12293" max="12293" width="6.28515625" style="6" customWidth="1"/>
    <col min="12294" max="12296" width="5.7109375" style="6" customWidth="1"/>
    <col min="12297" max="12297" width="6.42578125" style="6" customWidth="1"/>
    <col min="12298" max="12302" width="5.7109375" style="6" customWidth="1"/>
    <col min="12303" max="12303" width="6.28515625" style="6" customWidth="1"/>
    <col min="12304" max="12305" width="5.7109375" style="6" customWidth="1"/>
    <col min="12306" max="12306" width="6.42578125" style="6" customWidth="1"/>
    <col min="12307" max="12307" width="5.7109375" style="6" customWidth="1"/>
    <col min="12308" max="12308" width="7.28515625" style="6" customWidth="1"/>
    <col min="12309" max="12544" width="8.85546875" style="6"/>
    <col min="12545" max="12545" width="6" style="6" customWidth="1"/>
    <col min="12546" max="12546" width="15.5703125" style="6" customWidth="1"/>
    <col min="12547" max="12547" width="5.7109375" style="6" customWidth="1"/>
    <col min="12548" max="12548" width="6.42578125" style="6" customWidth="1"/>
    <col min="12549" max="12549" width="6.28515625" style="6" customWidth="1"/>
    <col min="12550" max="12552" width="5.7109375" style="6" customWidth="1"/>
    <col min="12553" max="12553" width="6.42578125" style="6" customWidth="1"/>
    <col min="12554" max="12558" width="5.7109375" style="6" customWidth="1"/>
    <col min="12559" max="12559" width="6.28515625" style="6" customWidth="1"/>
    <col min="12560" max="12561" width="5.7109375" style="6" customWidth="1"/>
    <col min="12562" max="12562" width="6.42578125" style="6" customWidth="1"/>
    <col min="12563" max="12563" width="5.7109375" style="6" customWidth="1"/>
    <col min="12564" max="12564" width="7.28515625" style="6" customWidth="1"/>
    <col min="12565" max="12800" width="8.85546875" style="6"/>
    <col min="12801" max="12801" width="6" style="6" customWidth="1"/>
    <col min="12802" max="12802" width="15.5703125" style="6" customWidth="1"/>
    <col min="12803" max="12803" width="5.7109375" style="6" customWidth="1"/>
    <col min="12804" max="12804" width="6.42578125" style="6" customWidth="1"/>
    <col min="12805" max="12805" width="6.28515625" style="6" customWidth="1"/>
    <col min="12806" max="12808" width="5.7109375" style="6" customWidth="1"/>
    <col min="12809" max="12809" width="6.42578125" style="6" customWidth="1"/>
    <col min="12810" max="12814" width="5.7109375" style="6" customWidth="1"/>
    <col min="12815" max="12815" width="6.28515625" style="6" customWidth="1"/>
    <col min="12816" max="12817" width="5.7109375" style="6" customWidth="1"/>
    <col min="12818" max="12818" width="6.42578125" style="6" customWidth="1"/>
    <col min="12819" max="12819" width="5.7109375" style="6" customWidth="1"/>
    <col min="12820" max="12820" width="7.28515625" style="6" customWidth="1"/>
    <col min="12821" max="13056" width="8.85546875" style="6"/>
    <col min="13057" max="13057" width="6" style="6" customWidth="1"/>
    <col min="13058" max="13058" width="15.5703125" style="6" customWidth="1"/>
    <col min="13059" max="13059" width="5.7109375" style="6" customWidth="1"/>
    <col min="13060" max="13060" width="6.42578125" style="6" customWidth="1"/>
    <col min="13061" max="13061" width="6.28515625" style="6" customWidth="1"/>
    <col min="13062" max="13064" width="5.7109375" style="6" customWidth="1"/>
    <col min="13065" max="13065" width="6.42578125" style="6" customWidth="1"/>
    <col min="13066" max="13070" width="5.7109375" style="6" customWidth="1"/>
    <col min="13071" max="13071" width="6.28515625" style="6" customWidth="1"/>
    <col min="13072" max="13073" width="5.7109375" style="6" customWidth="1"/>
    <col min="13074" max="13074" width="6.42578125" style="6" customWidth="1"/>
    <col min="13075" max="13075" width="5.7109375" style="6" customWidth="1"/>
    <col min="13076" max="13076" width="7.28515625" style="6" customWidth="1"/>
    <col min="13077" max="13312" width="8.85546875" style="6"/>
    <col min="13313" max="13313" width="6" style="6" customWidth="1"/>
    <col min="13314" max="13314" width="15.5703125" style="6" customWidth="1"/>
    <col min="13315" max="13315" width="5.7109375" style="6" customWidth="1"/>
    <col min="13316" max="13316" width="6.42578125" style="6" customWidth="1"/>
    <col min="13317" max="13317" width="6.28515625" style="6" customWidth="1"/>
    <col min="13318" max="13320" width="5.7109375" style="6" customWidth="1"/>
    <col min="13321" max="13321" width="6.42578125" style="6" customWidth="1"/>
    <col min="13322" max="13326" width="5.7109375" style="6" customWidth="1"/>
    <col min="13327" max="13327" width="6.28515625" style="6" customWidth="1"/>
    <col min="13328" max="13329" width="5.7109375" style="6" customWidth="1"/>
    <col min="13330" max="13330" width="6.42578125" style="6" customWidth="1"/>
    <col min="13331" max="13331" width="5.7109375" style="6" customWidth="1"/>
    <col min="13332" max="13332" width="7.28515625" style="6" customWidth="1"/>
    <col min="13333" max="13568" width="8.85546875" style="6"/>
    <col min="13569" max="13569" width="6" style="6" customWidth="1"/>
    <col min="13570" max="13570" width="15.5703125" style="6" customWidth="1"/>
    <col min="13571" max="13571" width="5.7109375" style="6" customWidth="1"/>
    <col min="13572" max="13572" width="6.42578125" style="6" customWidth="1"/>
    <col min="13573" max="13573" width="6.28515625" style="6" customWidth="1"/>
    <col min="13574" max="13576" width="5.7109375" style="6" customWidth="1"/>
    <col min="13577" max="13577" width="6.42578125" style="6" customWidth="1"/>
    <col min="13578" max="13582" width="5.7109375" style="6" customWidth="1"/>
    <col min="13583" max="13583" width="6.28515625" style="6" customWidth="1"/>
    <col min="13584" max="13585" width="5.7109375" style="6" customWidth="1"/>
    <col min="13586" max="13586" width="6.42578125" style="6" customWidth="1"/>
    <col min="13587" max="13587" width="5.7109375" style="6" customWidth="1"/>
    <col min="13588" max="13588" width="7.28515625" style="6" customWidth="1"/>
    <col min="13589" max="13824" width="8.85546875" style="6"/>
    <col min="13825" max="13825" width="6" style="6" customWidth="1"/>
    <col min="13826" max="13826" width="15.5703125" style="6" customWidth="1"/>
    <col min="13827" max="13827" width="5.7109375" style="6" customWidth="1"/>
    <col min="13828" max="13828" width="6.42578125" style="6" customWidth="1"/>
    <col min="13829" max="13829" width="6.28515625" style="6" customWidth="1"/>
    <col min="13830" max="13832" width="5.7109375" style="6" customWidth="1"/>
    <col min="13833" max="13833" width="6.42578125" style="6" customWidth="1"/>
    <col min="13834" max="13838" width="5.7109375" style="6" customWidth="1"/>
    <col min="13839" max="13839" width="6.28515625" style="6" customWidth="1"/>
    <col min="13840" max="13841" width="5.7109375" style="6" customWidth="1"/>
    <col min="13842" max="13842" width="6.42578125" style="6" customWidth="1"/>
    <col min="13843" max="13843" width="5.7109375" style="6" customWidth="1"/>
    <col min="13844" max="13844" width="7.28515625" style="6" customWidth="1"/>
    <col min="13845" max="14080" width="8.85546875" style="6"/>
    <col min="14081" max="14081" width="6" style="6" customWidth="1"/>
    <col min="14082" max="14082" width="15.5703125" style="6" customWidth="1"/>
    <col min="14083" max="14083" width="5.7109375" style="6" customWidth="1"/>
    <col min="14084" max="14084" width="6.42578125" style="6" customWidth="1"/>
    <col min="14085" max="14085" width="6.28515625" style="6" customWidth="1"/>
    <col min="14086" max="14088" width="5.7109375" style="6" customWidth="1"/>
    <col min="14089" max="14089" width="6.42578125" style="6" customWidth="1"/>
    <col min="14090" max="14094" width="5.7109375" style="6" customWidth="1"/>
    <col min="14095" max="14095" width="6.28515625" style="6" customWidth="1"/>
    <col min="14096" max="14097" width="5.7109375" style="6" customWidth="1"/>
    <col min="14098" max="14098" width="6.42578125" style="6" customWidth="1"/>
    <col min="14099" max="14099" width="5.7109375" style="6" customWidth="1"/>
    <col min="14100" max="14100" width="7.28515625" style="6" customWidth="1"/>
    <col min="14101" max="14336" width="8.85546875" style="6"/>
    <col min="14337" max="14337" width="6" style="6" customWidth="1"/>
    <col min="14338" max="14338" width="15.5703125" style="6" customWidth="1"/>
    <col min="14339" max="14339" width="5.7109375" style="6" customWidth="1"/>
    <col min="14340" max="14340" width="6.42578125" style="6" customWidth="1"/>
    <col min="14341" max="14341" width="6.28515625" style="6" customWidth="1"/>
    <col min="14342" max="14344" width="5.7109375" style="6" customWidth="1"/>
    <col min="14345" max="14345" width="6.42578125" style="6" customWidth="1"/>
    <col min="14346" max="14350" width="5.7109375" style="6" customWidth="1"/>
    <col min="14351" max="14351" width="6.28515625" style="6" customWidth="1"/>
    <col min="14352" max="14353" width="5.7109375" style="6" customWidth="1"/>
    <col min="14354" max="14354" width="6.42578125" style="6" customWidth="1"/>
    <col min="14355" max="14355" width="5.7109375" style="6" customWidth="1"/>
    <col min="14356" max="14356" width="7.28515625" style="6" customWidth="1"/>
    <col min="14357" max="14592" width="8.85546875" style="6"/>
    <col min="14593" max="14593" width="6" style="6" customWidth="1"/>
    <col min="14594" max="14594" width="15.5703125" style="6" customWidth="1"/>
    <col min="14595" max="14595" width="5.7109375" style="6" customWidth="1"/>
    <col min="14596" max="14596" width="6.42578125" style="6" customWidth="1"/>
    <col min="14597" max="14597" width="6.28515625" style="6" customWidth="1"/>
    <col min="14598" max="14600" width="5.7109375" style="6" customWidth="1"/>
    <col min="14601" max="14601" width="6.42578125" style="6" customWidth="1"/>
    <col min="14602" max="14606" width="5.7109375" style="6" customWidth="1"/>
    <col min="14607" max="14607" width="6.28515625" style="6" customWidth="1"/>
    <col min="14608" max="14609" width="5.7109375" style="6" customWidth="1"/>
    <col min="14610" max="14610" width="6.42578125" style="6" customWidth="1"/>
    <col min="14611" max="14611" width="5.7109375" style="6" customWidth="1"/>
    <col min="14612" max="14612" width="7.28515625" style="6" customWidth="1"/>
    <col min="14613" max="14848" width="8.85546875" style="6"/>
    <col min="14849" max="14849" width="6" style="6" customWidth="1"/>
    <col min="14850" max="14850" width="15.5703125" style="6" customWidth="1"/>
    <col min="14851" max="14851" width="5.7109375" style="6" customWidth="1"/>
    <col min="14852" max="14852" width="6.42578125" style="6" customWidth="1"/>
    <col min="14853" max="14853" width="6.28515625" style="6" customWidth="1"/>
    <col min="14854" max="14856" width="5.7109375" style="6" customWidth="1"/>
    <col min="14857" max="14857" width="6.42578125" style="6" customWidth="1"/>
    <col min="14858" max="14862" width="5.7109375" style="6" customWidth="1"/>
    <col min="14863" max="14863" width="6.28515625" style="6" customWidth="1"/>
    <col min="14864" max="14865" width="5.7109375" style="6" customWidth="1"/>
    <col min="14866" max="14866" width="6.42578125" style="6" customWidth="1"/>
    <col min="14867" max="14867" width="5.7109375" style="6" customWidth="1"/>
    <col min="14868" max="14868" width="7.28515625" style="6" customWidth="1"/>
    <col min="14869" max="15104" width="8.85546875" style="6"/>
    <col min="15105" max="15105" width="6" style="6" customWidth="1"/>
    <col min="15106" max="15106" width="15.5703125" style="6" customWidth="1"/>
    <col min="15107" max="15107" width="5.7109375" style="6" customWidth="1"/>
    <col min="15108" max="15108" width="6.42578125" style="6" customWidth="1"/>
    <col min="15109" max="15109" width="6.28515625" style="6" customWidth="1"/>
    <col min="15110" max="15112" width="5.7109375" style="6" customWidth="1"/>
    <col min="15113" max="15113" width="6.42578125" style="6" customWidth="1"/>
    <col min="15114" max="15118" width="5.7109375" style="6" customWidth="1"/>
    <col min="15119" max="15119" width="6.28515625" style="6" customWidth="1"/>
    <col min="15120" max="15121" width="5.7109375" style="6" customWidth="1"/>
    <col min="15122" max="15122" width="6.42578125" style="6" customWidth="1"/>
    <col min="15123" max="15123" width="5.7109375" style="6" customWidth="1"/>
    <col min="15124" max="15124" width="7.28515625" style="6" customWidth="1"/>
    <col min="15125" max="15360" width="8.85546875" style="6"/>
    <col min="15361" max="15361" width="6" style="6" customWidth="1"/>
    <col min="15362" max="15362" width="15.5703125" style="6" customWidth="1"/>
    <col min="15363" max="15363" width="5.7109375" style="6" customWidth="1"/>
    <col min="15364" max="15364" width="6.42578125" style="6" customWidth="1"/>
    <col min="15365" max="15365" width="6.28515625" style="6" customWidth="1"/>
    <col min="15366" max="15368" width="5.7109375" style="6" customWidth="1"/>
    <col min="15369" max="15369" width="6.42578125" style="6" customWidth="1"/>
    <col min="15370" max="15374" width="5.7109375" style="6" customWidth="1"/>
    <col min="15375" max="15375" width="6.28515625" style="6" customWidth="1"/>
    <col min="15376" max="15377" width="5.7109375" style="6" customWidth="1"/>
    <col min="15378" max="15378" width="6.42578125" style="6" customWidth="1"/>
    <col min="15379" max="15379" width="5.7109375" style="6" customWidth="1"/>
    <col min="15380" max="15380" width="7.28515625" style="6" customWidth="1"/>
    <col min="15381" max="15616" width="8.85546875" style="6"/>
    <col min="15617" max="15617" width="6" style="6" customWidth="1"/>
    <col min="15618" max="15618" width="15.5703125" style="6" customWidth="1"/>
    <col min="15619" max="15619" width="5.7109375" style="6" customWidth="1"/>
    <col min="15620" max="15620" width="6.42578125" style="6" customWidth="1"/>
    <col min="15621" max="15621" width="6.28515625" style="6" customWidth="1"/>
    <col min="15622" max="15624" width="5.7109375" style="6" customWidth="1"/>
    <col min="15625" max="15625" width="6.42578125" style="6" customWidth="1"/>
    <col min="15626" max="15630" width="5.7109375" style="6" customWidth="1"/>
    <col min="15631" max="15631" width="6.28515625" style="6" customWidth="1"/>
    <col min="15632" max="15633" width="5.7109375" style="6" customWidth="1"/>
    <col min="15634" max="15634" width="6.42578125" style="6" customWidth="1"/>
    <col min="15635" max="15635" width="5.7109375" style="6" customWidth="1"/>
    <col min="15636" max="15636" width="7.28515625" style="6" customWidth="1"/>
    <col min="15637" max="15872" width="8.85546875" style="6"/>
    <col min="15873" max="15873" width="6" style="6" customWidth="1"/>
    <col min="15874" max="15874" width="15.5703125" style="6" customWidth="1"/>
    <col min="15875" max="15875" width="5.7109375" style="6" customWidth="1"/>
    <col min="15876" max="15876" width="6.42578125" style="6" customWidth="1"/>
    <col min="15877" max="15877" width="6.28515625" style="6" customWidth="1"/>
    <col min="15878" max="15880" width="5.7109375" style="6" customWidth="1"/>
    <col min="15881" max="15881" width="6.42578125" style="6" customWidth="1"/>
    <col min="15882" max="15886" width="5.7109375" style="6" customWidth="1"/>
    <col min="15887" max="15887" width="6.28515625" style="6" customWidth="1"/>
    <col min="15888" max="15889" width="5.7109375" style="6" customWidth="1"/>
    <col min="15890" max="15890" width="6.42578125" style="6" customWidth="1"/>
    <col min="15891" max="15891" width="5.7109375" style="6" customWidth="1"/>
    <col min="15892" max="15892" width="7.28515625" style="6" customWidth="1"/>
    <col min="15893" max="16128" width="8.85546875" style="6"/>
    <col min="16129" max="16129" width="6" style="6" customWidth="1"/>
    <col min="16130" max="16130" width="15.5703125" style="6" customWidth="1"/>
    <col min="16131" max="16131" width="5.7109375" style="6" customWidth="1"/>
    <col min="16132" max="16132" width="6.42578125" style="6" customWidth="1"/>
    <col min="16133" max="16133" width="6.28515625" style="6" customWidth="1"/>
    <col min="16134" max="16136" width="5.7109375" style="6" customWidth="1"/>
    <col min="16137" max="16137" width="6.42578125" style="6" customWidth="1"/>
    <col min="16138" max="16142" width="5.7109375" style="6" customWidth="1"/>
    <col min="16143" max="16143" width="6.28515625" style="6" customWidth="1"/>
    <col min="16144" max="16145" width="5.7109375" style="6" customWidth="1"/>
    <col min="16146" max="16146" width="6.42578125" style="6" customWidth="1"/>
    <col min="16147" max="16147" width="5.7109375" style="6" customWidth="1"/>
    <col min="16148" max="16148" width="7.28515625" style="6" customWidth="1"/>
    <col min="16149" max="16384" width="8.85546875" style="6"/>
  </cols>
  <sheetData>
    <row r="1" spans="1:23" ht="17.25" customHeight="1" thickBot="1" x14ac:dyDescent="0.25">
      <c r="B1" s="2"/>
      <c r="C1" s="87" t="s">
        <v>0</v>
      </c>
      <c r="D1" s="88"/>
      <c r="E1" s="88"/>
      <c r="F1" s="88"/>
      <c r="G1" s="88"/>
      <c r="H1" s="88"/>
      <c r="I1" s="89"/>
      <c r="J1" s="90" t="s">
        <v>1</v>
      </c>
      <c r="K1" s="91"/>
      <c r="L1" s="92"/>
      <c r="M1" s="87" t="s">
        <v>2</v>
      </c>
      <c r="N1" s="88"/>
      <c r="O1" s="89"/>
      <c r="P1" s="3"/>
      <c r="Q1" s="4"/>
      <c r="R1" s="4"/>
      <c r="S1" s="4"/>
      <c r="T1" s="5"/>
    </row>
    <row r="2" spans="1:23" ht="120.75" customHeight="1" thickBot="1" x14ac:dyDescent="0.25">
      <c r="B2" s="7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9" t="s">
        <v>9</v>
      </c>
      <c r="I2" s="10" t="s">
        <v>10</v>
      </c>
      <c r="J2" s="11" t="s">
        <v>11</v>
      </c>
      <c r="K2" s="12" t="s">
        <v>12</v>
      </c>
      <c r="L2" s="13" t="s">
        <v>13</v>
      </c>
      <c r="M2" s="14" t="s">
        <v>14</v>
      </c>
      <c r="N2" s="15" t="s">
        <v>15</v>
      </c>
      <c r="O2" s="16" t="s">
        <v>16</v>
      </c>
      <c r="P2" s="17" t="s">
        <v>17</v>
      </c>
      <c r="Q2" s="18" t="s">
        <v>18</v>
      </c>
      <c r="R2" s="19" t="s">
        <v>19</v>
      </c>
      <c r="S2" s="20" t="s">
        <v>20</v>
      </c>
      <c r="T2" s="21" t="s">
        <v>21</v>
      </c>
    </row>
    <row r="3" spans="1:23" ht="12.75" customHeight="1" x14ac:dyDescent="0.2">
      <c r="B3" s="22" t="s">
        <v>22</v>
      </c>
      <c r="C3" s="23">
        <f>'[1]Progress Report Input'!ED4</f>
        <v>0</v>
      </c>
      <c r="D3" s="23">
        <f>'[1]Progress Report Input'!EE4</f>
        <v>2</v>
      </c>
      <c r="E3" s="23">
        <f>'[1]Progress Report Input'!EF4+'[1]Progress Report Input'!EG4</f>
        <v>0</v>
      </c>
      <c r="F3" s="23">
        <f>'[1]Progress Report Input'!EH4</f>
        <v>0</v>
      </c>
      <c r="G3" s="24">
        <f>'[1]Progress Report Input'!EI4</f>
        <v>0</v>
      </c>
      <c r="H3" s="24">
        <f>'[1]Progress Report Input'!EJ4</f>
        <v>0</v>
      </c>
      <c r="I3" s="25">
        <f>SUM(C3:H3)</f>
        <v>2</v>
      </c>
      <c r="J3" s="26">
        <f>SUM('[1]Progress Report Input'!EM4+'[1]Progress Report Input'!EL4)</f>
        <v>1</v>
      </c>
      <c r="K3" s="26">
        <f>'[1]Progress Report Input'!EN4</f>
        <v>0</v>
      </c>
      <c r="L3" s="27">
        <f>'[1]Progress Report Input'!EO4</f>
        <v>1</v>
      </c>
      <c r="M3" s="28">
        <f>'[1]Progress Report Input'!EP4+'[1]Progress Report Input'!EQ4</f>
        <v>1</v>
      </c>
      <c r="N3" s="24">
        <f>'[1]Progress Report Input'!ER4+'[1]Progress Report Input'!ES4</f>
        <v>0</v>
      </c>
      <c r="O3" s="27">
        <f>SUM(M3:N3)</f>
        <v>1</v>
      </c>
      <c r="P3" s="28">
        <f>'[1]Progress Report Input'!EU4</f>
        <v>0.25</v>
      </c>
      <c r="Q3" s="24">
        <f>'[1]Progress Report Input'!EV4</f>
        <v>0.5</v>
      </c>
      <c r="R3" s="23">
        <f>'[1]Progress Report Input'!EX4</f>
        <v>0.25</v>
      </c>
      <c r="S3" s="29">
        <f>'[1]Progress Report Input'!EW4</f>
        <v>1</v>
      </c>
      <c r="T3" s="30">
        <f>'[1]Progress Report Input'!EY4</f>
        <v>6</v>
      </c>
      <c r="U3" s="31"/>
    </row>
    <row r="4" spans="1:23" x14ac:dyDescent="0.2">
      <c r="B4" s="32" t="s">
        <v>23</v>
      </c>
      <c r="C4" s="33">
        <f>'[1]Progress Report Input'!ED5</f>
        <v>1</v>
      </c>
      <c r="D4" s="33">
        <f>'[1]Progress Report Input'!EE5</f>
        <v>1.25</v>
      </c>
      <c r="E4" s="33">
        <f>'[1]Progress Report Input'!EF5+'[1]Progress Report Input'!EG5</f>
        <v>0.25</v>
      </c>
      <c r="F4" s="33">
        <f>'[1]Progress Report Input'!EH5</f>
        <v>0.1</v>
      </c>
      <c r="G4" s="34">
        <f>'[1]Progress Report Input'!EI5</f>
        <v>0.15</v>
      </c>
      <c r="H4" s="34">
        <f>'[1]Progress Report Input'!EJ5</f>
        <v>0</v>
      </c>
      <c r="I4" s="35">
        <f t="shared" ref="I4:I25" si="0">SUM(C4:H4)</f>
        <v>2.75</v>
      </c>
      <c r="J4" s="36">
        <f>SUM('[1]Progress Report Input'!EM5+'[1]Progress Report Input'!EL5)</f>
        <v>0.5</v>
      </c>
      <c r="K4" s="36">
        <f>'[1]Progress Report Input'!EN5</f>
        <v>0</v>
      </c>
      <c r="L4" s="35">
        <f>'[1]Progress Report Input'!EO5</f>
        <v>0.5</v>
      </c>
      <c r="M4" s="37">
        <f>'[1]Progress Report Input'!EP5+'[1]Progress Report Input'!EQ5</f>
        <v>0.5</v>
      </c>
      <c r="N4" s="34">
        <f>'[1]Progress Report Input'!ER5+'[1]Progress Report Input'!ES5</f>
        <v>0.5</v>
      </c>
      <c r="O4" s="35">
        <f t="shared" ref="O4:O25" si="1">SUM(M4:N4)</f>
        <v>1</v>
      </c>
      <c r="P4" s="37">
        <f>'[1]Progress Report Input'!EU5</f>
        <v>0.1</v>
      </c>
      <c r="Q4" s="34">
        <f>'[1]Progress Report Input'!EV5</f>
        <v>0.5</v>
      </c>
      <c r="R4" s="33">
        <f>'[1]Progress Report Input'!EX5</f>
        <v>0</v>
      </c>
      <c r="S4" s="38">
        <f>'[1]Progress Report Input'!EW5</f>
        <v>0.15</v>
      </c>
      <c r="T4" s="39">
        <f>'[1]Progress Report Input'!EY5</f>
        <v>5</v>
      </c>
      <c r="U4" s="31"/>
    </row>
    <row r="5" spans="1:23" x14ac:dyDescent="0.2">
      <c r="B5" s="40" t="s">
        <v>24</v>
      </c>
      <c r="C5" s="41">
        <f>'[1]Progress Report Input'!ED6</f>
        <v>0</v>
      </c>
      <c r="D5" s="41">
        <f>'[1]Progress Report Input'!EE6</f>
        <v>8</v>
      </c>
      <c r="E5" s="41">
        <f>'[1]Progress Report Input'!EF6+'[1]Progress Report Input'!EG6</f>
        <v>4</v>
      </c>
      <c r="F5" s="41">
        <f>'[1]Progress Report Input'!EH6</f>
        <v>2</v>
      </c>
      <c r="G5" s="42">
        <f>'[1]Progress Report Input'!EI6</f>
        <v>0</v>
      </c>
      <c r="H5" s="42">
        <f>'[1]Progress Report Input'!EJ6</f>
        <v>0</v>
      </c>
      <c r="I5" s="43">
        <f t="shared" si="0"/>
        <v>14</v>
      </c>
      <c r="J5" s="44">
        <f>SUM('[1]Progress Report Input'!EM6+'[1]Progress Report Input'!EL6)</f>
        <v>0.75</v>
      </c>
      <c r="K5" s="44">
        <f>'[1]Progress Report Input'!EN6</f>
        <v>1.5</v>
      </c>
      <c r="L5" s="45">
        <f>'[1]Progress Report Input'!EO6</f>
        <v>2.25</v>
      </c>
      <c r="M5" s="46">
        <f>'[1]Progress Report Input'!EP6+'[1]Progress Report Input'!EQ6</f>
        <v>1.75</v>
      </c>
      <c r="N5" s="42">
        <f>'[1]Progress Report Input'!ER6+'[1]Progress Report Input'!ES6</f>
        <v>1</v>
      </c>
      <c r="O5" s="45">
        <f t="shared" si="1"/>
        <v>2.75</v>
      </c>
      <c r="P5" s="46">
        <f>'[1]Progress Report Input'!EU6</f>
        <v>0.5</v>
      </c>
      <c r="Q5" s="42">
        <f>'[1]Progress Report Input'!EV6</f>
        <v>1.5</v>
      </c>
      <c r="R5" s="41">
        <f>'[1]Progress Report Input'!EX6</f>
        <v>0.5</v>
      </c>
      <c r="S5" s="47">
        <f>'[1]Progress Report Input'!EW6</f>
        <v>4</v>
      </c>
      <c r="T5" s="48">
        <f>'[1]Progress Report Input'!EY6</f>
        <v>25.5</v>
      </c>
      <c r="U5" s="31"/>
    </row>
    <row r="6" spans="1:23" x14ac:dyDescent="0.2">
      <c r="B6" s="32" t="s">
        <v>25</v>
      </c>
      <c r="C6" s="33">
        <f>'[1]Progress Report Input'!ED7</f>
        <v>0.5</v>
      </c>
      <c r="D6" s="33">
        <f>'[1]Progress Report Input'!EE7</f>
        <v>4</v>
      </c>
      <c r="E6" s="33">
        <f>'[1]Progress Report Input'!EF7+'[1]Progress Report Input'!EG7</f>
        <v>1</v>
      </c>
      <c r="F6" s="33">
        <f>'[1]Progress Report Input'!EH7</f>
        <v>1</v>
      </c>
      <c r="G6" s="34">
        <f>'[1]Progress Report Input'!EI7</f>
        <v>2</v>
      </c>
      <c r="H6" s="34">
        <f>'[1]Progress Report Input'!EJ7</f>
        <v>0</v>
      </c>
      <c r="I6" s="35">
        <f t="shared" si="0"/>
        <v>8.5</v>
      </c>
      <c r="J6" s="36">
        <f>SUM('[1]Progress Report Input'!EM7+'[1]Progress Report Input'!EL7)</f>
        <v>1</v>
      </c>
      <c r="K6" s="36">
        <f>'[1]Progress Report Input'!EN7</f>
        <v>0</v>
      </c>
      <c r="L6" s="35">
        <f>'[1]Progress Report Input'!EO7</f>
        <v>1</v>
      </c>
      <c r="M6" s="37">
        <f>'[1]Progress Report Input'!EP7+'[1]Progress Report Input'!EQ7</f>
        <v>4</v>
      </c>
      <c r="N6" s="34">
        <f>'[1]Progress Report Input'!ER7+'[1]Progress Report Input'!ES7</f>
        <v>0</v>
      </c>
      <c r="O6" s="35">
        <f t="shared" si="1"/>
        <v>4</v>
      </c>
      <c r="P6" s="37">
        <f>'[1]Progress Report Input'!EU7</f>
        <v>0</v>
      </c>
      <c r="Q6" s="34">
        <f>'[1]Progress Report Input'!EV7</f>
        <v>1</v>
      </c>
      <c r="R6" s="33">
        <f>'[1]Progress Report Input'!EX7</f>
        <v>0</v>
      </c>
      <c r="S6" s="38">
        <f>'[1]Progress Report Input'!EW7</f>
        <v>1.5</v>
      </c>
      <c r="T6" s="39">
        <f>'[1]Progress Report Input'!EY7</f>
        <v>16</v>
      </c>
      <c r="U6" s="31"/>
    </row>
    <row r="7" spans="1:23" x14ac:dyDescent="0.2">
      <c r="B7" s="40" t="s">
        <v>26</v>
      </c>
      <c r="C7" s="41">
        <f>'[1]Progress Report Input'!ED8</f>
        <v>1</v>
      </c>
      <c r="D7" s="41">
        <f>'[1]Progress Report Input'!EE8</f>
        <v>6</v>
      </c>
      <c r="E7" s="41">
        <f>'[1]Progress Report Input'!EF8+'[1]Progress Report Input'!EG8</f>
        <v>1</v>
      </c>
      <c r="F7" s="41">
        <f>'[1]Progress Report Input'!EH8</f>
        <v>0</v>
      </c>
      <c r="G7" s="42">
        <f>'[1]Progress Report Input'!EI8</f>
        <v>1</v>
      </c>
      <c r="H7" s="42">
        <f>'[1]Progress Report Input'!EJ8</f>
        <v>0.5</v>
      </c>
      <c r="I7" s="43">
        <f t="shared" si="0"/>
        <v>9.5</v>
      </c>
      <c r="J7" s="44">
        <f>SUM('[1]Progress Report Input'!EM8+'[1]Progress Report Input'!EL8)</f>
        <v>0</v>
      </c>
      <c r="K7" s="44">
        <f>'[1]Progress Report Input'!EN8</f>
        <v>0.75</v>
      </c>
      <c r="L7" s="45">
        <f>'[1]Progress Report Input'!EO8</f>
        <v>0.75</v>
      </c>
      <c r="M7" s="46">
        <f>'[1]Progress Report Input'!EP8+'[1]Progress Report Input'!EQ8</f>
        <v>3</v>
      </c>
      <c r="N7" s="42">
        <f>'[1]Progress Report Input'!ER8+'[1]Progress Report Input'!ES8</f>
        <v>1.5</v>
      </c>
      <c r="O7" s="45">
        <f t="shared" si="1"/>
        <v>4.5</v>
      </c>
      <c r="P7" s="46">
        <f>'[1]Progress Report Input'!EU8</f>
        <v>0.5</v>
      </c>
      <c r="Q7" s="42">
        <f>'[1]Progress Report Input'!EV8</f>
        <v>1.75</v>
      </c>
      <c r="R7" s="41">
        <f>'[1]Progress Report Input'!EX8</f>
        <v>0</v>
      </c>
      <c r="S7" s="47">
        <f>'[1]Progress Report Input'!EW8</f>
        <v>1.5</v>
      </c>
      <c r="T7" s="48">
        <f>'[1]Progress Report Input'!EY8</f>
        <v>18.5</v>
      </c>
      <c r="U7" s="31"/>
    </row>
    <row r="8" spans="1:23" x14ac:dyDescent="0.2">
      <c r="B8" s="32" t="s">
        <v>27</v>
      </c>
      <c r="C8" s="33">
        <f>'[1]Progress Report Input'!ED9</f>
        <v>0</v>
      </c>
      <c r="D8" s="33">
        <f>'[1]Progress Report Input'!EE9</f>
        <v>15.85</v>
      </c>
      <c r="E8" s="33">
        <f>'[1]Progress Report Input'!EF9+'[1]Progress Report Input'!EG9</f>
        <v>6.85</v>
      </c>
      <c r="F8" s="33">
        <f>'[1]Progress Report Input'!EH9</f>
        <v>0</v>
      </c>
      <c r="G8" s="34">
        <f>'[1]Progress Report Input'!EI9</f>
        <v>0.75</v>
      </c>
      <c r="H8" s="34">
        <f>'[1]Progress Report Input'!EJ9</f>
        <v>3.1</v>
      </c>
      <c r="I8" s="35">
        <f t="shared" si="0"/>
        <v>26.55</v>
      </c>
      <c r="J8" s="36">
        <f>SUM('[1]Progress Report Input'!EM9+'[1]Progress Report Input'!EL9)</f>
        <v>2.15</v>
      </c>
      <c r="K8" s="36">
        <f>'[1]Progress Report Input'!EN9</f>
        <v>0</v>
      </c>
      <c r="L8" s="35">
        <f>'[1]Progress Report Input'!EO9</f>
        <v>2.15</v>
      </c>
      <c r="M8" s="37">
        <f>'[1]Progress Report Input'!EP9+'[1]Progress Report Input'!EQ9</f>
        <v>0.05</v>
      </c>
      <c r="N8" s="34">
        <f>'[1]Progress Report Input'!ER9+'[1]Progress Report Input'!ES9</f>
        <v>0</v>
      </c>
      <c r="O8" s="35">
        <f t="shared" si="1"/>
        <v>0.05</v>
      </c>
      <c r="P8" s="37">
        <f>'[1]Progress Report Input'!EU9</f>
        <v>0.5</v>
      </c>
      <c r="Q8" s="34">
        <f>'[1]Progress Report Input'!EV9</f>
        <v>4.5</v>
      </c>
      <c r="R8" s="33">
        <f>'[1]Progress Report Input'!EX9</f>
        <v>3.15</v>
      </c>
      <c r="S8" s="38">
        <f>'[1]Progress Report Input'!EW9</f>
        <v>5</v>
      </c>
      <c r="T8" s="39">
        <f>'[1]Progress Report Input'!EY9</f>
        <v>41.900000000000006</v>
      </c>
      <c r="U8" s="31"/>
    </row>
    <row r="9" spans="1:23" x14ac:dyDescent="0.2">
      <c r="B9" s="40" t="s">
        <v>28</v>
      </c>
      <c r="C9" s="41">
        <f>'[1]Progress Report Input'!ED10</f>
        <v>0.7</v>
      </c>
      <c r="D9" s="41">
        <f>'[1]Progress Report Input'!EE10</f>
        <v>0.5</v>
      </c>
      <c r="E9" s="41">
        <f>'[1]Progress Report Input'!EF10+'[1]Progress Report Input'!EG10</f>
        <v>0.44999999999999996</v>
      </c>
      <c r="F9" s="41">
        <f>'[1]Progress Report Input'!EH10</f>
        <v>0.1</v>
      </c>
      <c r="G9" s="42">
        <f>'[1]Progress Report Input'!EI10</f>
        <v>0.2</v>
      </c>
      <c r="H9" s="42">
        <f>'[1]Progress Report Input'!EJ10</f>
        <v>0.2</v>
      </c>
      <c r="I9" s="43">
        <f t="shared" si="0"/>
        <v>2.15</v>
      </c>
      <c r="J9" s="44">
        <f>SUM('[1]Progress Report Input'!EM10+'[1]Progress Report Input'!EL10)</f>
        <v>0.1</v>
      </c>
      <c r="K9" s="44">
        <f>'[1]Progress Report Input'!EN10</f>
        <v>0.1</v>
      </c>
      <c r="L9" s="45">
        <f>'[1]Progress Report Input'!EO10</f>
        <v>0.2</v>
      </c>
      <c r="M9" s="46">
        <f>'[1]Progress Report Input'!EP10+'[1]Progress Report Input'!EQ10</f>
        <v>0.25</v>
      </c>
      <c r="N9" s="42">
        <f>'[1]Progress Report Input'!ER10+'[1]Progress Report Input'!ES10</f>
        <v>0</v>
      </c>
      <c r="O9" s="45">
        <f t="shared" si="1"/>
        <v>0.25</v>
      </c>
      <c r="P9" s="46">
        <f>'[1]Progress Report Input'!EU10</f>
        <v>0.1</v>
      </c>
      <c r="Q9" s="42">
        <f>'[1]Progress Report Input'!EV10</f>
        <v>0.3</v>
      </c>
      <c r="R9" s="41">
        <f>'[1]Progress Report Input'!EX10</f>
        <v>0</v>
      </c>
      <c r="S9" s="47">
        <f>'[1]Progress Report Input'!EW10</f>
        <v>0</v>
      </c>
      <c r="T9" s="48">
        <f>'[1]Progress Report Input'!EY10</f>
        <v>3</v>
      </c>
      <c r="U9" s="31"/>
    </row>
    <row r="10" spans="1:23" x14ac:dyDescent="0.2">
      <c r="A10" s="49"/>
      <c r="B10" s="32" t="s">
        <v>29</v>
      </c>
      <c r="C10" s="33">
        <f>'[1]Progress Report Input'!ED11</f>
        <v>1</v>
      </c>
      <c r="D10" s="33">
        <f>'[1]Progress Report Input'!EE11</f>
        <v>6</v>
      </c>
      <c r="E10" s="33">
        <f>'[1]Progress Report Input'!EF11+'[1]Progress Report Input'!EG11</f>
        <v>3</v>
      </c>
      <c r="F10" s="33">
        <f>'[1]Progress Report Input'!EH11</f>
        <v>0</v>
      </c>
      <c r="G10" s="34">
        <f>'[1]Progress Report Input'!EI11</f>
        <v>0</v>
      </c>
      <c r="H10" s="34">
        <f>'[1]Progress Report Input'!EJ11</f>
        <v>0</v>
      </c>
      <c r="I10" s="35">
        <f t="shared" si="0"/>
        <v>10</v>
      </c>
      <c r="J10" s="36">
        <f>SUM('[1]Progress Report Input'!EM11+'[1]Progress Report Input'!EL11)</f>
        <v>1</v>
      </c>
      <c r="K10" s="36">
        <f>'[1]Progress Report Input'!EN11</f>
        <v>0</v>
      </c>
      <c r="L10" s="35">
        <f>'[1]Progress Report Input'!EO11</f>
        <v>1</v>
      </c>
      <c r="M10" s="37">
        <f>'[1]Progress Report Input'!EP11+'[1]Progress Report Input'!EQ11</f>
        <v>0</v>
      </c>
      <c r="N10" s="34">
        <f>'[1]Progress Report Input'!ER11+'[1]Progress Report Input'!ES11</f>
        <v>0</v>
      </c>
      <c r="O10" s="35">
        <f t="shared" si="1"/>
        <v>0</v>
      </c>
      <c r="P10" s="37">
        <f>'[1]Progress Report Input'!EU11</f>
        <v>0</v>
      </c>
      <c r="Q10" s="34">
        <f>'[1]Progress Report Input'!EV11</f>
        <v>0</v>
      </c>
      <c r="R10" s="33">
        <f>'[1]Progress Report Input'!EX11</f>
        <v>4</v>
      </c>
      <c r="S10" s="38">
        <f>'[1]Progress Report Input'!EW11</f>
        <v>2</v>
      </c>
      <c r="T10" s="39">
        <f>'[1]Progress Report Input'!EY11</f>
        <v>17</v>
      </c>
      <c r="U10" s="31"/>
    </row>
    <row r="11" spans="1:23" x14ac:dyDescent="0.2">
      <c r="B11" s="40" t="s">
        <v>30</v>
      </c>
      <c r="C11" s="41">
        <f>'[1]Progress Report Input'!ED12</f>
        <v>1</v>
      </c>
      <c r="D11" s="41">
        <f>'[1]Progress Report Input'!EE12</f>
        <v>2</v>
      </c>
      <c r="E11" s="41">
        <f>'[1]Progress Report Input'!EF12+'[1]Progress Report Input'!EG12</f>
        <v>0.5</v>
      </c>
      <c r="F11" s="41">
        <f>'[1]Progress Report Input'!EH12</f>
        <v>0.25</v>
      </c>
      <c r="G11" s="42">
        <f>'[1]Progress Report Input'!EI12</f>
        <v>0.5</v>
      </c>
      <c r="H11" s="42">
        <f>'[1]Progress Report Input'!EJ12</f>
        <v>0</v>
      </c>
      <c r="I11" s="43">
        <f t="shared" si="0"/>
        <v>4.25</v>
      </c>
      <c r="J11" s="44">
        <f>SUM('[1]Progress Report Input'!EM12+'[1]Progress Report Input'!EL12)</f>
        <v>0.5</v>
      </c>
      <c r="K11" s="44">
        <f>'[1]Progress Report Input'!EN12</f>
        <v>0</v>
      </c>
      <c r="L11" s="45">
        <f>'[1]Progress Report Input'!EO12</f>
        <v>0.5</v>
      </c>
      <c r="M11" s="46">
        <f>'[1]Progress Report Input'!EP12+'[1]Progress Report Input'!EQ12</f>
        <v>0.5</v>
      </c>
      <c r="N11" s="42">
        <f>'[1]Progress Report Input'!ER12+'[1]Progress Report Input'!ES12</f>
        <v>0</v>
      </c>
      <c r="O11" s="45">
        <f t="shared" si="1"/>
        <v>0.5</v>
      </c>
      <c r="P11" s="46">
        <f>'[1]Progress Report Input'!EU12</f>
        <v>0.5</v>
      </c>
      <c r="Q11" s="42">
        <f>'[1]Progress Report Input'!EV12</f>
        <v>0.75</v>
      </c>
      <c r="R11" s="41">
        <f>'[1]Progress Report Input'!EX12</f>
        <v>0</v>
      </c>
      <c r="S11" s="47">
        <f>'[1]Progress Report Input'!EW12</f>
        <v>1.5</v>
      </c>
      <c r="T11" s="48">
        <f>'[1]Progress Report Input'!EY12</f>
        <v>8</v>
      </c>
      <c r="U11" s="31"/>
    </row>
    <row r="12" spans="1:23" x14ac:dyDescent="0.2">
      <c r="B12" s="32" t="s">
        <v>31</v>
      </c>
      <c r="C12" s="33">
        <f>'[1]Progress Report Input'!ED13</f>
        <v>0.5</v>
      </c>
      <c r="D12" s="33">
        <f>'[1]Progress Report Input'!EE13</f>
        <v>0.5</v>
      </c>
      <c r="E12" s="33">
        <f>'[1]Progress Report Input'!EF13+'[1]Progress Report Input'!EG13</f>
        <v>0</v>
      </c>
      <c r="F12" s="33">
        <f>'[1]Progress Report Input'!EH13</f>
        <v>0</v>
      </c>
      <c r="G12" s="34">
        <f>'[1]Progress Report Input'!EI13</f>
        <v>0</v>
      </c>
      <c r="H12" s="34">
        <f>'[1]Progress Report Input'!EJ13</f>
        <v>0</v>
      </c>
      <c r="I12" s="35">
        <f t="shared" si="0"/>
        <v>1</v>
      </c>
      <c r="J12" s="36">
        <f>SUM('[1]Progress Report Input'!EM13+'[1]Progress Report Input'!EL13)</f>
        <v>1</v>
      </c>
      <c r="K12" s="36">
        <f>'[1]Progress Report Input'!EN13</f>
        <v>0</v>
      </c>
      <c r="L12" s="35">
        <f>'[1]Progress Report Input'!EO13</f>
        <v>1</v>
      </c>
      <c r="M12" s="37">
        <f>'[1]Progress Report Input'!EP13+'[1]Progress Report Input'!EQ13</f>
        <v>0.5</v>
      </c>
      <c r="N12" s="34">
        <f>'[1]Progress Report Input'!ER13+'[1]Progress Report Input'!ES13</f>
        <v>0</v>
      </c>
      <c r="O12" s="35">
        <f t="shared" si="1"/>
        <v>0.5</v>
      </c>
      <c r="P12" s="37">
        <f>'[1]Progress Report Input'!EU13</f>
        <v>0.25</v>
      </c>
      <c r="Q12" s="34">
        <f>'[1]Progress Report Input'!EV13</f>
        <v>0.95</v>
      </c>
      <c r="R12" s="33">
        <f>'[1]Progress Report Input'!EX13</f>
        <v>0</v>
      </c>
      <c r="S12" s="38">
        <f>'[1]Progress Report Input'!EW13</f>
        <v>0</v>
      </c>
      <c r="T12" s="39">
        <f>'[1]Progress Report Input'!EY13</f>
        <v>3.7</v>
      </c>
      <c r="U12" s="31"/>
    </row>
    <row r="13" spans="1:23" x14ac:dyDescent="0.2">
      <c r="A13" s="50"/>
      <c r="B13" s="40" t="s">
        <v>32</v>
      </c>
      <c r="C13" s="41">
        <f>'[1]Progress Report Input'!ED14</f>
        <v>1</v>
      </c>
      <c r="D13" s="41">
        <f>'[1]Progress Report Input'!EE14</f>
        <v>2</v>
      </c>
      <c r="E13" s="41">
        <f>'[1]Progress Report Input'!EF14+'[1]Progress Report Input'!EG14</f>
        <v>1</v>
      </c>
      <c r="F13" s="41">
        <f>'[1]Progress Report Input'!EH14</f>
        <v>1</v>
      </c>
      <c r="G13" s="42">
        <f>'[1]Progress Report Input'!EI14</f>
        <v>0</v>
      </c>
      <c r="H13" s="42">
        <f>'[1]Progress Report Input'!EJ14</f>
        <v>0.5</v>
      </c>
      <c r="I13" s="43">
        <f t="shared" si="0"/>
        <v>5.5</v>
      </c>
      <c r="J13" s="44">
        <f>SUM('[1]Progress Report Input'!EM14+'[1]Progress Report Input'!EL14)</f>
        <v>1</v>
      </c>
      <c r="K13" s="44">
        <f>'[1]Progress Report Input'!EN14</f>
        <v>0.25</v>
      </c>
      <c r="L13" s="45">
        <f>'[1]Progress Report Input'!EO14</f>
        <v>1.25</v>
      </c>
      <c r="M13" s="46">
        <f>'[1]Progress Report Input'!EP14+'[1]Progress Report Input'!EQ14</f>
        <v>0.25</v>
      </c>
      <c r="N13" s="42">
        <f>'[1]Progress Report Input'!ER14+'[1]Progress Report Input'!ES14</f>
        <v>1</v>
      </c>
      <c r="O13" s="45">
        <f t="shared" si="1"/>
        <v>1.25</v>
      </c>
      <c r="P13" s="46">
        <f>'[1]Progress Report Input'!EU14</f>
        <v>0.25</v>
      </c>
      <c r="Q13" s="42">
        <f>'[1]Progress Report Input'!EV14</f>
        <v>0.5</v>
      </c>
      <c r="R13" s="41">
        <f>'[1]Progress Report Input'!EX14</f>
        <v>0</v>
      </c>
      <c r="S13" s="47">
        <f>'[1]Progress Report Input'!EW14</f>
        <v>1.25</v>
      </c>
      <c r="T13" s="48">
        <f>'[1]Progress Report Input'!EY14</f>
        <v>10</v>
      </c>
      <c r="U13" s="31"/>
    </row>
    <row r="14" spans="1:23" x14ac:dyDescent="0.2">
      <c r="B14" s="32" t="s">
        <v>33</v>
      </c>
      <c r="C14" s="33">
        <f>'[1]Progress Report Input'!ED15</f>
        <v>0</v>
      </c>
      <c r="D14" s="33">
        <f>'[1]Progress Report Input'!EE15</f>
        <v>0.10299999999999999</v>
      </c>
      <c r="E14" s="33">
        <f>'[1]Progress Report Input'!EF15+'[1]Progress Report Input'!EG15</f>
        <v>0.11</v>
      </c>
      <c r="F14" s="33">
        <f>'[1]Progress Report Input'!EH15</f>
        <v>5.6000000000000001E-2</v>
      </c>
      <c r="G14" s="34">
        <f>'[1]Progress Report Input'!EI15</f>
        <v>5.6000000000000001E-2</v>
      </c>
      <c r="H14" s="34">
        <f>'[1]Progress Report Input'!EJ15</f>
        <v>0</v>
      </c>
      <c r="I14" s="35">
        <f t="shared" si="0"/>
        <v>0.32500000000000001</v>
      </c>
      <c r="J14" s="36">
        <f>SUM('[1]Progress Report Input'!EM15+'[1]Progress Report Input'!EL15)</f>
        <v>0</v>
      </c>
      <c r="K14" s="36">
        <f>'[1]Progress Report Input'!EN15</f>
        <v>0</v>
      </c>
      <c r="L14" s="35">
        <f>'[1]Progress Report Input'!EO15</f>
        <v>0</v>
      </c>
      <c r="M14" s="37">
        <f>'[1]Progress Report Input'!EP15+'[1]Progress Report Input'!EQ15</f>
        <v>0</v>
      </c>
      <c r="N14" s="34">
        <f>'[1]Progress Report Input'!ER15+'[1]Progress Report Input'!ES15</f>
        <v>0</v>
      </c>
      <c r="O14" s="35">
        <f t="shared" si="1"/>
        <v>0</v>
      </c>
      <c r="P14" s="37">
        <f>'[1]Progress Report Input'!EU15</f>
        <v>0</v>
      </c>
      <c r="Q14" s="34">
        <f>'[1]Progress Report Input'!EV15</f>
        <v>0.01</v>
      </c>
      <c r="R14" s="33">
        <f>'[1]Progress Report Input'!EX15</f>
        <v>0</v>
      </c>
      <c r="S14" s="38">
        <f>'[1]Progress Report Input'!EW15</f>
        <v>2</v>
      </c>
      <c r="T14" s="39">
        <f>'[1]Progress Report Input'!EY15</f>
        <v>2.335</v>
      </c>
      <c r="U14" s="31"/>
    </row>
    <row r="15" spans="1:23" x14ac:dyDescent="0.2">
      <c r="B15" s="40" t="s">
        <v>34</v>
      </c>
      <c r="C15" s="41">
        <f>'[1]Progress Report Input'!ED16</f>
        <v>1</v>
      </c>
      <c r="D15" s="41">
        <f>'[1]Progress Report Input'!EE16</f>
        <v>3</v>
      </c>
      <c r="E15" s="41">
        <f>'[1]Progress Report Input'!EF16+'[1]Progress Report Input'!EG16</f>
        <v>2</v>
      </c>
      <c r="F15" s="41">
        <f>'[1]Progress Report Input'!EH16</f>
        <v>2.5</v>
      </c>
      <c r="G15" s="42">
        <f>'[1]Progress Report Input'!EI16</f>
        <v>1</v>
      </c>
      <c r="H15" s="42">
        <f>'[1]Progress Report Input'!EJ16</f>
        <v>0</v>
      </c>
      <c r="I15" s="43">
        <f t="shared" si="0"/>
        <v>9.5</v>
      </c>
      <c r="J15" s="44">
        <f>SUM('[1]Progress Report Input'!EM16+'[1]Progress Report Input'!EL16)</f>
        <v>0</v>
      </c>
      <c r="K15" s="44">
        <f>'[1]Progress Report Input'!EN16</f>
        <v>1.5</v>
      </c>
      <c r="L15" s="45">
        <f>'[1]Progress Report Input'!EO16</f>
        <v>1.5</v>
      </c>
      <c r="M15" s="46">
        <f>'[1]Progress Report Input'!EP16+'[1]Progress Report Input'!EQ16</f>
        <v>1.25</v>
      </c>
      <c r="N15" s="42">
        <f>'[1]Progress Report Input'!ER16+'[1]Progress Report Input'!ES16</f>
        <v>0.5</v>
      </c>
      <c r="O15" s="45">
        <f t="shared" si="1"/>
        <v>1.75</v>
      </c>
      <c r="P15" s="46">
        <f>'[1]Progress Report Input'!EU16</f>
        <v>0</v>
      </c>
      <c r="Q15" s="42">
        <f>'[1]Progress Report Input'!EV16</f>
        <v>1</v>
      </c>
      <c r="R15" s="41">
        <f>'[1]Progress Report Input'!EX16</f>
        <v>1.25</v>
      </c>
      <c r="S15" s="47">
        <f>'[1]Progress Report Input'!EW16</f>
        <v>2</v>
      </c>
      <c r="T15" s="48">
        <f>'[1]Progress Report Input'!EY16</f>
        <v>17</v>
      </c>
      <c r="U15" s="31"/>
    </row>
    <row r="16" spans="1:23" x14ac:dyDescent="0.2">
      <c r="B16" s="32" t="s">
        <v>35</v>
      </c>
      <c r="C16" s="33">
        <f>'[1]Progress Report Input'!ED17</f>
        <v>0</v>
      </c>
      <c r="D16" s="33">
        <f>'[1]Progress Report Input'!EE17</f>
        <v>5.5</v>
      </c>
      <c r="E16" s="33">
        <f>'[1]Progress Report Input'!EF17+'[1]Progress Report Input'!EG17</f>
        <v>1.75</v>
      </c>
      <c r="F16" s="33">
        <f>'[1]Progress Report Input'!EH17</f>
        <v>0.25</v>
      </c>
      <c r="G16" s="34">
        <f>'[1]Progress Report Input'!EI17</f>
        <v>1.5</v>
      </c>
      <c r="H16" s="34">
        <f>'[1]Progress Report Input'!EJ17</f>
        <v>0.25</v>
      </c>
      <c r="I16" s="35">
        <f t="shared" si="0"/>
        <v>9.25</v>
      </c>
      <c r="J16" s="36">
        <f>SUM('[1]Progress Report Input'!EM17+'[1]Progress Report Input'!EL17)</f>
        <v>0.5</v>
      </c>
      <c r="K16" s="36">
        <f>'[1]Progress Report Input'!EN17</f>
        <v>0</v>
      </c>
      <c r="L16" s="35">
        <f>'[1]Progress Report Input'!EO17</f>
        <v>0.5</v>
      </c>
      <c r="M16" s="37">
        <f>'[1]Progress Report Input'!EP17+'[1]Progress Report Input'!EQ17</f>
        <v>0.25</v>
      </c>
      <c r="N16" s="34">
        <f>'[1]Progress Report Input'!ER17+'[1]Progress Report Input'!ES17</f>
        <v>1</v>
      </c>
      <c r="O16" s="35">
        <f t="shared" si="1"/>
        <v>1.25</v>
      </c>
      <c r="P16" s="37">
        <f>'[1]Progress Report Input'!EU17</f>
        <v>0</v>
      </c>
      <c r="Q16" s="34">
        <f>'[1]Progress Report Input'!EV17</f>
        <v>1.75</v>
      </c>
      <c r="R16" s="33">
        <f>'[1]Progress Report Input'!EX17</f>
        <v>0.25</v>
      </c>
      <c r="S16" s="38">
        <f>'[1]Progress Report Input'!EW17</f>
        <v>2</v>
      </c>
      <c r="T16" s="39">
        <f>'[1]Progress Report Input'!EY17</f>
        <v>15</v>
      </c>
      <c r="U16" s="31"/>
      <c r="W16" s="51"/>
    </row>
    <row r="17" spans="2:21" x14ac:dyDescent="0.2">
      <c r="B17" s="40" t="s">
        <v>36</v>
      </c>
      <c r="C17" s="41" t="str">
        <f>'[1]Progress Report Input'!ED18</f>
        <v xml:space="preserve"> </v>
      </c>
      <c r="D17" s="41">
        <f>'[1]Progress Report Input'!EE18</f>
        <v>7</v>
      </c>
      <c r="E17" s="41">
        <f>'[1]Progress Report Input'!EF18+'[1]Progress Report Input'!EG18</f>
        <v>1</v>
      </c>
      <c r="F17" s="41">
        <f>'[1]Progress Report Input'!EH18</f>
        <v>0</v>
      </c>
      <c r="G17" s="42">
        <f>'[1]Progress Report Input'!EI18</f>
        <v>1</v>
      </c>
      <c r="H17" s="42">
        <f>'[1]Progress Report Input'!EJ18</f>
        <v>0</v>
      </c>
      <c r="I17" s="43">
        <f t="shared" si="0"/>
        <v>9</v>
      </c>
      <c r="J17" s="44">
        <f>SUM('[1]Progress Report Input'!EM18+'[1]Progress Report Input'!EL18)</f>
        <v>1</v>
      </c>
      <c r="K17" s="44">
        <f>'[1]Progress Report Input'!EN18</f>
        <v>0</v>
      </c>
      <c r="L17" s="45">
        <f>'[1]Progress Report Input'!EO18</f>
        <v>1</v>
      </c>
      <c r="M17" s="46">
        <f>'[1]Progress Report Input'!EP18+'[1]Progress Report Input'!EQ18</f>
        <v>1</v>
      </c>
      <c r="N17" s="42">
        <f>'[1]Progress Report Input'!ER18+'[1]Progress Report Input'!ES18</f>
        <v>1</v>
      </c>
      <c r="O17" s="45">
        <f t="shared" si="1"/>
        <v>2</v>
      </c>
      <c r="P17" s="46">
        <f>'[1]Progress Report Input'!EU18</f>
        <v>0</v>
      </c>
      <c r="Q17" s="42">
        <f>'[1]Progress Report Input'!EV18</f>
        <v>1</v>
      </c>
      <c r="R17" s="41">
        <f>'[1]Progress Report Input'!EX18</f>
        <v>0</v>
      </c>
      <c r="S17" s="47">
        <f>'[1]Progress Report Input'!EW18</f>
        <v>4.5</v>
      </c>
      <c r="T17" s="48">
        <f>'[1]Progress Report Input'!EY18</f>
        <v>17.5</v>
      </c>
      <c r="U17" s="31"/>
    </row>
    <row r="18" spans="2:21" x14ac:dyDescent="0.2">
      <c r="B18" s="32" t="s">
        <v>37</v>
      </c>
      <c r="C18" s="33">
        <f>'[1]Progress Report Input'!ED19</f>
        <v>0</v>
      </c>
      <c r="D18" s="33">
        <f>'[1]Progress Report Input'!EE19</f>
        <v>3.25</v>
      </c>
      <c r="E18" s="33">
        <f>'[1]Progress Report Input'!EF19+'[1]Progress Report Input'!EG19</f>
        <v>0.75</v>
      </c>
      <c r="F18" s="33">
        <f>'[1]Progress Report Input'!EH19</f>
        <v>0.25</v>
      </c>
      <c r="G18" s="34">
        <f>'[1]Progress Report Input'!EI19</f>
        <v>0</v>
      </c>
      <c r="H18" s="34">
        <f>'[1]Progress Report Input'!EJ19</f>
        <v>0</v>
      </c>
      <c r="I18" s="35">
        <f t="shared" si="0"/>
        <v>4.25</v>
      </c>
      <c r="J18" s="36">
        <f>SUM('[1]Progress Report Input'!EM19+'[1]Progress Report Input'!EL19)</f>
        <v>0.12</v>
      </c>
      <c r="K18" s="36">
        <f>'[1]Progress Report Input'!EN19</f>
        <v>0.25</v>
      </c>
      <c r="L18" s="35">
        <f>'[1]Progress Report Input'!EO19</f>
        <v>0.37</v>
      </c>
      <c r="M18" s="37">
        <f>'[1]Progress Report Input'!EP19+'[1]Progress Report Input'!EQ19</f>
        <v>0.5</v>
      </c>
      <c r="N18" s="34">
        <f>'[1]Progress Report Input'!ER19+'[1]Progress Report Input'!ES19</f>
        <v>0.5</v>
      </c>
      <c r="O18" s="35">
        <f t="shared" si="1"/>
        <v>1</v>
      </c>
      <c r="P18" s="37">
        <f>'[1]Progress Report Input'!EU19</f>
        <v>0</v>
      </c>
      <c r="Q18" s="34">
        <f>'[1]Progress Report Input'!EV19</f>
        <v>1.37</v>
      </c>
      <c r="R18" s="33">
        <f>'[1]Progress Report Input'!EX19</f>
        <v>0.63</v>
      </c>
      <c r="S18" s="38">
        <f>'[1]Progress Report Input'!EW19</f>
        <v>2</v>
      </c>
      <c r="T18" s="39">
        <f>'[1]Progress Report Input'!EY19</f>
        <v>9.620000000000001</v>
      </c>
      <c r="U18" s="31"/>
    </row>
    <row r="19" spans="2:21" x14ac:dyDescent="0.2">
      <c r="B19" s="40" t="s">
        <v>38</v>
      </c>
      <c r="C19" s="41">
        <f>'[1]Progress Report Input'!ED20</f>
        <v>1</v>
      </c>
      <c r="D19" s="41">
        <f>'[1]Progress Report Input'!EE20</f>
        <v>86</v>
      </c>
      <c r="E19" s="41">
        <f>'[1]Progress Report Input'!EF20+'[1]Progress Report Input'!EG20</f>
        <v>36</v>
      </c>
      <c r="F19" s="41">
        <f>'[1]Progress Report Input'!EH20</f>
        <v>1</v>
      </c>
      <c r="G19" s="42">
        <f>'[1]Progress Report Input'!EI20</f>
        <v>0</v>
      </c>
      <c r="H19" s="42">
        <f>'[1]Progress Report Input'!EJ20</f>
        <v>3</v>
      </c>
      <c r="I19" s="43">
        <f t="shared" si="0"/>
        <v>127</v>
      </c>
      <c r="J19" s="44">
        <f>SUM('[1]Progress Report Input'!EM20+'[1]Progress Report Input'!EL20)</f>
        <v>8</v>
      </c>
      <c r="K19" s="44">
        <f>'[1]Progress Report Input'!EN20</f>
        <v>7</v>
      </c>
      <c r="L19" s="45">
        <f>'[1]Progress Report Input'!EO20</f>
        <v>15</v>
      </c>
      <c r="M19" s="46">
        <f>'[1]Progress Report Input'!EP20+'[1]Progress Report Input'!EQ20</f>
        <v>7</v>
      </c>
      <c r="N19" s="42">
        <f>'[1]Progress Report Input'!ER20+'[1]Progress Report Input'!ES20</f>
        <v>7</v>
      </c>
      <c r="O19" s="45">
        <f t="shared" si="1"/>
        <v>14</v>
      </c>
      <c r="P19" s="46">
        <f>'[1]Progress Report Input'!EU20</f>
        <v>2</v>
      </c>
      <c r="Q19" s="42">
        <f>'[1]Progress Report Input'!EV20</f>
        <v>7</v>
      </c>
      <c r="R19" s="41">
        <f>'[1]Progress Report Input'!EX20</f>
        <v>43</v>
      </c>
      <c r="S19" s="47">
        <f>'[1]Progress Report Input'!EW20</f>
        <v>5</v>
      </c>
      <c r="T19" s="48">
        <f>'[1]Progress Report Input'!EY20</f>
        <v>213</v>
      </c>
      <c r="U19" s="31"/>
    </row>
    <row r="20" spans="2:21" x14ac:dyDescent="0.2">
      <c r="B20" s="32" t="s">
        <v>39</v>
      </c>
      <c r="C20" s="33">
        <f>'[1]Progress Report Input'!ED21</f>
        <v>0.3</v>
      </c>
      <c r="D20" s="33">
        <f>'[1]Progress Report Input'!EE21</f>
        <v>7.55</v>
      </c>
      <c r="E20" s="33">
        <f>'[1]Progress Report Input'!EF21+'[1]Progress Report Input'!EG21</f>
        <v>2.9</v>
      </c>
      <c r="F20" s="33">
        <f>'[1]Progress Report Input'!EH21</f>
        <v>0.125</v>
      </c>
      <c r="G20" s="34">
        <f>'[1]Progress Report Input'!EI21</f>
        <v>1.625</v>
      </c>
      <c r="H20" s="34">
        <f>'[1]Progress Report Input'!EJ21</f>
        <v>0.5</v>
      </c>
      <c r="I20" s="35">
        <f t="shared" si="0"/>
        <v>13</v>
      </c>
      <c r="J20" s="36">
        <f>SUM('[1]Progress Report Input'!EM21+'[1]Progress Report Input'!EL21)</f>
        <v>0.6</v>
      </c>
      <c r="K20" s="36">
        <f>'[1]Progress Report Input'!EN21</f>
        <v>0.8</v>
      </c>
      <c r="L20" s="35">
        <f>'[1]Progress Report Input'!EO21</f>
        <v>1.4</v>
      </c>
      <c r="M20" s="37">
        <f>'[1]Progress Report Input'!EP21+'[1]Progress Report Input'!EQ21</f>
        <v>2.7</v>
      </c>
      <c r="N20" s="34">
        <f>'[1]Progress Report Input'!ER21+'[1]Progress Report Input'!ES21</f>
        <v>0</v>
      </c>
      <c r="O20" s="35">
        <f t="shared" si="1"/>
        <v>2.7</v>
      </c>
      <c r="P20" s="37">
        <f>'[1]Progress Report Input'!EU21</f>
        <v>0.4</v>
      </c>
      <c r="Q20" s="34">
        <f>'[1]Progress Report Input'!EV21</f>
        <v>2.35</v>
      </c>
      <c r="R20" s="33">
        <f>'[1]Progress Report Input'!EX21</f>
        <v>1</v>
      </c>
      <c r="S20" s="38">
        <f>'[1]Progress Report Input'!EW21</f>
        <v>1.65</v>
      </c>
      <c r="T20" s="39">
        <f>'[1]Progress Report Input'!EY21</f>
        <v>22.5</v>
      </c>
      <c r="U20" s="31"/>
    </row>
    <row r="21" spans="2:21" x14ac:dyDescent="0.2">
      <c r="B21" s="40" t="s">
        <v>40</v>
      </c>
      <c r="C21" s="41">
        <f>'[1]Progress Report Input'!ED22</f>
        <v>0</v>
      </c>
      <c r="D21" s="41">
        <f>'[1]Progress Report Input'!EE22</f>
        <v>6</v>
      </c>
      <c r="E21" s="41">
        <f>'[1]Progress Report Input'!EF22+'[1]Progress Report Input'!EG22</f>
        <v>0</v>
      </c>
      <c r="F21" s="41">
        <f>'[1]Progress Report Input'!EH22</f>
        <v>0</v>
      </c>
      <c r="G21" s="42">
        <f>'[1]Progress Report Input'!EI22</f>
        <v>2</v>
      </c>
      <c r="H21" s="42">
        <f>'[1]Progress Report Input'!EJ22</f>
        <v>2</v>
      </c>
      <c r="I21" s="43">
        <f t="shared" si="0"/>
        <v>10</v>
      </c>
      <c r="J21" s="44">
        <f>SUM('[1]Progress Report Input'!EM22+'[1]Progress Report Input'!EL22)</f>
        <v>1</v>
      </c>
      <c r="K21" s="44">
        <f>'[1]Progress Report Input'!EN22</f>
        <v>0</v>
      </c>
      <c r="L21" s="45">
        <f>'[1]Progress Report Input'!EO22</f>
        <v>1</v>
      </c>
      <c r="M21" s="46">
        <f>'[1]Progress Report Input'!EP22+'[1]Progress Report Input'!EQ22</f>
        <v>0.5</v>
      </c>
      <c r="N21" s="42">
        <f>'[1]Progress Report Input'!ER22+'[1]Progress Report Input'!ES22</f>
        <v>0.5</v>
      </c>
      <c r="O21" s="45">
        <f t="shared" si="1"/>
        <v>1</v>
      </c>
      <c r="P21" s="46">
        <f>'[1]Progress Report Input'!EU22</f>
        <v>0</v>
      </c>
      <c r="Q21" s="42">
        <f>'[1]Progress Report Input'!EV22</f>
        <v>0</v>
      </c>
      <c r="R21" s="41">
        <f>'[1]Progress Report Input'!EX22</f>
        <v>0</v>
      </c>
      <c r="S21" s="47">
        <f>'[1]Progress Report Input'!EW22</f>
        <v>2</v>
      </c>
      <c r="T21" s="48">
        <f>'[1]Progress Report Input'!EY22</f>
        <v>14</v>
      </c>
      <c r="U21" s="31"/>
    </row>
    <row r="22" spans="2:21" x14ac:dyDescent="0.2">
      <c r="B22" s="32" t="s">
        <v>41</v>
      </c>
      <c r="C22" s="33">
        <f>'[1]Progress Report Input'!ED23</f>
        <v>1</v>
      </c>
      <c r="D22" s="33">
        <f>'[1]Progress Report Input'!EE23</f>
        <v>2</v>
      </c>
      <c r="E22" s="33">
        <f>'[1]Progress Report Input'!EF23+'[1]Progress Report Input'!EG23</f>
        <v>0</v>
      </c>
      <c r="F22" s="33">
        <f>'[1]Progress Report Input'!EH23</f>
        <v>1</v>
      </c>
      <c r="G22" s="34">
        <f>'[1]Progress Report Input'!EI23</f>
        <v>0</v>
      </c>
      <c r="H22" s="34">
        <f>'[1]Progress Report Input'!EJ23</f>
        <v>0</v>
      </c>
      <c r="I22" s="35">
        <f t="shared" si="0"/>
        <v>4</v>
      </c>
      <c r="J22" s="36">
        <f>SUM('[1]Progress Report Input'!EM23+'[1]Progress Report Input'!EL23)</f>
        <v>0</v>
      </c>
      <c r="K22" s="36">
        <f>'[1]Progress Report Input'!EN23</f>
        <v>0</v>
      </c>
      <c r="L22" s="35">
        <f>'[1]Progress Report Input'!EO23</f>
        <v>0</v>
      </c>
      <c r="M22" s="37">
        <f>'[1]Progress Report Input'!EP23+'[1]Progress Report Input'!EQ23</f>
        <v>1</v>
      </c>
      <c r="N22" s="34">
        <f>'[1]Progress Report Input'!ER23+'[1]Progress Report Input'!ES23</f>
        <v>0</v>
      </c>
      <c r="O22" s="35">
        <f t="shared" si="1"/>
        <v>1</v>
      </c>
      <c r="P22" s="37">
        <f>'[1]Progress Report Input'!EU23</f>
        <v>0</v>
      </c>
      <c r="Q22" s="34">
        <f>'[1]Progress Report Input'!EV23</f>
        <v>2</v>
      </c>
      <c r="R22" s="33">
        <f>'[1]Progress Report Input'!EX23</f>
        <v>0</v>
      </c>
      <c r="S22" s="38">
        <f>'[1]Progress Report Input'!EW23</f>
        <v>2</v>
      </c>
      <c r="T22" s="39">
        <f>'[1]Progress Report Input'!EY23</f>
        <v>9</v>
      </c>
      <c r="U22" s="31"/>
    </row>
    <row r="23" spans="2:21" x14ac:dyDescent="0.2">
      <c r="B23" s="40" t="s">
        <v>42</v>
      </c>
      <c r="C23" s="41">
        <f>'[1]Progress Report Input'!ED24</f>
        <v>1</v>
      </c>
      <c r="D23" s="41">
        <f>'[1]Progress Report Input'!EE24</f>
        <v>4.75</v>
      </c>
      <c r="E23" s="41">
        <f>'[1]Progress Report Input'!EF24+'[1]Progress Report Input'!EG24</f>
        <v>0.75</v>
      </c>
      <c r="F23" s="41">
        <f>'[1]Progress Report Input'!EH24</f>
        <v>0.25</v>
      </c>
      <c r="G23" s="42">
        <f>'[1]Progress Report Input'!EI24</f>
        <v>1</v>
      </c>
      <c r="H23" s="42">
        <f>'[1]Progress Report Input'!EJ24</f>
        <v>0.25</v>
      </c>
      <c r="I23" s="43">
        <f t="shared" si="0"/>
        <v>8</v>
      </c>
      <c r="J23" s="44">
        <f>SUM('[1]Progress Report Input'!EM24+'[1]Progress Report Input'!EL24)</f>
        <v>0.25</v>
      </c>
      <c r="K23" s="44">
        <f>'[1]Progress Report Input'!EN24</f>
        <v>1.25</v>
      </c>
      <c r="L23" s="45">
        <f>'[1]Progress Report Input'!EO24</f>
        <v>1.5</v>
      </c>
      <c r="M23" s="46">
        <f>'[1]Progress Report Input'!EP24+'[1]Progress Report Input'!EQ24</f>
        <v>4</v>
      </c>
      <c r="N23" s="42">
        <f>'[1]Progress Report Input'!ER24+'[1]Progress Report Input'!ES24</f>
        <v>0</v>
      </c>
      <c r="O23" s="45">
        <f t="shared" si="1"/>
        <v>4</v>
      </c>
      <c r="P23" s="46">
        <f>'[1]Progress Report Input'!EU24</f>
        <v>1</v>
      </c>
      <c r="Q23" s="42">
        <f>'[1]Progress Report Input'!EV24</f>
        <v>1.5</v>
      </c>
      <c r="R23" s="41">
        <f>'[1]Progress Report Input'!EX24</f>
        <v>0</v>
      </c>
      <c r="S23" s="47">
        <f>'[1]Progress Report Input'!EW24</f>
        <v>2</v>
      </c>
      <c r="T23" s="48">
        <f>'[1]Progress Report Input'!EY24</f>
        <v>18</v>
      </c>
      <c r="U23" s="31"/>
    </row>
    <row r="24" spans="2:21" x14ac:dyDescent="0.2">
      <c r="B24" s="32" t="s">
        <v>43</v>
      </c>
      <c r="C24" s="33">
        <f>'[1]Progress Report Input'!ED25</f>
        <v>0.5</v>
      </c>
      <c r="D24" s="33">
        <f>'[1]Progress Report Input'!EE25</f>
        <v>0.5</v>
      </c>
      <c r="E24" s="33">
        <f>'[1]Progress Report Input'!EF25+'[1]Progress Report Input'!EG25</f>
        <v>0.3</v>
      </c>
      <c r="F24" s="33">
        <f>'[1]Progress Report Input'!EH25</f>
        <v>0.3</v>
      </c>
      <c r="G24" s="34">
        <f>'[1]Progress Report Input'!EI25</f>
        <v>0</v>
      </c>
      <c r="H24" s="34">
        <f>'[1]Progress Report Input'!EJ25</f>
        <v>0</v>
      </c>
      <c r="I24" s="35">
        <f t="shared" si="0"/>
        <v>1.6</v>
      </c>
      <c r="J24" s="36">
        <f>SUM('[1]Progress Report Input'!EM25+'[1]Progress Report Input'!EL25)</f>
        <v>0.5</v>
      </c>
      <c r="K24" s="36">
        <f>'[1]Progress Report Input'!EN25</f>
        <v>0</v>
      </c>
      <c r="L24" s="35">
        <f>'[1]Progress Report Input'!EO25</f>
        <v>0.5</v>
      </c>
      <c r="M24" s="37">
        <f>'[1]Progress Report Input'!EP25+'[1]Progress Report Input'!EQ25</f>
        <v>0.3</v>
      </c>
      <c r="N24" s="34">
        <f>'[1]Progress Report Input'!ER25+'[1]Progress Report Input'!ES25</f>
        <v>0.3</v>
      </c>
      <c r="O24" s="35">
        <f t="shared" si="1"/>
        <v>0.6</v>
      </c>
      <c r="P24" s="37">
        <f>'[1]Progress Report Input'!EU25</f>
        <v>0</v>
      </c>
      <c r="Q24" s="34">
        <f>'[1]Progress Report Input'!EV25</f>
        <v>0.6</v>
      </c>
      <c r="R24" s="33">
        <f>'[1]Progress Report Input'!EX25</f>
        <v>0.2</v>
      </c>
      <c r="S24" s="38">
        <f>'[1]Progress Report Input'!EW25</f>
        <v>0.5</v>
      </c>
      <c r="T24" s="39">
        <f>'[1]Progress Report Input'!EY25</f>
        <v>4</v>
      </c>
      <c r="U24" s="31"/>
    </row>
    <row r="25" spans="2:21" ht="13.5" thickBot="1" x14ac:dyDescent="0.25">
      <c r="B25" s="52" t="s">
        <v>44</v>
      </c>
      <c r="C25" s="53">
        <f>'[1]Progress Report Input'!ED26</f>
        <v>1</v>
      </c>
      <c r="D25" s="53">
        <f>'[1]Progress Report Input'!EE26</f>
        <v>6</v>
      </c>
      <c r="E25" s="53">
        <f>'[1]Progress Report Input'!EF26+'[1]Progress Report Input'!EG26</f>
        <v>0</v>
      </c>
      <c r="F25" s="53">
        <f>'[1]Progress Report Input'!EH26</f>
        <v>0.25</v>
      </c>
      <c r="G25" s="54">
        <f>'[1]Progress Report Input'!EI26</f>
        <v>0.5</v>
      </c>
      <c r="H25" s="54">
        <f>'[1]Progress Report Input'!EJ26</f>
        <v>1.5</v>
      </c>
      <c r="I25" s="55">
        <f t="shared" si="0"/>
        <v>9.25</v>
      </c>
      <c r="J25" s="56">
        <f>SUM('[1]Progress Report Input'!EM26+'[1]Progress Report Input'!EL26)</f>
        <v>0</v>
      </c>
      <c r="K25" s="56">
        <f>'[1]Progress Report Input'!EN26</f>
        <v>0.5</v>
      </c>
      <c r="L25" s="57">
        <f>'[1]Progress Report Input'!EO26</f>
        <v>0.5</v>
      </c>
      <c r="M25" s="58">
        <f>'[1]Progress Report Input'!EP26+'[1]Progress Report Input'!EQ26</f>
        <v>1.5</v>
      </c>
      <c r="N25" s="54">
        <f>'[1]Progress Report Input'!ER26+'[1]Progress Report Input'!ES26</f>
        <v>0</v>
      </c>
      <c r="O25" s="57">
        <f t="shared" si="1"/>
        <v>1.5</v>
      </c>
      <c r="P25" s="58">
        <f>'[1]Progress Report Input'!EU26</f>
        <v>1</v>
      </c>
      <c r="Q25" s="54">
        <f>'[1]Progress Report Input'!EV26</f>
        <v>1.5</v>
      </c>
      <c r="R25" s="53">
        <f>'[1]Progress Report Input'!EX26</f>
        <v>0.5</v>
      </c>
      <c r="S25" s="59">
        <f>'[1]Progress Report Input'!EW26</f>
        <v>0.75</v>
      </c>
      <c r="T25" s="60">
        <f>'[1]Progress Report Input'!EY26</f>
        <v>15</v>
      </c>
      <c r="U25" s="31"/>
    </row>
    <row r="26" spans="2:21" ht="17.45" customHeight="1" thickBot="1" x14ac:dyDescent="0.25">
      <c r="B26" s="2"/>
      <c r="C26" s="87" t="s">
        <v>0</v>
      </c>
      <c r="D26" s="88"/>
      <c r="E26" s="88"/>
      <c r="F26" s="88"/>
      <c r="G26" s="88"/>
      <c r="H26" s="88"/>
      <c r="I26" s="89"/>
      <c r="J26" s="90" t="s">
        <v>1</v>
      </c>
      <c r="K26" s="91"/>
      <c r="L26" s="92"/>
      <c r="M26" s="87" t="s">
        <v>2</v>
      </c>
      <c r="N26" s="88"/>
      <c r="O26" s="89"/>
      <c r="P26" s="3"/>
      <c r="Q26" s="4"/>
      <c r="R26" s="4"/>
      <c r="S26" s="4"/>
      <c r="T26" s="5"/>
      <c r="U26" s="31"/>
    </row>
    <row r="27" spans="2:21" ht="119.25" customHeight="1" thickBot="1" x14ac:dyDescent="0.25">
      <c r="B27" s="7" t="s">
        <v>3</v>
      </c>
      <c r="C27" s="8" t="s">
        <v>4</v>
      </c>
      <c r="D27" s="9" t="s">
        <v>5</v>
      </c>
      <c r="E27" s="9" t="s">
        <v>6</v>
      </c>
      <c r="F27" s="9" t="s">
        <v>7</v>
      </c>
      <c r="G27" s="9" t="s">
        <v>8</v>
      </c>
      <c r="H27" s="15" t="s">
        <v>9</v>
      </c>
      <c r="I27" s="16" t="s">
        <v>10</v>
      </c>
      <c r="J27" s="61" t="s">
        <v>11</v>
      </c>
      <c r="K27" s="12" t="s">
        <v>12</v>
      </c>
      <c r="L27" s="13" t="s">
        <v>13</v>
      </c>
      <c r="M27" s="14" t="s">
        <v>14</v>
      </c>
      <c r="N27" s="15" t="s">
        <v>15</v>
      </c>
      <c r="O27" s="16" t="s">
        <v>16</v>
      </c>
      <c r="P27" s="17" t="s">
        <v>17</v>
      </c>
      <c r="Q27" s="18" t="s">
        <v>18</v>
      </c>
      <c r="R27" s="19" t="s">
        <v>19</v>
      </c>
      <c r="S27" s="20" t="s">
        <v>20</v>
      </c>
      <c r="T27" s="21" t="s">
        <v>21</v>
      </c>
      <c r="U27" s="31"/>
    </row>
    <row r="28" spans="2:21" x14ac:dyDescent="0.2">
      <c r="B28" s="22" t="s">
        <v>45</v>
      </c>
      <c r="C28" s="23">
        <f>'[1]Progress Report Input'!ED27</f>
        <v>1</v>
      </c>
      <c r="D28" s="23">
        <f>'[1]Progress Report Input'!EE27</f>
        <v>3</v>
      </c>
      <c r="E28" s="23">
        <f>'[1]Progress Report Input'!EF27+'[1]Progress Report Input'!EG27</f>
        <v>1</v>
      </c>
      <c r="F28" s="23">
        <f>'[1]Progress Report Input'!EH27</f>
        <v>0</v>
      </c>
      <c r="G28" s="24">
        <f>'[1]Progress Report Input'!EI27</f>
        <v>0</v>
      </c>
      <c r="H28" s="24">
        <f>'[1]Progress Report Input'!EJ27</f>
        <v>0</v>
      </c>
      <c r="I28" s="25">
        <f>SUM(C28:H28)</f>
        <v>5</v>
      </c>
      <c r="J28" s="62">
        <f>SUM('[1]Progress Report Input'!EM27+'[1]Progress Report Input'!EL27)</f>
        <v>0</v>
      </c>
      <c r="K28" s="23">
        <f>'[1]Progress Report Input'!EN27</f>
        <v>1</v>
      </c>
      <c r="L28" s="27">
        <f>'[1]Progress Report Input'!EO27</f>
        <v>1</v>
      </c>
      <c r="M28" s="28">
        <f>'[1]Progress Report Input'!EP27+'[1]Progress Report Input'!EQ27</f>
        <v>2</v>
      </c>
      <c r="N28" s="24">
        <f>'[1]Progress Report Input'!ER27+'[1]Progress Report Input'!ES27</f>
        <v>1</v>
      </c>
      <c r="O28" s="27">
        <f>SUM(M28:N28)</f>
        <v>3</v>
      </c>
      <c r="P28" s="28">
        <f>'[1]Progress Report Input'!EU27</f>
        <v>0</v>
      </c>
      <c r="Q28" s="24">
        <f>'[1]Progress Report Input'!EV27</f>
        <v>0</v>
      </c>
      <c r="R28" s="23">
        <f>'[1]Progress Report Input'!EX27</f>
        <v>2</v>
      </c>
      <c r="S28" s="29">
        <f>'[1]Progress Report Input'!EW27</f>
        <v>2</v>
      </c>
      <c r="T28" s="63">
        <f>'[1]Progress Report Input'!EY27</f>
        <v>13</v>
      </c>
      <c r="U28" s="31"/>
    </row>
    <row r="29" spans="2:21" ht="12.75" customHeight="1" x14ac:dyDescent="0.2">
      <c r="B29" s="32" t="s">
        <v>46</v>
      </c>
      <c r="C29" s="33">
        <f>'[1]Progress Report Input'!ED28</f>
        <v>0</v>
      </c>
      <c r="D29" s="33">
        <f>'[1]Progress Report Input'!EE28</f>
        <v>3.75</v>
      </c>
      <c r="E29" s="33">
        <f>'[1]Progress Report Input'!EF28+'[1]Progress Report Input'!EG28</f>
        <v>0.25</v>
      </c>
      <c r="F29" s="33">
        <f>'[1]Progress Report Input'!EH28</f>
        <v>0</v>
      </c>
      <c r="G29" s="34">
        <f>'[1]Progress Report Input'!EI28</f>
        <v>0</v>
      </c>
      <c r="H29" s="34">
        <f>'[1]Progress Report Input'!EJ28</f>
        <v>0</v>
      </c>
      <c r="I29" s="35">
        <f t="shared" ref="I29:I43" si="2">SUM(C29:H29)</f>
        <v>4</v>
      </c>
      <c r="J29" s="64">
        <f>SUM('[1]Progress Report Input'!EM28+'[1]Progress Report Input'!EL28)</f>
        <v>0</v>
      </c>
      <c r="K29" s="33">
        <f>'[1]Progress Report Input'!EN28</f>
        <v>1</v>
      </c>
      <c r="L29" s="35">
        <f>'[1]Progress Report Input'!EO28</f>
        <v>1</v>
      </c>
      <c r="M29" s="37">
        <f>'[1]Progress Report Input'!EP28+'[1]Progress Report Input'!EQ28</f>
        <v>0.5</v>
      </c>
      <c r="N29" s="34">
        <f>'[1]Progress Report Input'!ER28+'[1]Progress Report Input'!ES28</f>
        <v>0</v>
      </c>
      <c r="O29" s="35">
        <f t="shared" ref="O29:O43" si="3">SUM(M29:N29)</f>
        <v>0.5</v>
      </c>
      <c r="P29" s="37">
        <f>'[1]Progress Report Input'!EU28</f>
        <v>0</v>
      </c>
      <c r="Q29" s="34">
        <f>'[1]Progress Report Input'!EV28</f>
        <v>0.5</v>
      </c>
      <c r="R29" s="33">
        <f>'[1]Progress Report Input'!EX28</f>
        <v>0</v>
      </c>
      <c r="S29" s="38">
        <f>'[1]Progress Report Input'!EW28</f>
        <v>2</v>
      </c>
      <c r="T29" s="39">
        <f>'[1]Progress Report Input'!EY28</f>
        <v>8</v>
      </c>
      <c r="U29" s="31"/>
    </row>
    <row r="30" spans="2:21" x14ac:dyDescent="0.2">
      <c r="B30" s="40" t="s">
        <v>47</v>
      </c>
      <c r="C30" s="41">
        <f>'[1]Progress Report Input'!ED29</f>
        <v>0</v>
      </c>
      <c r="D30" s="41">
        <f>'[1]Progress Report Input'!EE29</f>
        <v>2.5</v>
      </c>
      <c r="E30" s="41">
        <f>'[1]Progress Report Input'!EF29+'[1]Progress Report Input'!EG29</f>
        <v>0.2</v>
      </c>
      <c r="F30" s="41">
        <f>'[1]Progress Report Input'!EH29</f>
        <v>0.15</v>
      </c>
      <c r="G30" s="42">
        <f>'[1]Progress Report Input'!EI29</f>
        <v>0.2</v>
      </c>
      <c r="H30" s="42">
        <f>'[1]Progress Report Input'!EJ29</f>
        <v>0.1</v>
      </c>
      <c r="I30" s="43">
        <f t="shared" si="2"/>
        <v>3.1500000000000004</v>
      </c>
      <c r="J30" s="65">
        <f>SUM('[1]Progress Report Input'!EM29+'[1]Progress Report Input'!EL29)</f>
        <v>0.2</v>
      </c>
      <c r="K30" s="41">
        <f>'[1]Progress Report Input'!EN29</f>
        <v>0.1</v>
      </c>
      <c r="L30" s="45">
        <f>'[1]Progress Report Input'!EO29</f>
        <v>0.30000000000000004</v>
      </c>
      <c r="M30" s="46">
        <f>'[1]Progress Report Input'!EP29+'[1]Progress Report Input'!EQ29</f>
        <v>0.2</v>
      </c>
      <c r="N30" s="42">
        <f>'[1]Progress Report Input'!ER29+'[1]Progress Report Input'!ES29</f>
        <v>0.05</v>
      </c>
      <c r="O30" s="45">
        <f t="shared" si="3"/>
        <v>0.25</v>
      </c>
      <c r="P30" s="46">
        <f>'[1]Progress Report Input'!EU29</f>
        <v>0.1</v>
      </c>
      <c r="Q30" s="42">
        <f>'[1]Progress Report Input'!EV29</f>
        <v>0.4</v>
      </c>
      <c r="R30" s="41">
        <f>'[1]Progress Report Input'!EX29</f>
        <v>0</v>
      </c>
      <c r="S30" s="47">
        <f>'[1]Progress Report Input'!EW29</f>
        <v>0.8</v>
      </c>
      <c r="T30" s="66">
        <f>'[1]Progress Report Input'!EY29</f>
        <v>5.0000000000000009</v>
      </c>
      <c r="U30" s="31"/>
    </row>
    <row r="31" spans="2:21" x14ac:dyDescent="0.2">
      <c r="B31" s="32" t="s">
        <v>48</v>
      </c>
      <c r="C31" s="33">
        <f>'[1]Progress Report Input'!ED30</f>
        <v>0</v>
      </c>
      <c r="D31" s="33">
        <f>'[1]Progress Report Input'!EE30</f>
        <v>25.5</v>
      </c>
      <c r="E31" s="33">
        <f>'[1]Progress Report Input'!EF30+'[1]Progress Report Input'!EG30</f>
        <v>9.1</v>
      </c>
      <c r="F31" s="33">
        <f>'[1]Progress Report Input'!EH30</f>
        <v>0</v>
      </c>
      <c r="G31" s="34">
        <f>'[1]Progress Report Input'!EI30</f>
        <v>2</v>
      </c>
      <c r="H31" s="34">
        <f>'[1]Progress Report Input'!EJ30</f>
        <v>4</v>
      </c>
      <c r="I31" s="35">
        <f t="shared" si="2"/>
        <v>40.6</v>
      </c>
      <c r="J31" s="64">
        <f>SUM('[1]Progress Report Input'!EM30+'[1]Progress Report Input'!EL30)</f>
        <v>1</v>
      </c>
      <c r="K31" s="33">
        <f>'[1]Progress Report Input'!EN30</f>
        <v>3.5</v>
      </c>
      <c r="L31" s="35">
        <f>'[1]Progress Report Input'!EO30</f>
        <v>4.5</v>
      </c>
      <c r="M31" s="37">
        <f>'[1]Progress Report Input'!EP30+'[1]Progress Report Input'!EQ30</f>
        <v>0.5</v>
      </c>
      <c r="N31" s="34">
        <f>'[1]Progress Report Input'!ER30+'[1]Progress Report Input'!ES30</f>
        <v>2.5</v>
      </c>
      <c r="O31" s="35">
        <f t="shared" si="3"/>
        <v>3</v>
      </c>
      <c r="P31" s="37">
        <f>'[1]Progress Report Input'!EU30</f>
        <v>0</v>
      </c>
      <c r="Q31" s="34">
        <f>'[1]Progress Report Input'!EV30</f>
        <v>5</v>
      </c>
      <c r="R31" s="33">
        <f>'[1]Progress Report Input'!EX30</f>
        <v>3.6</v>
      </c>
      <c r="S31" s="38">
        <f>'[1]Progress Report Input'!EW30</f>
        <v>1</v>
      </c>
      <c r="T31" s="39">
        <f>'[1]Progress Report Input'!EY30</f>
        <v>57.7</v>
      </c>
      <c r="U31" s="31"/>
    </row>
    <row r="32" spans="2:21" x14ac:dyDescent="0.2">
      <c r="B32" s="40" t="s">
        <v>49</v>
      </c>
      <c r="C32" s="41">
        <f>'[1]Progress Report Input'!ED31</f>
        <v>0.2</v>
      </c>
      <c r="D32" s="41">
        <f>'[1]Progress Report Input'!EE31</f>
        <v>3.05</v>
      </c>
      <c r="E32" s="41">
        <f>'[1]Progress Report Input'!EF31+'[1]Progress Report Input'!EG31</f>
        <v>0.3</v>
      </c>
      <c r="F32" s="41">
        <f>'[1]Progress Report Input'!EH31</f>
        <v>1</v>
      </c>
      <c r="G32" s="42">
        <f>'[1]Progress Report Input'!EI31</f>
        <v>0.5</v>
      </c>
      <c r="H32" s="42">
        <f>'[1]Progress Report Input'!EJ31</f>
        <v>0.75</v>
      </c>
      <c r="I32" s="43">
        <f t="shared" si="2"/>
        <v>5.8</v>
      </c>
      <c r="J32" s="65">
        <f>SUM('[1]Progress Report Input'!EM31+'[1]Progress Report Input'!EL31)</f>
        <v>0.5</v>
      </c>
      <c r="K32" s="41">
        <f>'[1]Progress Report Input'!EN31</f>
        <v>0</v>
      </c>
      <c r="L32" s="45">
        <f>'[1]Progress Report Input'!EO31</f>
        <v>0.5</v>
      </c>
      <c r="M32" s="46">
        <f>'[1]Progress Report Input'!EP31+'[1]Progress Report Input'!EQ31</f>
        <v>0.4</v>
      </c>
      <c r="N32" s="42">
        <f>'[1]Progress Report Input'!ER31+'[1]Progress Report Input'!ES31</f>
        <v>0.6</v>
      </c>
      <c r="O32" s="45">
        <f t="shared" si="3"/>
        <v>1</v>
      </c>
      <c r="P32" s="46">
        <f>'[1]Progress Report Input'!EU31</f>
        <v>0.2</v>
      </c>
      <c r="Q32" s="42">
        <f>'[1]Progress Report Input'!EV31</f>
        <v>0.3</v>
      </c>
      <c r="R32" s="41">
        <f>'[1]Progress Report Input'!EX31</f>
        <v>0.45</v>
      </c>
      <c r="S32" s="47">
        <f>'[1]Progress Report Input'!EW31</f>
        <v>1.3</v>
      </c>
      <c r="T32" s="66">
        <f>'[1]Progress Report Input'!EY31</f>
        <v>9.5500000000000007</v>
      </c>
      <c r="U32" s="31"/>
    </row>
    <row r="33" spans="1:110" x14ac:dyDescent="0.2">
      <c r="B33" s="32" t="s">
        <v>50</v>
      </c>
      <c r="C33" s="33">
        <f>'[1]Progress Report Input'!ED32</f>
        <v>0</v>
      </c>
      <c r="D33" s="33">
        <f>'[1]Progress Report Input'!EE32</f>
        <v>10</v>
      </c>
      <c r="E33" s="33">
        <f>'[1]Progress Report Input'!EF32+'[1]Progress Report Input'!EG32</f>
        <v>2</v>
      </c>
      <c r="F33" s="33">
        <f>'[1]Progress Report Input'!EH32</f>
        <v>0</v>
      </c>
      <c r="G33" s="34">
        <f>'[1]Progress Report Input'!EI32</f>
        <v>1</v>
      </c>
      <c r="H33" s="34">
        <f>'[1]Progress Report Input'!EJ32</f>
        <v>1</v>
      </c>
      <c r="I33" s="35">
        <f t="shared" si="2"/>
        <v>14</v>
      </c>
      <c r="J33" s="64">
        <f>SUM('[1]Progress Report Input'!EM32+'[1]Progress Report Input'!EL32)</f>
        <v>1</v>
      </c>
      <c r="K33" s="33">
        <f>'[1]Progress Report Input'!EN32</f>
        <v>0</v>
      </c>
      <c r="L33" s="35">
        <f>'[1]Progress Report Input'!EO32</f>
        <v>1</v>
      </c>
      <c r="M33" s="37">
        <f>'[1]Progress Report Input'!EP32+'[1]Progress Report Input'!EQ32</f>
        <v>0.5</v>
      </c>
      <c r="N33" s="34">
        <f>'[1]Progress Report Input'!ER32+'[1]Progress Report Input'!ES32</f>
        <v>0</v>
      </c>
      <c r="O33" s="35">
        <f t="shared" si="3"/>
        <v>0.5</v>
      </c>
      <c r="P33" s="37">
        <f>'[1]Progress Report Input'!EU32</f>
        <v>0.25</v>
      </c>
      <c r="Q33" s="34">
        <f>'[1]Progress Report Input'!EV32</f>
        <v>1.5</v>
      </c>
      <c r="R33" s="33">
        <f>'[1]Progress Report Input'!EX32</f>
        <v>2</v>
      </c>
      <c r="S33" s="38">
        <f>'[1]Progress Report Input'!EW32</f>
        <v>1.75</v>
      </c>
      <c r="T33" s="39">
        <f>'[1]Progress Report Input'!EY32</f>
        <v>21</v>
      </c>
      <c r="U33" s="31"/>
    </row>
    <row r="34" spans="1:110" x14ac:dyDescent="0.2">
      <c r="A34" s="67"/>
      <c r="B34" s="40" t="s">
        <v>51</v>
      </c>
      <c r="C34" s="41">
        <f>'[1]Progress Report Input'!ED33</f>
        <v>1</v>
      </c>
      <c r="D34" s="41">
        <f>'[1]Progress Report Input'!EE33</f>
        <v>1</v>
      </c>
      <c r="E34" s="41">
        <f>'[1]Progress Report Input'!EF33+'[1]Progress Report Input'!EG33</f>
        <v>0</v>
      </c>
      <c r="F34" s="41">
        <f>'[1]Progress Report Input'!EH33</f>
        <v>0</v>
      </c>
      <c r="G34" s="42">
        <f>'[1]Progress Report Input'!EI33</f>
        <v>0</v>
      </c>
      <c r="H34" s="42">
        <f>'[1]Progress Report Input'!EJ33</f>
        <v>0</v>
      </c>
      <c r="I34" s="43">
        <f t="shared" si="2"/>
        <v>2</v>
      </c>
      <c r="J34" s="65">
        <f>SUM('[1]Progress Report Input'!EM33+'[1]Progress Report Input'!EL33)</f>
        <v>0.25</v>
      </c>
      <c r="K34" s="41">
        <f>'[1]Progress Report Input'!EN33</f>
        <v>0</v>
      </c>
      <c r="L34" s="45">
        <f>'[1]Progress Report Input'!EO33</f>
        <v>0.25</v>
      </c>
      <c r="M34" s="46">
        <f>'[1]Progress Report Input'!EP33+'[1]Progress Report Input'!EQ33</f>
        <v>0</v>
      </c>
      <c r="N34" s="42">
        <f>'[1]Progress Report Input'!ER33+'[1]Progress Report Input'!ES33</f>
        <v>0</v>
      </c>
      <c r="O34" s="45">
        <f t="shared" si="3"/>
        <v>0</v>
      </c>
      <c r="P34" s="46">
        <f>'[1]Progress Report Input'!EU33</f>
        <v>0.25</v>
      </c>
      <c r="Q34" s="42">
        <f>'[1]Progress Report Input'!EV33</f>
        <v>0.5</v>
      </c>
      <c r="R34" s="41">
        <f>'[1]Progress Report Input'!EX33</f>
        <v>0</v>
      </c>
      <c r="S34" s="47">
        <f>'[1]Progress Report Input'!EW33</f>
        <v>0</v>
      </c>
      <c r="T34" s="66">
        <f>'[1]Progress Report Input'!EY33</f>
        <v>3</v>
      </c>
      <c r="U34" s="31"/>
    </row>
    <row r="35" spans="1:110" x14ac:dyDescent="0.2">
      <c r="B35" s="32" t="s">
        <v>52</v>
      </c>
      <c r="C35" s="33">
        <f>'[1]Progress Report Input'!ED34</f>
        <v>1</v>
      </c>
      <c r="D35" s="33">
        <f>'[1]Progress Report Input'!EE34</f>
        <v>15</v>
      </c>
      <c r="E35" s="33">
        <f>'[1]Progress Report Input'!EF34+'[1]Progress Report Input'!EG34</f>
        <v>8.75</v>
      </c>
      <c r="F35" s="33">
        <f>'[1]Progress Report Input'!EH34</f>
        <v>1</v>
      </c>
      <c r="G35" s="34">
        <f>'[1]Progress Report Input'!EI34</f>
        <v>7.5</v>
      </c>
      <c r="H35" s="34">
        <f>'[1]Progress Report Input'!EJ34</f>
        <v>1</v>
      </c>
      <c r="I35" s="35">
        <f t="shared" si="2"/>
        <v>34.25</v>
      </c>
      <c r="J35" s="64">
        <f>SUM('[1]Progress Report Input'!EM34+'[1]Progress Report Input'!EL34)</f>
        <v>4.25</v>
      </c>
      <c r="K35" s="33">
        <f>'[1]Progress Report Input'!EN34</f>
        <v>0</v>
      </c>
      <c r="L35" s="35">
        <f>'[1]Progress Report Input'!EO34</f>
        <v>4.25</v>
      </c>
      <c r="M35" s="37">
        <f>'[1]Progress Report Input'!EP34+'[1]Progress Report Input'!EQ34</f>
        <v>7</v>
      </c>
      <c r="N35" s="34">
        <f>'[1]Progress Report Input'!ER34+'[1]Progress Report Input'!ES34</f>
        <v>4</v>
      </c>
      <c r="O35" s="35">
        <f t="shared" si="3"/>
        <v>11</v>
      </c>
      <c r="P35" s="37">
        <f>'[1]Progress Report Input'!EU34</f>
        <v>0.5</v>
      </c>
      <c r="Q35" s="34">
        <f>'[1]Progress Report Input'!EV34</f>
        <v>2.5</v>
      </c>
      <c r="R35" s="33">
        <f>'[1]Progress Report Input'!EX34</f>
        <v>5.5</v>
      </c>
      <c r="S35" s="38">
        <f>'[1]Progress Report Input'!EW34</f>
        <v>4</v>
      </c>
      <c r="T35" s="39">
        <f>'[1]Progress Report Input'!EY34</f>
        <v>62</v>
      </c>
      <c r="U35" s="31"/>
    </row>
    <row r="36" spans="1:110" x14ac:dyDescent="0.2">
      <c r="B36" s="40" t="s">
        <v>53</v>
      </c>
      <c r="C36" s="41">
        <f>'[1]Progress Report Input'!ED35</f>
        <v>1</v>
      </c>
      <c r="D36" s="41">
        <f>'[1]Progress Report Input'!EE35</f>
        <v>14</v>
      </c>
      <c r="E36" s="41">
        <f>'[1]Progress Report Input'!EF35+'[1]Progress Report Input'!EG35</f>
        <v>7</v>
      </c>
      <c r="F36" s="41">
        <f>'[1]Progress Report Input'!EH35</f>
        <v>1</v>
      </c>
      <c r="G36" s="42">
        <f>'[1]Progress Report Input'!EI35</f>
        <v>0</v>
      </c>
      <c r="H36" s="42">
        <f>'[1]Progress Report Input'!EJ35</f>
        <v>1</v>
      </c>
      <c r="I36" s="43">
        <f t="shared" si="2"/>
        <v>24</v>
      </c>
      <c r="J36" s="65">
        <f>SUM('[1]Progress Report Input'!EM35+'[1]Progress Report Input'!EL35)</f>
        <v>3</v>
      </c>
      <c r="K36" s="41">
        <f>'[1]Progress Report Input'!EN35</f>
        <v>0</v>
      </c>
      <c r="L36" s="45">
        <f>'[1]Progress Report Input'!EO35</f>
        <v>3</v>
      </c>
      <c r="M36" s="46">
        <f>'[1]Progress Report Input'!EP35+'[1]Progress Report Input'!EQ35</f>
        <v>4</v>
      </c>
      <c r="N36" s="42">
        <f>'[1]Progress Report Input'!ER35+'[1]Progress Report Input'!ES35</f>
        <v>0</v>
      </c>
      <c r="O36" s="45">
        <f t="shared" si="3"/>
        <v>4</v>
      </c>
      <c r="P36" s="46">
        <f>'[1]Progress Report Input'!EU35</f>
        <v>2</v>
      </c>
      <c r="Q36" s="42">
        <f>'[1]Progress Report Input'!EV35</f>
        <v>3</v>
      </c>
      <c r="R36" s="41">
        <f>'[1]Progress Report Input'!EX35</f>
        <v>4</v>
      </c>
      <c r="S36" s="47">
        <f>'[1]Progress Report Input'!EW35</f>
        <v>3</v>
      </c>
      <c r="T36" s="66">
        <f>'[1]Progress Report Input'!EY35</f>
        <v>43</v>
      </c>
      <c r="U36" s="31"/>
    </row>
    <row r="37" spans="1:110" x14ac:dyDescent="0.2">
      <c r="B37" s="32" t="s">
        <v>54</v>
      </c>
      <c r="C37" s="33">
        <f>'[1]Progress Report Input'!ED36</f>
        <v>0.5</v>
      </c>
      <c r="D37" s="33">
        <f>'[1]Progress Report Input'!EE36</f>
        <v>4</v>
      </c>
      <c r="E37" s="33">
        <f>'[1]Progress Report Input'!EF36+'[1]Progress Report Input'!EG36</f>
        <v>1</v>
      </c>
      <c r="F37" s="33">
        <f>'[1]Progress Report Input'!EH36</f>
        <v>0</v>
      </c>
      <c r="G37" s="34">
        <f>'[1]Progress Report Input'!EI36</f>
        <v>0.5</v>
      </c>
      <c r="H37" s="34">
        <f>'[1]Progress Report Input'!EJ36</f>
        <v>0.5</v>
      </c>
      <c r="I37" s="35">
        <f t="shared" si="2"/>
        <v>6.5</v>
      </c>
      <c r="J37" s="64">
        <f>SUM('[1]Progress Report Input'!EM36+'[1]Progress Report Input'!EL36)</f>
        <v>0</v>
      </c>
      <c r="K37" s="33">
        <f>'[1]Progress Report Input'!EN36</f>
        <v>1</v>
      </c>
      <c r="L37" s="35">
        <f>'[1]Progress Report Input'!EO36</f>
        <v>1</v>
      </c>
      <c r="M37" s="37">
        <f>'[1]Progress Report Input'!EP36+'[1]Progress Report Input'!EQ36</f>
        <v>1</v>
      </c>
      <c r="N37" s="34">
        <f>'[1]Progress Report Input'!ER36+'[1]Progress Report Input'!ES36</f>
        <v>0.5</v>
      </c>
      <c r="O37" s="35">
        <f t="shared" si="3"/>
        <v>1.5</v>
      </c>
      <c r="P37" s="37">
        <f>'[1]Progress Report Input'!EU36</f>
        <v>0.5</v>
      </c>
      <c r="Q37" s="34">
        <f>'[1]Progress Report Input'!EV36</f>
        <v>1.75</v>
      </c>
      <c r="R37" s="33">
        <f>'[1]Progress Report Input'!EX36</f>
        <v>0</v>
      </c>
      <c r="S37" s="38">
        <f>'[1]Progress Report Input'!EW36</f>
        <v>1.75</v>
      </c>
      <c r="T37" s="39">
        <f>'[1]Progress Report Input'!EY36</f>
        <v>13</v>
      </c>
      <c r="U37" s="31"/>
    </row>
    <row r="38" spans="1:110" x14ac:dyDescent="0.2">
      <c r="B38" s="40" t="s">
        <v>55</v>
      </c>
      <c r="C38" s="41">
        <f>'[1]Progress Report Input'!ED37</f>
        <v>0</v>
      </c>
      <c r="D38" s="41">
        <f>'[1]Progress Report Input'!EE37</f>
        <v>8.125</v>
      </c>
      <c r="E38" s="41">
        <f>'[1]Progress Report Input'!EF37+'[1]Progress Report Input'!EG37</f>
        <v>2</v>
      </c>
      <c r="F38" s="41">
        <f>'[1]Progress Report Input'!EH37</f>
        <v>0</v>
      </c>
      <c r="G38" s="42">
        <f>'[1]Progress Report Input'!EI37</f>
        <v>6</v>
      </c>
      <c r="H38" s="42">
        <f>'[1]Progress Report Input'!EJ37</f>
        <v>0</v>
      </c>
      <c r="I38" s="43">
        <f t="shared" si="2"/>
        <v>16.125</v>
      </c>
      <c r="J38" s="65">
        <f>SUM('[1]Progress Report Input'!EM37+'[1]Progress Report Input'!EL37)</f>
        <v>1.5</v>
      </c>
      <c r="K38" s="41">
        <f>'[1]Progress Report Input'!EN37</f>
        <v>0</v>
      </c>
      <c r="L38" s="45">
        <f>'[1]Progress Report Input'!EO37</f>
        <v>1.5</v>
      </c>
      <c r="M38" s="46">
        <f>'[1]Progress Report Input'!EP37+'[1]Progress Report Input'!EQ37</f>
        <v>4.5</v>
      </c>
      <c r="N38" s="42">
        <f>'[1]Progress Report Input'!ER37+'[1]Progress Report Input'!ES37</f>
        <v>0</v>
      </c>
      <c r="O38" s="45">
        <f t="shared" si="3"/>
        <v>4.5</v>
      </c>
      <c r="P38" s="46">
        <f>'[1]Progress Report Input'!EU37</f>
        <v>0.125</v>
      </c>
      <c r="Q38" s="42">
        <f>'[1]Progress Report Input'!EV37</f>
        <v>2</v>
      </c>
      <c r="R38" s="41">
        <f>'[1]Progress Report Input'!EX37</f>
        <v>5.75</v>
      </c>
      <c r="S38" s="47">
        <f>'[1]Progress Report Input'!EW37</f>
        <v>2</v>
      </c>
      <c r="T38" s="66">
        <f>'[1]Progress Report Input'!EY37</f>
        <v>32</v>
      </c>
      <c r="U38" s="31"/>
    </row>
    <row r="39" spans="1:110" x14ac:dyDescent="0.2">
      <c r="B39" s="32" t="s">
        <v>56</v>
      </c>
      <c r="C39" s="33">
        <f>'[1]Progress Report Input'!ED38</f>
        <v>1</v>
      </c>
      <c r="D39" s="33">
        <f>'[1]Progress Report Input'!EE38</f>
        <v>0.25</v>
      </c>
      <c r="E39" s="33">
        <f>'[1]Progress Report Input'!EF38+'[1]Progress Report Input'!EG38</f>
        <v>0</v>
      </c>
      <c r="F39" s="33">
        <f>'[1]Progress Report Input'!EH38</f>
        <v>0</v>
      </c>
      <c r="G39" s="34">
        <f>'[1]Progress Report Input'!EI38</f>
        <v>0.5</v>
      </c>
      <c r="H39" s="34">
        <f>'[1]Progress Report Input'!EJ38</f>
        <v>0.5</v>
      </c>
      <c r="I39" s="35">
        <f t="shared" si="2"/>
        <v>2.25</v>
      </c>
      <c r="J39" s="64">
        <f>SUM('[1]Progress Report Input'!EM38+'[1]Progress Report Input'!EL38)</f>
        <v>0.05</v>
      </c>
      <c r="K39" s="33">
        <f>'[1]Progress Report Input'!EN38</f>
        <v>0.2</v>
      </c>
      <c r="L39" s="35">
        <f>'[1]Progress Report Input'!EO38</f>
        <v>0.25</v>
      </c>
      <c r="M39" s="37">
        <f>'[1]Progress Report Input'!EP38+'[1]Progress Report Input'!EQ38</f>
        <v>0.25</v>
      </c>
      <c r="N39" s="34">
        <f>'[1]Progress Report Input'!ER38+'[1]Progress Report Input'!ES38</f>
        <v>0</v>
      </c>
      <c r="O39" s="35">
        <f t="shared" si="3"/>
        <v>0.25</v>
      </c>
      <c r="P39" s="37">
        <f>'[1]Progress Report Input'!EU38</f>
        <v>0.1</v>
      </c>
      <c r="Q39" s="34">
        <f>'[1]Progress Report Input'!EV38</f>
        <v>0.25</v>
      </c>
      <c r="R39" s="33">
        <f>'[1]Progress Report Input'!EX38</f>
        <v>0</v>
      </c>
      <c r="S39" s="38">
        <f>'[1]Progress Report Input'!EW38</f>
        <v>0.4</v>
      </c>
      <c r="T39" s="39">
        <f>'[1]Progress Report Input'!EY38</f>
        <v>3.5</v>
      </c>
      <c r="U39" s="31"/>
    </row>
    <row r="40" spans="1:110" x14ac:dyDescent="0.2">
      <c r="B40" s="40" t="s">
        <v>57</v>
      </c>
      <c r="C40" s="41">
        <f>'[1]Progress Report Input'!ED39</f>
        <v>1</v>
      </c>
      <c r="D40" s="41">
        <f>'[1]Progress Report Input'!EE39</f>
        <v>3</v>
      </c>
      <c r="E40" s="41">
        <f>'[1]Progress Report Input'!EF39+'[1]Progress Report Input'!EG39</f>
        <v>1</v>
      </c>
      <c r="F40" s="41">
        <f>'[1]Progress Report Input'!EH39</f>
        <v>1</v>
      </c>
      <c r="G40" s="42">
        <f>'[1]Progress Report Input'!EI39</f>
        <v>1</v>
      </c>
      <c r="H40" s="42">
        <f>'[1]Progress Report Input'!EJ39</f>
        <v>0.375</v>
      </c>
      <c r="I40" s="43">
        <f t="shared" si="2"/>
        <v>7.375</v>
      </c>
      <c r="J40" s="65">
        <f>SUM('[1]Progress Report Input'!EM39+'[1]Progress Report Input'!EL39)</f>
        <v>0</v>
      </c>
      <c r="K40" s="41">
        <f>'[1]Progress Report Input'!EN39</f>
        <v>1</v>
      </c>
      <c r="L40" s="45">
        <f>'[1]Progress Report Input'!EO39</f>
        <v>1</v>
      </c>
      <c r="M40" s="46">
        <f>'[1]Progress Report Input'!EP39+'[1]Progress Report Input'!EQ39</f>
        <v>1.5</v>
      </c>
      <c r="N40" s="42">
        <f>'[1]Progress Report Input'!ER39+'[1]Progress Report Input'!ES39</f>
        <v>0.5</v>
      </c>
      <c r="O40" s="45">
        <f t="shared" si="3"/>
        <v>2</v>
      </c>
      <c r="P40" s="46">
        <f>'[1]Progress Report Input'!EU39</f>
        <v>0.5</v>
      </c>
      <c r="Q40" s="42">
        <f>'[1]Progress Report Input'!EV39</f>
        <v>1</v>
      </c>
      <c r="R40" s="41">
        <f>'[1]Progress Report Input'!EX39</f>
        <v>0</v>
      </c>
      <c r="S40" s="47">
        <f>'[1]Progress Report Input'!EW39</f>
        <v>1.5</v>
      </c>
      <c r="T40" s="66">
        <f>'[1]Progress Report Input'!EY39</f>
        <v>13.375</v>
      </c>
      <c r="U40" s="31"/>
    </row>
    <row r="41" spans="1:110" x14ac:dyDescent="0.2">
      <c r="B41" s="32" t="s">
        <v>58</v>
      </c>
      <c r="C41" s="33">
        <f>'[1]Progress Report Input'!ED40</f>
        <v>0</v>
      </c>
      <c r="D41" s="33">
        <f>'[1]Progress Report Input'!EE40</f>
        <v>10</v>
      </c>
      <c r="E41" s="33">
        <f>'[1]Progress Report Input'!EF40+'[1]Progress Report Input'!EG40</f>
        <v>3</v>
      </c>
      <c r="F41" s="33">
        <f>'[1]Progress Report Input'!EH40</f>
        <v>0</v>
      </c>
      <c r="G41" s="34">
        <f>'[1]Progress Report Input'!EI40</f>
        <v>0</v>
      </c>
      <c r="H41" s="34">
        <f>'[1]Progress Report Input'!EJ40</f>
        <v>0</v>
      </c>
      <c r="I41" s="35">
        <f t="shared" si="2"/>
        <v>13</v>
      </c>
      <c r="J41" s="64">
        <f>SUM('[1]Progress Report Input'!EM40+'[1]Progress Report Input'!EL40)</f>
        <v>0</v>
      </c>
      <c r="K41" s="33">
        <f>'[1]Progress Report Input'!EN40</f>
        <v>2</v>
      </c>
      <c r="L41" s="35">
        <f>'[1]Progress Report Input'!EO40</f>
        <v>2</v>
      </c>
      <c r="M41" s="37">
        <f>'[1]Progress Report Input'!EP40+'[1]Progress Report Input'!EQ40</f>
        <v>2</v>
      </c>
      <c r="N41" s="34">
        <f>'[1]Progress Report Input'!ER40+'[1]Progress Report Input'!ES40</f>
        <v>1</v>
      </c>
      <c r="O41" s="35">
        <f t="shared" si="3"/>
        <v>3</v>
      </c>
      <c r="P41" s="37">
        <f>'[1]Progress Report Input'!EU40</f>
        <v>0</v>
      </c>
      <c r="Q41" s="34">
        <f>'[1]Progress Report Input'!EV40</f>
        <v>2</v>
      </c>
      <c r="R41" s="33">
        <f>'[1]Progress Report Input'!EX40</f>
        <v>4</v>
      </c>
      <c r="S41" s="38">
        <f>'[1]Progress Report Input'!EW40</f>
        <v>5</v>
      </c>
      <c r="T41" s="39">
        <f>'[1]Progress Report Input'!EY40</f>
        <v>29</v>
      </c>
      <c r="U41" s="31"/>
    </row>
    <row r="42" spans="1:110" x14ac:dyDescent="0.2">
      <c r="B42" s="40" t="s">
        <v>59</v>
      </c>
      <c r="C42" s="41">
        <f>'[1]Progress Report Input'!ED41</f>
        <v>1</v>
      </c>
      <c r="D42" s="41">
        <f>'[1]Progress Report Input'!EE41</f>
        <v>2</v>
      </c>
      <c r="E42" s="41">
        <f>'[1]Progress Report Input'!EF41+'[1]Progress Report Input'!EG41</f>
        <v>0</v>
      </c>
      <c r="F42" s="41">
        <f>'[1]Progress Report Input'!EH41</f>
        <v>0</v>
      </c>
      <c r="G42" s="42">
        <f>'[1]Progress Report Input'!EI41</f>
        <v>0</v>
      </c>
      <c r="H42" s="42">
        <f>'[1]Progress Report Input'!EJ41</f>
        <v>0.25</v>
      </c>
      <c r="I42" s="43">
        <f t="shared" si="2"/>
        <v>3.25</v>
      </c>
      <c r="J42" s="65">
        <f>SUM('[1]Progress Report Input'!EM41+'[1]Progress Report Input'!EL41)</f>
        <v>0.5</v>
      </c>
      <c r="K42" s="41">
        <f>'[1]Progress Report Input'!EN41</f>
        <v>0</v>
      </c>
      <c r="L42" s="45">
        <f>'[1]Progress Report Input'!EO41</f>
        <v>0.5</v>
      </c>
      <c r="M42" s="46">
        <f>'[1]Progress Report Input'!EP41+'[1]Progress Report Input'!EQ41</f>
        <v>1.25</v>
      </c>
      <c r="N42" s="42">
        <f>'[1]Progress Report Input'!ER41+'[1]Progress Report Input'!ES41</f>
        <v>0</v>
      </c>
      <c r="O42" s="45">
        <f t="shared" si="3"/>
        <v>1.25</v>
      </c>
      <c r="P42" s="46">
        <f>'[1]Progress Report Input'!EU41</f>
        <v>0</v>
      </c>
      <c r="Q42" s="42">
        <f>'[1]Progress Report Input'!EV41</f>
        <v>0.5</v>
      </c>
      <c r="R42" s="41">
        <f>'[1]Progress Report Input'!EX41</f>
        <v>0.5</v>
      </c>
      <c r="S42" s="47">
        <f>'[1]Progress Report Input'!EW41</f>
        <v>0</v>
      </c>
      <c r="T42" s="66">
        <f>'[1]Progress Report Input'!EY41</f>
        <v>6</v>
      </c>
      <c r="U42" s="31"/>
    </row>
    <row r="43" spans="1:110" ht="13.5" thickBot="1" x14ac:dyDescent="0.25">
      <c r="B43" s="68" t="s">
        <v>60</v>
      </c>
      <c r="C43" s="69">
        <f>'[1]Progress Report Input'!ED42</f>
        <v>1</v>
      </c>
      <c r="D43" s="69">
        <f>'[1]Progress Report Input'!EE42</f>
        <v>4</v>
      </c>
      <c r="E43" s="69">
        <f>'[1]Progress Report Input'!EF42+'[1]Progress Report Input'!EG42</f>
        <v>5</v>
      </c>
      <c r="F43" s="69">
        <f>'[1]Progress Report Input'!EH42</f>
        <v>4</v>
      </c>
      <c r="G43" s="70">
        <f>'[1]Progress Report Input'!EI42</f>
        <v>1</v>
      </c>
      <c r="H43" s="70">
        <f>'[1]Progress Report Input'!EJ42</f>
        <v>0</v>
      </c>
      <c r="I43" s="71">
        <f t="shared" si="2"/>
        <v>15</v>
      </c>
      <c r="J43" s="72">
        <f>SUM('[1]Progress Report Input'!EM42+'[1]Progress Report Input'!EL42)</f>
        <v>1</v>
      </c>
      <c r="K43" s="69">
        <f>'[1]Progress Report Input'!EN42</f>
        <v>0</v>
      </c>
      <c r="L43" s="71">
        <f>'[1]Progress Report Input'!EO42</f>
        <v>1</v>
      </c>
      <c r="M43" s="73">
        <f>'[1]Progress Report Input'!EP42+'[1]Progress Report Input'!EQ42</f>
        <v>0</v>
      </c>
      <c r="N43" s="70">
        <f>'[1]Progress Report Input'!ER42+'[1]Progress Report Input'!ES42</f>
        <v>1</v>
      </c>
      <c r="O43" s="71">
        <f t="shared" si="3"/>
        <v>1</v>
      </c>
      <c r="P43" s="73">
        <f>'[1]Progress Report Input'!EU42</f>
        <v>0</v>
      </c>
      <c r="Q43" s="70">
        <f>'[1]Progress Report Input'!EV42</f>
        <v>4</v>
      </c>
      <c r="R43" s="69">
        <f>'[1]Progress Report Input'!EX42</f>
        <v>0</v>
      </c>
      <c r="S43" s="74">
        <f>'[1]Progress Report Input'!EW42</f>
        <v>3</v>
      </c>
      <c r="T43" s="75">
        <f>'[1]Progress Report Input'!EY42</f>
        <v>24</v>
      </c>
      <c r="U43" s="31"/>
    </row>
    <row r="44" spans="1:110" ht="19.899999999999999" customHeight="1" thickBot="1" x14ac:dyDescent="0.3">
      <c r="B44" s="76" t="s">
        <v>61</v>
      </c>
      <c r="C44" s="77">
        <f t="shared" ref="C44:S44" si="4">SUM(C28:C43,C3:C25)</f>
        <v>21.2</v>
      </c>
      <c r="D44" s="77">
        <f t="shared" si="4"/>
        <v>288.92800000000005</v>
      </c>
      <c r="E44" s="77">
        <f t="shared" si="4"/>
        <v>104.21000000000001</v>
      </c>
      <c r="F44" s="77">
        <f t="shared" si="4"/>
        <v>18.581</v>
      </c>
      <c r="G44" s="77">
        <f t="shared" si="4"/>
        <v>33.480999999999995</v>
      </c>
      <c r="H44" s="78">
        <f t="shared" si="4"/>
        <v>21.274999999999999</v>
      </c>
      <c r="I44" s="78">
        <f t="shared" si="4"/>
        <v>487.67500000000001</v>
      </c>
      <c r="J44" s="79">
        <f t="shared" si="4"/>
        <v>34.22</v>
      </c>
      <c r="K44" s="78">
        <f t="shared" si="4"/>
        <v>23.7</v>
      </c>
      <c r="L44" s="78">
        <f t="shared" si="4"/>
        <v>57.919999999999995</v>
      </c>
      <c r="M44" s="79">
        <f t="shared" si="4"/>
        <v>57.4</v>
      </c>
      <c r="N44" s="78">
        <f t="shared" si="4"/>
        <v>25.95</v>
      </c>
      <c r="O44" s="80">
        <f t="shared" si="4"/>
        <v>83.35</v>
      </c>
      <c r="P44" s="78">
        <f t="shared" si="4"/>
        <v>11.874999999999998</v>
      </c>
      <c r="Q44" s="78">
        <f t="shared" si="4"/>
        <v>57.53</v>
      </c>
      <c r="R44" s="78">
        <f t="shared" si="4"/>
        <v>82.530000000000015</v>
      </c>
      <c r="S44" s="80">
        <f t="shared" si="4"/>
        <v>73.800000000000011</v>
      </c>
      <c r="T44" s="80">
        <f>I44+L44+O44+P44+Q44+R44+S44</f>
        <v>854.68000000000006</v>
      </c>
      <c r="U44" s="31"/>
    </row>
    <row r="45" spans="1:110" s="81" customFormat="1" ht="1.1499999999999999" customHeight="1" x14ac:dyDescent="0.2"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</row>
    <row r="46" spans="1:110" hidden="1" x14ac:dyDescent="0.2">
      <c r="B46" s="83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  <c r="Q46" s="85"/>
      <c r="R46" s="82"/>
      <c r="S46" s="82"/>
      <c r="T46" s="82"/>
    </row>
    <row r="47" spans="1:110" x14ac:dyDescent="0.2">
      <c r="B47" s="86" t="s">
        <v>62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5"/>
      <c r="Q47" s="85"/>
      <c r="R47" s="82"/>
      <c r="S47" s="82"/>
      <c r="T47" s="82"/>
    </row>
    <row r="48" spans="1:110" x14ac:dyDescent="0.2">
      <c r="B48" s="86" t="s">
        <v>63</v>
      </c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2"/>
      <c r="Q48" s="82"/>
      <c r="R48" s="82"/>
      <c r="S48" s="82"/>
      <c r="T48" s="82"/>
    </row>
    <row r="49" spans="1:20" x14ac:dyDescent="0.2">
      <c r="B49" s="86" t="s">
        <v>64</v>
      </c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2"/>
      <c r="Q49" s="82"/>
      <c r="R49" s="82"/>
      <c r="S49" s="82"/>
      <c r="T49" s="82"/>
    </row>
    <row r="50" spans="1:20" x14ac:dyDescent="0.2">
      <c r="B50" s="83" t="s">
        <v>65</v>
      </c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2"/>
      <c r="Q50" s="82"/>
      <c r="R50" s="82"/>
      <c r="S50" s="82"/>
      <c r="T50" s="82"/>
    </row>
    <row r="51" spans="1:20" x14ac:dyDescent="0.2">
      <c r="B51" s="83" t="s">
        <v>66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</row>
    <row r="52" spans="1:20" x14ac:dyDescent="0.2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</row>
    <row r="53" spans="1:20" x14ac:dyDescent="0.2">
      <c r="A53" s="6"/>
    </row>
    <row r="54" spans="1:20" x14ac:dyDescent="0.2">
      <c r="A54" s="6"/>
    </row>
    <row r="55" spans="1:20" x14ac:dyDescent="0.2">
      <c r="A55" s="6"/>
    </row>
    <row r="56" spans="1:20" x14ac:dyDescent="0.2">
      <c r="A56" s="6"/>
    </row>
    <row r="57" spans="1:20" x14ac:dyDescent="0.2">
      <c r="A57" s="6"/>
    </row>
    <row r="58" spans="1:20" x14ac:dyDescent="0.2">
      <c r="A58" s="6"/>
    </row>
    <row r="59" spans="1:20" x14ac:dyDescent="0.2">
      <c r="A59" s="6"/>
    </row>
    <row r="60" spans="1:20" x14ac:dyDescent="0.2">
      <c r="A60" s="6"/>
    </row>
    <row r="61" spans="1:20" x14ac:dyDescent="0.2">
      <c r="A61" s="6"/>
    </row>
    <row r="62" spans="1:20" x14ac:dyDescent="0.2">
      <c r="A62" s="6"/>
    </row>
    <row r="63" spans="1:20" x14ac:dyDescent="0.2">
      <c r="A63" s="6"/>
    </row>
    <row r="64" spans="1:20" x14ac:dyDescent="0.2">
      <c r="A64" s="6"/>
    </row>
    <row r="65" spans="1:1" x14ac:dyDescent="0.2">
      <c r="A65" s="6"/>
    </row>
    <row r="66" spans="1:1" x14ac:dyDescent="0.2">
      <c r="A66" s="6"/>
    </row>
    <row r="67" spans="1:1" x14ac:dyDescent="0.2">
      <c r="A67" s="6"/>
    </row>
    <row r="68" spans="1:1" x14ac:dyDescent="0.2">
      <c r="A68" s="6"/>
    </row>
    <row r="69" spans="1:1" x14ac:dyDescent="0.2">
      <c r="A69" s="6"/>
    </row>
    <row r="70" spans="1:1" x14ac:dyDescent="0.2">
      <c r="A70" s="6"/>
    </row>
    <row r="71" spans="1:1" x14ac:dyDescent="0.2">
      <c r="A71" s="6"/>
    </row>
    <row r="72" spans="1:1" x14ac:dyDescent="0.2">
      <c r="A72" s="6"/>
    </row>
    <row r="73" spans="1:1" x14ac:dyDescent="0.2">
      <c r="A73" s="6"/>
    </row>
    <row r="74" spans="1:1" x14ac:dyDescent="0.2">
      <c r="A74" s="6"/>
    </row>
    <row r="75" spans="1:1" x14ac:dyDescent="0.2">
      <c r="A75" s="6"/>
    </row>
    <row r="76" spans="1:1" x14ac:dyDescent="0.2">
      <c r="A76" s="6"/>
    </row>
    <row r="77" spans="1:1" x14ac:dyDescent="0.2">
      <c r="A77" s="6"/>
    </row>
    <row r="78" spans="1:1" x14ac:dyDescent="0.2">
      <c r="A78" s="6"/>
    </row>
    <row r="79" spans="1:1" x14ac:dyDescent="0.2">
      <c r="A79" s="6"/>
    </row>
    <row r="80" spans="1:1" x14ac:dyDescent="0.2">
      <c r="A80" s="6"/>
    </row>
    <row r="81" spans="1:1" x14ac:dyDescent="0.2">
      <c r="A81" s="6"/>
    </row>
    <row r="82" spans="1:1" x14ac:dyDescent="0.2">
      <c r="A82" s="6"/>
    </row>
    <row r="83" spans="1:1" x14ac:dyDescent="0.2">
      <c r="A83" s="6"/>
    </row>
    <row r="84" spans="1:1" x14ac:dyDescent="0.2">
      <c r="A84" s="6"/>
    </row>
    <row r="85" spans="1:1" x14ac:dyDescent="0.2">
      <c r="A85" s="6"/>
    </row>
    <row r="86" spans="1:1" x14ac:dyDescent="0.2">
      <c r="A86" s="6"/>
    </row>
    <row r="87" spans="1:1" x14ac:dyDescent="0.2">
      <c r="A87" s="6"/>
    </row>
    <row r="88" spans="1:1" x14ac:dyDescent="0.2">
      <c r="A88" s="6"/>
    </row>
    <row r="89" spans="1:1" x14ac:dyDescent="0.2">
      <c r="A89" s="6"/>
    </row>
    <row r="90" spans="1:1" x14ac:dyDescent="0.2">
      <c r="A90" s="6"/>
    </row>
    <row r="91" spans="1:1" x14ac:dyDescent="0.2">
      <c r="A91" s="6"/>
    </row>
    <row r="92" spans="1:1" x14ac:dyDescent="0.2">
      <c r="A92" s="6"/>
    </row>
    <row r="93" spans="1:1" x14ac:dyDescent="0.2">
      <c r="A93" s="6"/>
    </row>
    <row r="94" spans="1:1" x14ac:dyDescent="0.2">
      <c r="A94" s="6"/>
    </row>
    <row r="95" spans="1:1" x14ac:dyDescent="0.2">
      <c r="A95" s="6"/>
    </row>
    <row r="96" spans="1:1" x14ac:dyDescent="0.2">
      <c r="A96" s="6"/>
    </row>
    <row r="97" spans="1:1" x14ac:dyDescent="0.2">
      <c r="A97" s="6"/>
    </row>
    <row r="98" spans="1:1" x14ac:dyDescent="0.2">
      <c r="A98" s="6"/>
    </row>
    <row r="99" spans="1:1" x14ac:dyDescent="0.2">
      <c r="A99" s="6"/>
    </row>
    <row r="100" spans="1:1" x14ac:dyDescent="0.2">
      <c r="A100" s="6"/>
    </row>
    <row r="101" spans="1:1" x14ac:dyDescent="0.2">
      <c r="A101" s="6"/>
    </row>
    <row r="102" spans="1:1" x14ac:dyDescent="0.2">
      <c r="A102" s="6"/>
    </row>
    <row r="103" spans="1:1" x14ac:dyDescent="0.2">
      <c r="A103" s="6"/>
    </row>
    <row r="104" spans="1:1" x14ac:dyDescent="0.2">
      <c r="A104" s="6"/>
    </row>
    <row r="105" spans="1:1" x14ac:dyDescent="0.2">
      <c r="A105" s="6"/>
    </row>
    <row r="106" spans="1:1" x14ac:dyDescent="0.2">
      <c r="A106" s="6"/>
    </row>
    <row r="107" spans="1:1" x14ac:dyDescent="0.2">
      <c r="A107" s="6"/>
    </row>
    <row r="108" spans="1:1" x14ac:dyDescent="0.2">
      <c r="A108" s="6"/>
    </row>
    <row r="109" spans="1:1" x14ac:dyDescent="0.2">
      <c r="A109" s="6"/>
    </row>
    <row r="110" spans="1:1" x14ac:dyDescent="0.2">
      <c r="A110" s="6"/>
    </row>
    <row r="111" spans="1:1" x14ac:dyDescent="0.2">
      <c r="A111" s="6"/>
    </row>
    <row r="112" spans="1:1" x14ac:dyDescent="0.2">
      <c r="A112" s="6"/>
    </row>
    <row r="113" spans="1:1" x14ac:dyDescent="0.2">
      <c r="A113" s="6"/>
    </row>
    <row r="114" spans="1:1" x14ac:dyDescent="0.2">
      <c r="A114" s="6"/>
    </row>
    <row r="115" spans="1:1" x14ac:dyDescent="0.2">
      <c r="A115" s="6"/>
    </row>
    <row r="116" spans="1:1" x14ac:dyDescent="0.2">
      <c r="A116" s="6"/>
    </row>
    <row r="117" spans="1:1" x14ac:dyDescent="0.2">
      <c r="A117" s="6"/>
    </row>
    <row r="118" spans="1:1" x14ac:dyDescent="0.2">
      <c r="A118" s="6"/>
    </row>
    <row r="119" spans="1:1" x14ac:dyDescent="0.2">
      <c r="A119" s="6"/>
    </row>
    <row r="120" spans="1:1" x14ac:dyDescent="0.2">
      <c r="A120" s="6"/>
    </row>
    <row r="121" spans="1:1" x14ac:dyDescent="0.2">
      <c r="A121" s="6"/>
    </row>
    <row r="122" spans="1:1" x14ac:dyDescent="0.2">
      <c r="A122" s="6"/>
    </row>
    <row r="123" spans="1:1" x14ac:dyDescent="0.2">
      <c r="A123" s="6"/>
    </row>
    <row r="124" spans="1:1" x14ac:dyDescent="0.2">
      <c r="A124" s="6"/>
    </row>
    <row r="125" spans="1:1" x14ac:dyDescent="0.2">
      <c r="A125" s="6"/>
    </row>
    <row r="126" spans="1:1" x14ac:dyDescent="0.2">
      <c r="A126" s="6"/>
    </row>
    <row r="127" spans="1:1" x14ac:dyDescent="0.2">
      <c r="A127" s="6"/>
    </row>
    <row r="128" spans="1:1" x14ac:dyDescent="0.2">
      <c r="A128" s="6"/>
    </row>
    <row r="129" spans="1:1" x14ac:dyDescent="0.2">
      <c r="A129" s="6"/>
    </row>
    <row r="130" spans="1:1" x14ac:dyDescent="0.2">
      <c r="A130" s="6"/>
    </row>
    <row r="131" spans="1:1" x14ac:dyDescent="0.2">
      <c r="A131" s="6"/>
    </row>
    <row r="132" spans="1:1" x14ac:dyDescent="0.2">
      <c r="A132" s="6"/>
    </row>
    <row r="133" spans="1:1" x14ac:dyDescent="0.2">
      <c r="A133" s="6"/>
    </row>
    <row r="134" spans="1:1" x14ac:dyDescent="0.2">
      <c r="A134" s="6"/>
    </row>
    <row r="135" spans="1:1" x14ac:dyDescent="0.2">
      <c r="A135" s="6"/>
    </row>
    <row r="136" spans="1:1" x14ac:dyDescent="0.2">
      <c r="A136" s="6"/>
    </row>
    <row r="137" spans="1:1" x14ac:dyDescent="0.2">
      <c r="A137" s="6"/>
    </row>
    <row r="138" spans="1:1" x14ac:dyDescent="0.2">
      <c r="A138" s="6"/>
    </row>
    <row r="139" spans="1:1" x14ac:dyDescent="0.2">
      <c r="A139" s="6"/>
    </row>
    <row r="140" spans="1:1" x14ac:dyDescent="0.2">
      <c r="A140" s="6"/>
    </row>
    <row r="141" spans="1:1" x14ac:dyDescent="0.2">
      <c r="A141" s="6"/>
    </row>
    <row r="142" spans="1:1" x14ac:dyDescent="0.2">
      <c r="A142" s="6"/>
    </row>
    <row r="143" spans="1:1" x14ac:dyDescent="0.2">
      <c r="A143" s="6"/>
    </row>
    <row r="144" spans="1:1" x14ac:dyDescent="0.2">
      <c r="A144" s="6"/>
    </row>
    <row r="145" spans="1:1" x14ac:dyDescent="0.2">
      <c r="A145" s="6"/>
    </row>
    <row r="146" spans="1:1" x14ac:dyDescent="0.2">
      <c r="A146" s="6"/>
    </row>
    <row r="147" spans="1:1" x14ac:dyDescent="0.2">
      <c r="A147" s="6"/>
    </row>
    <row r="148" spans="1:1" x14ac:dyDescent="0.2">
      <c r="A148" s="6"/>
    </row>
    <row r="149" spans="1:1" x14ac:dyDescent="0.2">
      <c r="A149" s="6"/>
    </row>
    <row r="150" spans="1:1" x14ac:dyDescent="0.2">
      <c r="A150" s="6"/>
    </row>
    <row r="151" spans="1:1" x14ac:dyDescent="0.2">
      <c r="A151" s="6"/>
    </row>
    <row r="152" spans="1:1" x14ac:dyDescent="0.2">
      <c r="A152" s="6"/>
    </row>
    <row r="153" spans="1:1" x14ac:dyDescent="0.2">
      <c r="A153" s="6"/>
    </row>
    <row r="154" spans="1:1" x14ac:dyDescent="0.2">
      <c r="A154" s="6"/>
    </row>
    <row r="155" spans="1:1" x14ac:dyDescent="0.2">
      <c r="A155" s="6"/>
    </row>
    <row r="156" spans="1:1" x14ac:dyDescent="0.2">
      <c r="A156" s="6"/>
    </row>
    <row r="157" spans="1:1" x14ac:dyDescent="0.2">
      <c r="A157" s="6"/>
    </row>
    <row r="158" spans="1:1" x14ac:dyDescent="0.2">
      <c r="A158" s="6"/>
    </row>
    <row r="159" spans="1:1" x14ac:dyDescent="0.2">
      <c r="A159" s="6"/>
    </row>
    <row r="160" spans="1:1" x14ac:dyDescent="0.2">
      <c r="A160" s="6"/>
    </row>
    <row r="161" spans="1:1" x14ac:dyDescent="0.2">
      <c r="A161" s="6"/>
    </row>
    <row r="162" spans="1:1" x14ac:dyDescent="0.2">
      <c r="A162" s="6"/>
    </row>
    <row r="163" spans="1:1" x14ac:dyDescent="0.2">
      <c r="A163" s="6"/>
    </row>
    <row r="164" spans="1:1" x14ac:dyDescent="0.2">
      <c r="A164" s="6"/>
    </row>
    <row r="165" spans="1:1" x14ac:dyDescent="0.2">
      <c r="A165" s="6"/>
    </row>
    <row r="166" spans="1:1" x14ac:dyDescent="0.2">
      <c r="A166" s="6"/>
    </row>
    <row r="167" spans="1:1" x14ac:dyDescent="0.2">
      <c r="A167" s="6"/>
    </row>
    <row r="168" spans="1:1" x14ac:dyDescent="0.2">
      <c r="A168" s="6"/>
    </row>
    <row r="169" spans="1:1" x14ac:dyDescent="0.2">
      <c r="A169" s="6"/>
    </row>
    <row r="170" spans="1:1" x14ac:dyDescent="0.2">
      <c r="A170" s="6"/>
    </row>
    <row r="171" spans="1:1" x14ac:dyDescent="0.2">
      <c r="A171" s="6"/>
    </row>
    <row r="172" spans="1:1" x14ac:dyDescent="0.2">
      <c r="A172" s="6"/>
    </row>
    <row r="173" spans="1:1" x14ac:dyDescent="0.2">
      <c r="A173" s="6"/>
    </row>
    <row r="174" spans="1:1" x14ac:dyDescent="0.2">
      <c r="A174" s="6"/>
    </row>
    <row r="175" spans="1:1" x14ac:dyDescent="0.2">
      <c r="A175" s="6"/>
    </row>
    <row r="176" spans="1:1" x14ac:dyDescent="0.2">
      <c r="A176" s="6"/>
    </row>
    <row r="177" spans="1:1" x14ac:dyDescent="0.2">
      <c r="A177" s="6"/>
    </row>
    <row r="178" spans="1:1" x14ac:dyDescent="0.2">
      <c r="A178" s="6"/>
    </row>
    <row r="179" spans="1:1" x14ac:dyDescent="0.2">
      <c r="A179" s="6"/>
    </row>
    <row r="180" spans="1:1" x14ac:dyDescent="0.2">
      <c r="A180" s="6"/>
    </row>
    <row r="181" spans="1:1" x14ac:dyDescent="0.2">
      <c r="A181" s="6"/>
    </row>
    <row r="182" spans="1:1" x14ac:dyDescent="0.2">
      <c r="A182" s="6"/>
    </row>
    <row r="183" spans="1:1" x14ac:dyDescent="0.2">
      <c r="A183" s="6"/>
    </row>
    <row r="184" spans="1:1" x14ac:dyDescent="0.2">
      <c r="A184" s="6"/>
    </row>
    <row r="185" spans="1:1" x14ac:dyDescent="0.2">
      <c r="A185" s="6"/>
    </row>
    <row r="186" spans="1:1" x14ac:dyDescent="0.2">
      <c r="A186" s="6"/>
    </row>
    <row r="187" spans="1:1" x14ac:dyDescent="0.2">
      <c r="A187" s="6"/>
    </row>
    <row r="188" spans="1:1" x14ac:dyDescent="0.2">
      <c r="A188" s="6"/>
    </row>
    <row r="189" spans="1:1" x14ac:dyDescent="0.2">
      <c r="A189" s="6"/>
    </row>
    <row r="190" spans="1:1" x14ac:dyDescent="0.2">
      <c r="A190" s="6"/>
    </row>
    <row r="191" spans="1:1" x14ac:dyDescent="0.2">
      <c r="A191" s="6"/>
    </row>
    <row r="192" spans="1:1" x14ac:dyDescent="0.2">
      <c r="A192" s="6"/>
    </row>
    <row r="193" spans="1:1" x14ac:dyDescent="0.2">
      <c r="A193" s="6"/>
    </row>
    <row r="194" spans="1:1" x14ac:dyDescent="0.2">
      <c r="A194" s="6"/>
    </row>
    <row r="195" spans="1:1" x14ac:dyDescent="0.2">
      <c r="A195" s="6"/>
    </row>
    <row r="196" spans="1:1" x14ac:dyDescent="0.2">
      <c r="A196" s="6"/>
    </row>
    <row r="197" spans="1:1" x14ac:dyDescent="0.2">
      <c r="A197" s="6"/>
    </row>
    <row r="198" spans="1:1" x14ac:dyDescent="0.2">
      <c r="A198" s="6"/>
    </row>
    <row r="199" spans="1:1" x14ac:dyDescent="0.2">
      <c r="A199" s="6"/>
    </row>
    <row r="200" spans="1:1" x14ac:dyDescent="0.2">
      <c r="A200" s="6"/>
    </row>
    <row r="201" spans="1:1" x14ac:dyDescent="0.2">
      <c r="A201" s="6"/>
    </row>
    <row r="202" spans="1:1" x14ac:dyDescent="0.2">
      <c r="A202" s="6"/>
    </row>
    <row r="203" spans="1:1" x14ac:dyDescent="0.2">
      <c r="A203" s="6"/>
    </row>
    <row r="204" spans="1:1" x14ac:dyDescent="0.2">
      <c r="A204" s="6"/>
    </row>
    <row r="205" spans="1:1" x14ac:dyDescent="0.2">
      <c r="A205" s="6"/>
    </row>
    <row r="206" spans="1:1" x14ac:dyDescent="0.2">
      <c r="A206" s="6"/>
    </row>
    <row r="207" spans="1:1" x14ac:dyDescent="0.2">
      <c r="A207" s="6"/>
    </row>
    <row r="208" spans="1:1" x14ac:dyDescent="0.2">
      <c r="A208" s="6"/>
    </row>
    <row r="209" spans="1:1" x14ac:dyDescent="0.2">
      <c r="A209" s="6"/>
    </row>
    <row r="210" spans="1:1" x14ac:dyDescent="0.2">
      <c r="A210" s="6"/>
    </row>
    <row r="211" spans="1:1" x14ac:dyDescent="0.2">
      <c r="A211" s="6"/>
    </row>
    <row r="212" spans="1:1" x14ac:dyDescent="0.2">
      <c r="A212" s="6"/>
    </row>
    <row r="213" spans="1:1" x14ac:dyDescent="0.2">
      <c r="A213" s="6"/>
    </row>
    <row r="214" spans="1:1" x14ac:dyDescent="0.2">
      <c r="A214" s="6"/>
    </row>
    <row r="215" spans="1:1" x14ac:dyDescent="0.2">
      <c r="A215" s="6"/>
    </row>
    <row r="216" spans="1:1" x14ac:dyDescent="0.2">
      <c r="A216" s="6"/>
    </row>
    <row r="217" spans="1:1" x14ac:dyDescent="0.2">
      <c r="A217" s="6"/>
    </row>
    <row r="218" spans="1:1" x14ac:dyDescent="0.2">
      <c r="A218" s="6"/>
    </row>
    <row r="219" spans="1:1" x14ac:dyDescent="0.2">
      <c r="A219" s="6"/>
    </row>
    <row r="220" spans="1:1" x14ac:dyDescent="0.2">
      <c r="A220" s="6"/>
    </row>
    <row r="221" spans="1:1" x14ac:dyDescent="0.2">
      <c r="A221" s="6"/>
    </row>
    <row r="222" spans="1:1" x14ac:dyDescent="0.2">
      <c r="A222" s="6"/>
    </row>
    <row r="223" spans="1:1" x14ac:dyDescent="0.2">
      <c r="A223" s="6"/>
    </row>
    <row r="224" spans="1:1" x14ac:dyDescent="0.2">
      <c r="A224" s="6"/>
    </row>
    <row r="225" spans="1:1" x14ac:dyDescent="0.2">
      <c r="A225" s="6"/>
    </row>
    <row r="226" spans="1:1" x14ac:dyDescent="0.2">
      <c r="A226" s="6"/>
    </row>
    <row r="227" spans="1:1" x14ac:dyDescent="0.2">
      <c r="A227" s="6"/>
    </row>
    <row r="228" spans="1:1" x14ac:dyDescent="0.2">
      <c r="A228" s="6"/>
    </row>
    <row r="229" spans="1:1" x14ac:dyDescent="0.2">
      <c r="A229" s="6"/>
    </row>
    <row r="230" spans="1:1" x14ac:dyDescent="0.2">
      <c r="A230" s="6"/>
    </row>
    <row r="231" spans="1:1" x14ac:dyDescent="0.2">
      <c r="A231" s="6"/>
    </row>
    <row r="232" spans="1:1" x14ac:dyDescent="0.2">
      <c r="A232" s="6"/>
    </row>
    <row r="233" spans="1:1" x14ac:dyDescent="0.2">
      <c r="A233" s="6"/>
    </row>
    <row r="234" spans="1:1" x14ac:dyDescent="0.2">
      <c r="A234" s="6"/>
    </row>
    <row r="235" spans="1:1" x14ac:dyDescent="0.2">
      <c r="A235" s="6"/>
    </row>
    <row r="236" spans="1:1" x14ac:dyDescent="0.2">
      <c r="A236" s="6"/>
    </row>
    <row r="237" spans="1:1" x14ac:dyDescent="0.2">
      <c r="A237" s="6"/>
    </row>
    <row r="238" spans="1:1" x14ac:dyDescent="0.2">
      <c r="A238" s="6"/>
    </row>
    <row r="239" spans="1:1" x14ac:dyDescent="0.2">
      <c r="A239" s="6"/>
    </row>
    <row r="240" spans="1:1" x14ac:dyDescent="0.2">
      <c r="A240" s="6"/>
    </row>
    <row r="241" spans="1:1" x14ac:dyDescent="0.2">
      <c r="A241" s="6"/>
    </row>
    <row r="242" spans="1:1" x14ac:dyDescent="0.2">
      <c r="A242" s="6"/>
    </row>
    <row r="243" spans="1:1" x14ac:dyDescent="0.2">
      <c r="A243" s="6"/>
    </row>
    <row r="244" spans="1:1" x14ac:dyDescent="0.2">
      <c r="A244" s="6"/>
    </row>
    <row r="245" spans="1:1" x14ac:dyDescent="0.2">
      <c r="A245" s="6"/>
    </row>
    <row r="246" spans="1:1" x14ac:dyDescent="0.2">
      <c r="A246" s="6"/>
    </row>
    <row r="247" spans="1:1" x14ac:dyDescent="0.2">
      <c r="A247" s="6"/>
    </row>
    <row r="248" spans="1:1" x14ac:dyDescent="0.2">
      <c r="A248" s="6"/>
    </row>
    <row r="249" spans="1:1" x14ac:dyDescent="0.2">
      <c r="A249" s="6"/>
    </row>
    <row r="250" spans="1:1" x14ac:dyDescent="0.2">
      <c r="A250" s="6"/>
    </row>
    <row r="251" spans="1:1" x14ac:dyDescent="0.2">
      <c r="A251" s="6"/>
    </row>
    <row r="252" spans="1:1" x14ac:dyDescent="0.2">
      <c r="A252" s="6"/>
    </row>
    <row r="253" spans="1:1" x14ac:dyDescent="0.2">
      <c r="A253" s="6"/>
    </row>
    <row r="254" spans="1:1" x14ac:dyDescent="0.2">
      <c r="A254" s="6"/>
    </row>
    <row r="255" spans="1:1" x14ac:dyDescent="0.2">
      <c r="A255" s="6"/>
    </row>
    <row r="256" spans="1:1" x14ac:dyDescent="0.2">
      <c r="A256" s="6"/>
    </row>
    <row r="257" spans="1:1" x14ac:dyDescent="0.2">
      <c r="A257" s="6"/>
    </row>
    <row r="258" spans="1:1" x14ac:dyDescent="0.2">
      <c r="A258" s="6"/>
    </row>
    <row r="259" spans="1:1" x14ac:dyDescent="0.2">
      <c r="A259" s="6"/>
    </row>
    <row r="260" spans="1:1" x14ac:dyDescent="0.2">
      <c r="A260" s="6"/>
    </row>
    <row r="261" spans="1:1" x14ac:dyDescent="0.2">
      <c r="A261" s="6"/>
    </row>
    <row r="262" spans="1:1" x14ac:dyDescent="0.2">
      <c r="A262" s="6"/>
    </row>
    <row r="263" spans="1:1" x14ac:dyDescent="0.2">
      <c r="A263" s="6"/>
    </row>
    <row r="264" spans="1:1" x14ac:dyDescent="0.2">
      <c r="A264" s="6"/>
    </row>
    <row r="265" spans="1:1" x14ac:dyDescent="0.2">
      <c r="A265" s="6"/>
    </row>
    <row r="266" spans="1:1" x14ac:dyDescent="0.2">
      <c r="A266" s="6"/>
    </row>
    <row r="267" spans="1:1" x14ac:dyDescent="0.2">
      <c r="A267" s="6"/>
    </row>
    <row r="268" spans="1:1" x14ac:dyDescent="0.2">
      <c r="A268" s="6"/>
    </row>
    <row r="269" spans="1:1" x14ac:dyDescent="0.2">
      <c r="A269" s="6"/>
    </row>
    <row r="270" spans="1:1" x14ac:dyDescent="0.2">
      <c r="A270" s="6"/>
    </row>
    <row r="271" spans="1:1" x14ac:dyDescent="0.2">
      <c r="A271" s="6"/>
    </row>
    <row r="272" spans="1:1" x14ac:dyDescent="0.2">
      <c r="A272" s="6"/>
    </row>
    <row r="273" spans="1:1" x14ac:dyDescent="0.2">
      <c r="A273" s="6"/>
    </row>
    <row r="274" spans="1:1" x14ac:dyDescent="0.2">
      <c r="A274" s="6"/>
    </row>
    <row r="275" spans="1:1" x14ac:dyDescent="0.2">
      <c r="A275" s="6"/>
    </row>
    <row r="276" spans="1:1" x14ac:dyDescent="0.2">
      <c r="A276" s="6"/>
    </row>
    <row r="277" spans="1:1" x14ac:dyDescent="0.2">
      <c r="A277" s="6"/>
    </row>
    <row r="278" spans="1:1" x14ac:dyDescent="0.2">
      <c r="A278" s="6"/>
    </row>
    <row r="279" spans="1:1" x14ac:dyDescent="0.2">
      <c r="A279" s="6"/>
    </row>
    <row r="280" spans="1:1" x14ac:dyDescent="0.2">
      <c r="A280" s="6"/>
    </row>
    <row r="281" spans="1:1" x14ac:dyDescent="0.2">
      <c r="A281" s="6"/>
    </row>
    <row r="282" spans="1:1" x14ac:dyDescent="0.2">
      <c r="A282" s="6"/>
    </row>
    <row r="283" spans="1:1" x14ac:dyDescent="0.2">
      <c r="A283" s="6"/>
    </row>
    <row r="284" spans="1:1" x14ac:dyDescent="0.2">
      <c r="A284" s="6"/>
    </row>
    <row r="285" spans="1:1" x14ac:dyDescent="0.2">
      <c r="A285" s="6"/>
    </row>
    <row r="286" spans="1:1" x14ac:dyDescent="0.2">
      <c r="A286" s="6"/>
    </row>
    <row r="287" spans="1:1" x14ac:dyDescent="0.2">
      <c r="A287" s="6"/>
    </row>
    <row r="288" spans="1:1" x14ac:dyDescent="0.2">
      <c r="A288" s="6"/>
    </row>
    <row r="289" spans="1:1" x14ac:dyDescent="0.2">
      <c r="A289" s="6"/>
    </row>
    <row r="290" spans="1:1" x14ac:dyDescent="0.2">
      <c r="A290" s="6"/>
    </row>
    <row r="291" spans="1:1" x14ac:dyDescent="0.2">
      <c r="A291" s="6"/>
    </row>
    <row r="292" spans="1:1" x14ac:dyDescent="0.2">
      <c r="A292" s="6"/>
    </row>
    <row r="293" spans="1:1" x14ac:dyDescent="0.2">
      <c r="A293" s="6"/>
    </row>
    <row r="294" spans="1:1" x14ac:dyDescent="0.2">
      <c r="A294" s="6"/>
    </row>
    <row r="295" spans="1:1" x14ac:dyDescent="0.2">
      <c r="A295" s="6"/>
    </row>
    <row r="296" spans="1:1" x14ac:dyDescent="0.2">
      <c r="A296" s="6"/>
    </row>
    <row r="297" spans="1:1" x14ac:dyDescent="0.2">
      <c r="A297" s="6"/>
    </row>
    <row r="298" spans="1:1" x14ac:dyDescent="0.2">
      <c r="A298" s="6"/>
    </row>
    <row r="299" spans="1:1" x14ac:dyDescent="0.2">
      <c r="A299" s="6"/>
    </row>
    <row r="300" spans="1:1" x14ac:dyDescent="0.2">
      <c r="A300" s="6"/>
    </row>
    <row r="301" spans="1:1" x14ac:dyDescent="0.2">
      <c r="A301" s="6"/>
    </row>
    <row r="302" spans="1:1" x14ac:dyDescent="0.2">
      <c r="A302" s="6"/>
    </row>
    <row r="303" spans="1:1" x14ac:dyDescent="0.2">
      <c r="A303" s="6"/>
    </row>
    <row r="304" spans="1:1" x14ac:dyDescent="0.2">
      <c r="A304" s="6"/>
    </row>
    <row r="305" spans="1:1" x14ac:dyDescent="0.2">
      <c r="A305" s="6"/>
    </row>
    <row r="306" spans="1:1" x14ac:dyDescent="0.2">
      <c r="A306" s="6"/>
    </row>
    <row r="307" spans="1:1" x14ac:dyDescent="0.2">
      <c r="A307" s="6"/>
    </row>
    <row r="308" spans="1:1" x14ac:dyDescent="0.2">
      <c r="A308" s="6"/>
    </row>
    <row r="309" spans="1:1" x14ac:dyDescent="0.2">
      <c r="A309" s="6"/>
    </row>
    <row r="310" spans="1:1" x14ac:dyDescent="0.2">
      <c r="A310" s="6"/>
    </row>
    <row r="311" spans="1:1" x14ac:dyDescent="0.2">
      <c r="A311" s="6"/>
    </row>
    <row r="312" spans="1:1" x14ac:dyDescent="0.2">
      <c r="A312" s="6"/>
    </row>
    <row r="313" spans="1:1" x14ac:dyDescent="0.2">
      <c r="A313" s="6"/>
    </row>
    <row r="314" spans="1:1" x14ac:dyDescent="0.2">
      <c r="A314" s="6"/>
    </row>
    <row r="315" spans="1:1" x14ac:dyDescent="0.2">
      <c r="A315" s="6"/>
    </row>
    <row r="316" spans="1:1" x14ac:dyDescent="0.2">
      <c r="A316" s="6"/>
    </row>
    <row r="317" spans="1:1" x14ac:dyDescent="0.2">
      <c r="A317" s="6"/>
    </row>
    <row r="318" spans="1:1" x14ac:dyDescent="0.2">
      <c r="A318" s="6"/>
    </row>
    <row r="319" spans="1:1" x14ac:dyDescent="0.2">
      <c r="A319" s="6"/>
    </row>
    <row r="320" spans="1:1" x14ac:dyDescent="0.2">
      <c r="A320" s="6"/>
    </row>
    <row r="321" spans="1:1" x14ac:dyDescent="0.2">
      <c r="A321" s="6"/>
    </row>
    <row r="322" spans="1:1" x14ac:dyDescent="0.2">
      <c r="A322" s="6"/>
    </row>
    <row r="323" spans="1:1" x14ac:dyDescent="0.2">
      <c r="A323" s="6"/>
    </row>
    <row r="324" spans="1:1" x14ac:dyDescent="0.2">
      <c r="A324" s="6"/>
    </row>
    <row r="325" spans="1:1" x14ac:dyDescent="0.2">
      <c r="A325" s="6"/>
    </row>
    <row r="326" spans="1:1" x14ac:dyDescent="0.2">
      <c r="A326" s="6"/>
    </row>
    <row r="327" spans="1:1" x14ac:dyDescent="0.2">
      <c r="A327" s="6"/>
    </row>
    <row r="328" spans="1:1" x14ac:dyDescent="0.2">
      <c r="A328" s="6"/>
    </row>
    <row r="329" spans="1:1" x14ac:dyDescent="0.2">
      <c r="A329" s="6"/>
    </row>
    <row r="330" spans="1:1" x14ac:dyDescent="0.2">
      <c r="A330" s="6"/>
    </row>
    <row r="331" spans="1:1" x14ac:dyDescent="0.2">
      <c r="A331" s="6"/>
    </row>
    <row r="332" spans="1:1" x14ac:dyDescent="0.2">
      <c r="A332" s="6"/>
    </row>
    <row r="333" spans="1:1" x14ac:dyDescent="0.2">
      <c r="A333" s="6"/>
    </row>
    <row r="334" spans="1:1" x14ac:dyDescent="0.2">
      <c r="A334" s="6"/>
    </row>
    <row r="335" spans="1:1" x14ac:dyDescent="0.2">
      <c r="A335" s="6"/>
    </row>
    <row r="336" spans="1:1" x14ac:dyDescent="0.2">
      <c r="A336" s="6"/>
    </row>
    <row r="337" spans="1:1" x14ac:dyDescent="0.2">
      <c r="A337" s="6"/>
    </row>
    <row r="338" spans="1:1" x14ac:dyDescent="0.2">
      <c r="A338" s="6"/>
    </row>
    <row r="339" spans="1:1" x14ac:dyDescent="0.2">
      <c r="A339" s="6"/>
    </row>
    <row r="340" spans="1:1" x14ac:dyDescent="0.2">
      <c r="A340" s="6"/>
    </row>
    <row r="341" spans="1:1" x14ac:dyDescent="0.2">
      <c r="A341" s="6"/>
    </row>
    <row r="342" spans="1:1" x14ac:dyDescent="0.2">
      <c r="A342" s="6"/>
    </row>
    <row r="343" spans="1:1" x14ac:dyDescent="0.2">
      <c r="A343" s="6"/>
    </row>
    <row r="344" spans="1:1" x14ac:dyDescent="0.2">
      <c r="A344" s="6"/>
    </row>
    <row r="345" spans="1:1" x14ac:dyDescent="0.2">
      <c r="A345" s="6"/>
    </row>
    <row r="346" spans="1:1" x14ac:dyDescent="0.2">
      <c r="A346" s="6"/>
    </row>
    <row r="347" spans="1:1" x14ac:dyDescent="0.2">
      <c r="A347" s="6"/>
    </row>
    <row r="348" spans="1:1" x14ac:dyDescent="0.2">
      <c r="A348" s="6"/>
    </row>
    <row r="349" spans="1:1" x14ac:dyDescent="0.2">
      <c r="A349" s="6"/>
    </row>
    <row r="350" spans="1:1" x14ac:dyDescent="0.2">
      <c r="A350" s="6"/>
    </row>
    <row r="351" spans="1:1" x14ac:dyDescent="0.2">
      <c r="A351" s="6"/>
    </row>
    <row r="352" spans="1:1" x14ac:dyDescent="0.2">
      <c r="A352" s="6"/>
    </row>
    <row r="353" spans="1:1" x14ac:dyDescent="0.2">
      <c r="A353" s="6"/>
    </row>
    <row r="354" spans="1:1" x14ac:dyDescent="0.2">
      <c r="A354" s="6"/>
    </row>
    <row r="355" spans="1:1" x14ac:dyDescent="0.2">
      <c r="A355" s="6"/>
    </row>
    <row r="356" spans="1:1" x14ac:dyDescent="0.2">
      <c r="A356" s="6"/>
    </row>
    <row r="357" spans="1:1" x14ac:dyDescent="0.2">
      <c r="A357" s="6"/>
    </row>
    <row r="358" spans="1:1" x14ac:dyDescent="0.2">
      <c r="A358" s="6"/>
    </row>
    <row r="359" spans="1:1" x14ac:dyDescent="0.2">
      <c r="A359" s="6"/>
    </row>
    <row r="360" spans="1:1" x14ac:dyDescent="0.2">
      <c r="A360" s="6"/>
    </row>
    <row r="361" spans="1:1" x14ac:dyDescent="0.2">
      <c r="A361" s="6"/>
    </row>
    <row r="362" spans="1:1" x14ac:dyDescent="0.2">
      <c r="A362" s="6"/>
    </row>
    <row r="363" spans="1:1" x14ac:dyDescent="0.2">
      <c r="A363" s="6"/>
    </row>
    <row r="364" spans="1:1" x14ac:dyDescent="0.2">
      <c r="A364" s="6"/>
    </row>
    <row r="365" spans="1:1" x14ac:dyDescent="0.2">
      <c r="A365" s="6"/>
    </row>
    <row r="366" spans="1:1" x14ac:dyDescent="0.2">
      <c r="A366" s="6"/>
    </row>
    <row r="367" spans="1:1" x14ac:dyDescent="0.2">
      <c r="A367" s="6"/>
    </row>
    <row r="368" spans="1:1" x14ac:dyDescent="0.2">
      <c r="A368" s="6"/>
    </row>
    <row r="369" spans="1:1" x14ac:dyDescent="0.2">
      <c r="A369" s="6"/>
    </row>
    <row r="370" spans="1:1" x14ac:dyDescent="0.2">
      <c r="A370" s="6"/>
    </row>
    <row r="371" spans="1:1" x14ac:dyDescent="0.2">
      <c r="A371" s="6"/>
    </row>
    <row r="372" spans="1:1" x14ac:dyDescent="0.2">
      <c r="A372" s="6"/>
    </row>
    <row r="373" spans="1:1" x14ac:dyDescent="0.2">
      <c r="A373" s="6"/>
    </row>
    <row r="374" spans="1:1" x14ac:dyDescent="0.2">
      <c r="A374" s="6"/>
    </row>
    <row r="375" spans="1:1" x14ac:dyDescent="0.2">
      <c r="A375" s="6"/>
    </row>
    <row r="376" spans="1:1" x14ac:dyDescent="0.2">
      <c r="A376" s="6"/>
    </row>
    <row r="377" spans="1:1" x14ac:dyDescent="0.2">
      <c r="A377" s="6"/>
    </row>
    <row r="378" spans="1:1" x14ac:dyDescent="0.2">
      <c r="A378" s="6"/>
    </row>
    <row r="379" spans="1:1" x14ac:dyDescent="0.2">
      <c r="A379" s="6"/>
    </row>
    <row r="380" spans="1:1" x14ac:dyDescent="0.2">
      <c r="A380" s="6"/>
    </row>
    <row r="381" spans="1:1" x14ac:dyDescent="0.2">
      <c r="A381" s="6"/>
    </row>
    <row r="382" spans="1:1" x14ac:dyDescent="0.2">
      <c r="A382" s="6"/>
    </row>
    <row r="383" spans="1:1" x14ac:dyDescent="0.2">
      <c r="A383" s="6"/>
    </row>
    <row r="384" spans="1:1" x14ac:dyDescent="0.2">
      <c r="A384" s="6"/>
    </row>
    <row r="385" spans="1:1" x14ac:dyDescent="0.2">
      <c r="A385" s="6"/>
    </row>
    <row r="386" spans="1:1" x14ac:dyDescent="0.2">
      <c r="A386" s="6"/>
    </row>
    <row r="387" spans="1:1" x14ac:dyDescent="0.2">
      <c r="A387" s="6"/>
    </row>
    <row r="388" spans="1:1" x14ac:dyDescent="0.2">
      <c r="A388" s="6"/>
    </row>
    <row r="389" spans="1:1" x14ac:dyDescent="0.2">
      <c r="A389" s="6"/>
    </row>
    <row r="390" spans="1:1" x14ac:dyDescent="0.2">
      <c r="A390" s="6"/>
    </row>
    <row r="391" spans="1:1" x14ac:dyDescent="0.2">
      <c r="A391" s="6"/>
    </row>
    <row r="392" spans="1:1" x14ac:dyDescent="0.2">
      <c r="A392" s="6"/>
    </row>
    <row r="393" spans="1:1" x14ac:dyDescent="0.2">
      <c r="A393" s="6"/>
    </row>
    <row r="394" spans="1:1" x14ac:dyDescent="0.2">
      <c r="A394" s="6"/>
    </row>
    <row r="395" spans="1:1" x14ac:dyDescent="0.2">
      <c r="A395" s="6"/>
    </row>
    <row r="396" spans="1:1" x14ac:dyDescent="0.2">
      <c r="A396" s="6"/>
    </row>
    <row r="397" spans="1:1" x14ac:dyDescent="0.2">
      <c r="A397" s="6"/>
    </row>
    <row r="398" spans="1:1" x14ac:dyDescent="0.2">
      <c r="A398" s="6"/>
    </row>
    <row r="399" spans="1:1" x14ac:dyDescent="0.2">
      <c r="A399" s="6"/>
    </row>
    <row r="400" spans="1:1" x14ac:dyDescent="0.2">
      <c r="A400" s="6"/>
    </row>
    <row r="401" spans="1:1" x14ac:dyDescent="0.2">
      <c r="A401" s="6"/>
    </row>
    <row r="402" spans="1:1" x14ac:dyDescent="0.2">
      <c r="A402" s="6"/>
    </row>
    <row r="403" spans="1:1" x14ac:dyDescent="0.2">
      <c r="A403" s="6"/>
    </row>
    <row r="404" spans="1:1" x14ac:dyDescent="0.2">
      <c r="A404" s="6"/>
    </row>
    <row r="405" spans="1:1" x14ac:dyDescent="0.2">
      <c r="A405" s="6"/>
    </row>
    <row r="406" spans="1:1" x14ac:dyDescent="0.2">
      <c r="A406" s="6"/>
    </row>
    <row r="407" spans="1:1" x14ac:dyDescent="0.2">
      <c r="A407" s="6"/>
    </row>
    <row r="408" spans="1:1" x14ac:dyDescent="0.2">
      <c r="A408" s="6"/>
    </row>
    <row r="409" spans="1:1" x14ac:dyDescent="0.2">
      <c r="A409" s="6"/>
    </row>
    <row r="410" spans="1:1" x14ac:dyDescent="0.2">
      <c r="A410" s="6"/>
    </row>
    <row r="411" spans="1:1" x14ac:dyDescent="0.2">
      <c r="A411" s="6"/>
    </row>
    <row r="412" spans="1:1" x14ac:dyDescent="0.2">
      <c r="A412" s="6"/>
    </row>
    <row r="413" spans="1:1" x14ac:dyDescent="0.2">
      <c r="A413" s="6"/>
    </row>
    <row r="414" spans="1:1" x14ac:dyDescent="0.2">
      <c r="A414" s="6"/>
    </row>
    <row r="415" spans="1:1" x14ac:dyDescent="0.2">
      <c r="A415" s="6"/>
    </row>
    <row r="416" spans="1:1" x14ac:dyDescent="0.2">
      <c r="A416" s="6"/>
    </row>
    <row r="417" spans="1:1" x14ac:dyDescent="0.2">
      <c r="A417" s="6"/>
    </row>
    <row r="418" spans="1:1" x14ac:dyDescent="0.2">
      <c r="A418" s="6"/>
    </row>
    <row r="419" spans="1:1" x14ac:dyDescent="0.2">
      <c r="A419" s="6"/>
    </row>
    <row r="420" spans="1:1" x14ac:dyDescent="0.2">
      <c r="A420" s="6"/>
    </row>
    <row r="421" spans="1:1" x14ac:dyDescent="0.2">
      <c r="A421" s="6"/>
    </row>
    <row r="422" spans="1:1" x14ac:dyDescent="0.2">
      <c r="A422" s="6"/>
    </row>
    <row r="423" spans="1:1" x14ac:dyDescent="0.2">
      <c r="A423" s="6"/>
    </row>
    <row r="424" spans="1:1" x14ac:dyDescent="0.2">
      <c r="A424" s="6"/>
    </row>
    <row r="425" spans="1:1" x14ac:dyDescent="0.2">
      <c r="A425" s="6"/>
    </row>
    <row r="426" spans="1:1" x14ac:dyDescent="0.2">
      <c r="A426" s="6"/>
    </row>
    <row r="427" spans="1:1" x14ac:dyDescent="0.2">
      <c r="A427" s="6"/>
    </row>
    <row r="428" spans="1:1" x14ac:dyDescent="0.2">
      <c r="A428" s="6"/>
    </row>
    <row r="429" spans="1:1" x14ac:dyDescent="0.2">
      <c r="A429" s="6"/>
    </row>
    <row r="430" spans="1:1" x14ac:dyDescent="0.2">
      <c r="A430" s="6"/>
    </row>
    <row r="431" spans="1:1" x14ac:dyDescent="0.2">
      <c r="A431" s="6"/>
    </row>
    <row r="432" spans="1:1" x14ac:dyDescent="0.2">
      <c r="A432" s="6"/>
    </row>
    <row r="433" spans="1:1" x14ac:dyDescent="0.2">
      <c r="A433" s="6"/>
    </row>
    <row r="434" spans="1:1" x14ac:dyDescent="0.2">
      <c r="A434" s="6"/>
    </row>
    <row r="435" spans="1:1" x14ac:dyDescent="0.2">
      <c r="A435" s="6"/>
    </row>
    <row r="436" spans="1:1" x14ac:dyDescent="0.2">
      <c r="A436" s="6"/>
    </row>
    <row r="437" spans="1:1" x14ac:dyDescent="0.2">
      <c r="A437" s="6"/>
    </row>
    <row r="438" spans="1:1" x14ac:dyDescent="0.2">
      <c r="A438" s="6"/>
    </row>
    <row r="439" spans="1:1" x14ac:dyDescent="0.2">
      <c r="A439" s="6"/>
    </row>
    <row r="440" spans="1:1" x14ac:dyDescent="0.2">
      <c r="A440" s="6"/>
    </row>
    <row r="441" spans="1:1" x14ac:dyDescent="0.2">
      <c r="A441" s="6"/>
    </row>
    <row r="442" spans="1:1" x14ac:dyDescent="0.2">
      <c r="A442" s="6"/>
    </row>
    <row r="443" spans="1:1" x14ac:dyDescent="0.2">
      <c r="A443" s="6"/>
    </row>
    <row r="444" spans="1:1" x14ac:dyDescent="0.2">
      <c r="A444" s="6"/>
    </row>
    <row r="445" spans="1:1" x14ac:dyDescent="0.2">
      <c r="A445" s="6"/>
    </row>
    <row r="446" spans="1:1" x14ac:dyDescent="0.2">
      <c r="A446" s="6"/>
    </row>
    <row r="447" spans="1:1" x14ac:dyDescent="0.2">
      <c r="A447" s="6"/>
    </row>
    <row r="448" spans="1:1" x14ac:dyDescent="0.2">
      <c r="A448" s="6"/>
    </row>
    <row r="449" spans="1:1" x14ac:dyDescent="0.2">
      <c r="A449" s="6"/>
    </row>
    <row r="450" spans="1:1" x14ac:dyDescent="0.2">
      <c r="A450" s="6"/>
    </row>
    <row r="451" spans="1:1" x14ac:dyDescent="0.2">
      <c r="A451" s="6"/>
    </row>
    <row r="452" spans="1:1" x14ac:dyDescent="0.2">
      <c r="A452" s="6"/>
    </row>
    <row r="453" spans="1:1" x14ac:dyDescent="0.2">
      <c r="A453" s="6"/>
    </row>
    <row r="454" spans="1:1" x14ac:dyDescent="0.2">
      <c r="A454" s="6"/>
    </row>
    <row r="455" spans="1:1" x14ac:dyDescent="0.2">
      <c r="A455" s="6"/>
    </row>
    <row r="456" spans="1:1" x14ac:dyDescent="0.2">
      <c r="A456" s="6"/>
    </row>
    <row r="457" spans="1:1" x14ac:dyDescent="0.2">
      <c r="A457" s="6"/>
    </row>
    <row r="458" spans="1:1" x14ac:dyDescent="0.2">
      <c r="A458" s="6"/>
    </row>
    <row r="459" spans="1:1" x14ac:dyDescent="0.2">
      <c r="A459" s="6"/>
    </row>
    <row r="460" spans="1:1" x14ac:dyDescent="0.2">
      <c r="A460" s="6"/>
    </row>
    <row r="461" spans="1:1" x14ac:dyDescent="0.2">
      <c r="A461" s="6"/>
    </row>
    <row r="462" spans="1:1" x14ac:dyDescent="0.2">
      <c r="A462" s="6"/>
    </row>
    <row r="463" spans="1:1" x14ac:dyDescent="0.2">
      <c r="A463" s="6"/>
    </row>
    <row r="464" spans="1:1" x14ac:dyDescent="0.2">
      <c r="A464" s="6"/>
    </row>
    <row r="465" spans="1:1" x14ac:dyDescent="0.2">
      <c r="A465" s="6"/>
    </row>
    <row r="466" spans="1:1" x14ac:dyDescent="0.2">
      <c r="A466" s="6"/>
    </row>
    <row r="467" spans="1:1" x14ac:dyDescent="0.2">
      <c r="A467" s="6"/>
    </row>
    <row r="468" spans="1:1" x14ac:dyDescent="0.2">
      <c r="A468" s="6"/>
    </row>
    <row r="469" spans="1:1" x14ac:dyDescent="0.2">
      <c r="A469" s="6"/>
    </row>
    <row r="470" spans="1:1" x14ac:dyDescent="0.2">
      <c r="A470" s="6"/>
    </row>
    <row r="471" spans="1:1" x14ac:dyDescent="0.2">
      <c r="A471" s="6"/>
    </row>
    <row r="472" spans="1:1" x14ac:dyDescent="0.2">
      <c r="A472" s="6"/>
    </row>
    <row r="473" spans="1:1" x14ac:dyDescent="0.2">
      <c r="A473" s="6"/>
    </row>
    <row r="474" spans="1:1" x14ac:dyDescent="0.2">
      <c r="A474" s="6"/>
    </row>
    <row r="475" spans="1:1" x14ac:dyDescent="0.2">
      <c r="A475" s="6"/>
    </row>
    <row r="476" spans="1:1" x14ac:dyDescent="0.2">
      <c r="A476" s="6"/>
    </row>
    <row r="477" spans="1:1" x14ac:dyDescent="0.2">
      <c r="A477" s="6"/>
    </row>
    <row r="478" spans="1:1" x14ac:dyDescent="0.2">
      <c r="A478" s="6"/>
    </row>
    <row r="479" spans="1:1" x14ac:dyDescent="0.2">
      <c r="A479" s="6"/>
    </row>
    <row r="480" spans="1:1" x14ac:dyDescent="0.2">
      <c r="A480" s="6"/>
    </row>
    <row r="481" spans="1:1" x14ac:dyDescent="0.2">
      <c r="A481" s="6"/>
    </row>
    <row r="482" spans="1:1" x14ac:dyDescent="0.2">
      <c r="A482" s="6"/>
    </row>
    <row r="483" spans="1:1" x14ac:dyDescent="0.2">
      <c r="A483" s="6"/>
    </row>
    <row r="484" spans="1:1" x14ac:dyDescent="0.2">
      <c r="A484" s="6"/>
    </row>
    <row r="485" spans="1:1" x14ac:dyDescent="0.2">
      <c r="A485" s="6"/>
    </row>
    <row r="486" spans="1:1" x14ac:dyDescent="0.2">
      <c r="A486" s="6"/>
    </row>
    <row r="487" spans="1:1" x14ac:dyDescent="0.2">
      <c r="A487" s="6"/>
    </row>
    <row r="488" spans="1:1" x14ac:dyDescent="0.2">
      <c r="A488" s="6"/>
    </row>
    <row r="489" spans="1:1" x14ac:dyDescent="0.2">
      <c r="A489" s="6"/>
    </row>
    <row r="490" spans="1:1" x14ac:dyDescent="0.2">
      <c r="A490" s="6"/>
    </row>
    <row r="491" spans="1:1" x14ac:dyDescent="0.2">
      <c r="A491" s="6"/>
    </row>
    <row r="492" spans="1:1" x14ac:dyDescent="0.2">
      <c r="A492" s="6"/>
    </row>
    <row r="493" spans="1:1" x14ac:dyDescent="0.2">
      <c r="A493" s="6"/>
    </row>
    <row r="494" spans="1:1" x14ac:dyDescent="0.2">
      <c r="A494" s="6"/>
    </row>
    <row r="495" spans="1:1" x14ac:dyDescent="0.2">
      <c r="A495" s="6"/>
    </row>
    <row r="496" spans="1:1" x14ac:dyDescent="0.2">
      <c r="A496" s="6"/>
    </row>
    <row r="497" spans="1:1" x14ac:dyDescent="0.2">
      <c r="A497" s="6"/>
    </row>
    <row r="498" spans="1:1" x14ac:dyDescent="0.2">
      <c r="A498" s="6"/>
    </row>
    <row r="499" spans="1:1" x14ac:dyDescent="0.2">
      <c r="A499" s="6"/>
    </row>
    <row r="500" spans="1:1" x14ac:dyDescent="0.2">
      <c r="A500" s="6"/>
    </row>
    <row r="501" spans="1:1" x14ac:dyDescent="0.2">
      <c r="A501" s="6"/>
    </row>
    <row r="502" spans="1:1" x14ac:dyDescent="0.2">
      <c r="A502" s="6"/>
    </row>
    <row r="503" spans="1:1" x14ac:dyDescent="0.2">
      <c r="A503" s="6"/>
    </row>
    <row r="504" spans="1:1" x14ac:dyDescent="0.2">
      <c r="A504" s="6"/>
    </row>
    <row r="505" spans="1:1" x14ac:dyDescent="0.2">
      <c r="A505" s="6"/>
    </row>
    <row r="506" spans="1:1" x14ac:dyDescent="0.2">
      <c r="A506" s="6"/>
    </row>
    <row r="507" spans="1:1" x14ac:dyDescent="0.2">
      <c r="A507" s="6"/>
    </row>
    <row r="508" spans="1:1" x14ac:dyDescent="0.2">
      <c r="A508" s="6"/>
    </row>
    <row r="509" spans="1:1" x14ac:dyDescent="0.2">
      <c r="A509" s="6"/>
    </row>
    <row r="510" spans="1:1" x14ac:dyDescent="0.2">
      <c r="A510" s="6"/>
    </row>
    <row r="511" spans="1:1" x14ac:dyDescent="0.2">
      <c r="A511" s="6"/>
    </row>
    <row r="512" spans="1:1" x14ac:dyDescent="0.2">
      <c r="A512" s="6"/>
    </row>
    <row r="513" spans="1:1" x14ac:dyDescent="0.2">
      <c r="A513" s="6"/>
    </row>
    <row r="514" spans="1:1" x14ac:dyDescent="0.2">
      <c r="A514" s="6"/>
    </row>
    <row r="515" spans="1:1" x14ac:dyDescent="0.2">
      <c r="A515" s="6"/>
    </row>
    <row r="516" spans="1:1" x14ac:dyDescent="0.2">
      <c r="A516" s="6"/>
    </row>
    <row r="517" spans="1:1" x14ac:dyDescent="0.2">
      <c r="A517" s="6"/>
    </row>
    <row r="518" spans="1:1" x14ac:dyDescent="0.2">
      <c r="A518" s="6"/>
    </row>
    <row r="519" spans="1:1" x14ac:dyDescent="0.2">
      <c r="A519" s="6"/>
    </row>
    <row r="520" spans="1:1" x14ac:dyDescent="0.2">
      <c r="A520" s="6"/>
    </row>
    <row r="521" spans="1:1" x14ac:dyDescent="0.2">
      <c r="A521" s="6"/>
    </row>
    <row r="522" spans="1:1" x14ac:dyDescent="0.2">
      <c r="A522" s="6"/>
    </row>
    <row r="523" spans="1:1" x14ac:dyDescent="0.2">
      <c r="A523" s="6"/>
    </row>
    <row r="524" spans="1:1" x14ac:dyDescent="0.2">
      <c r="A524" s="6"/>
    </row>
    <row r="525" spans="1:1" x14ac:dyDescent="0.2">
      <c r="A525" s="6"/>
    </row>
    <row r="526" spans="1:1" x14ac:dyDescent="0.2">
      <c r="A526" s="6"/>
    </row>
    <row r="527" spans="1:1" x14ac:dyDescent="0.2">
      <c r="A527" s="6"/>
    </row>
    <row r="528" spans="1:1" x14ac:dyDescent="0.2">
      <c r="A528" s="6"/>
    </row>
    <row r="529" spans="1:1" x14ac:dyDescent="0.2">
      <c r="A529" s="6"/>
    </row>
    <row r="530" spans="1:1" x14ac:dyDescent="0.2">
      <c r="A530" s="6"/>
    </row>
    <row r="531" spans="1:1" x14ac:dyDescent="0.2">
      <c r="A531" s="6"/>
    </row>
    <row r="532" spans="1:1" x14ac:dyDescent="0.2">
      <c r="A532" s="6"/>
    </row>
    <row r="533" spans="1:1" x14ac:dyDescent="0.2">
      <c r="A533" s="6"/>
    </row>
    <row r="534" spans="1:1" x14ac:dyDescent="0.2">
      <c r="A534" s="6"/>
    </row>
    <row r="535" spans="1:1" x14ac:dyDescent="0.2">
      <c r="A535" s="6"/>
    </row>
    <row r="536" spans="1:1" x14ac:dyDescent="0.2">
      <c r="A536" s="6"/>
    </row>
    <row r="537" spans="1:1" x14ac:dyDescent="0.2">
      <c r="A537" s="6"/>
    </row>
    <row r="538" spans="1:1" x14ac:dyDescent="0.2">
      <c r="A538" s="6"/>
    </row>
    <row r="539" spans="1:1" x14ac:dyDescent="0.2">
      <c r="A539" s="6"/>
    </row>
    <row r="540" spans="1:1" x14ac:dyDescent="0.2">
      <c r="A540" s="6"/>
    </row>
    <row r="541" spans="1:1" x14ac:dyDescent="0.2">
      <c r="A541" s="6"/>
    </row>
    <row r="542" spans="1:1" x14ac:dyDescent="0.2">
      <c r="A542" s="6"/>
    </row>
    <row r="543" spans="1:1" x14ac:dyDescent="0.2">
      <c r="A543" s="6"/>
    </row>
    <row r="544" spans="1:1" x14ac:dyDescent="0.2">
      <c r="A544" s="6"/>
    </row>
    <row r="545" spans="1:1" x14ac:dyDescent="0.2">
      <c r="A545" s="6"/>
    </row>
    <row r="546" spans="1:1" x14ac:dyDescent="0.2">
      <c r="A546" s="6"/>
    </row>
    <row r="547" spans="1:1" x14ac:dyDescent="0.2">
      <c r="A547" s="6"/>
    </row>
    <row r="548" spans="1:1" x14ac:dyDescent="0.2">
      <c r="A548" s="6"/>
    </row>
    <row r="549" spans="1:1" x14ac:dyDescent="0.2">
      <c r="A549" s="6"/>
    </row>
    <row r="550" spans="1:1" x14ac:dyDescent="0.2">
      <c r="A550" s="6"/>
    </row>
    <row r="551" spans="1:1" x14ac:dyDescent="0.2">
      <c r="A551" s="6"/>
    </row>
    <row r="552" spans="1:1" x14ac:dyDescent="0.2">
      <c r="A552" s="6"/>
    </row>
    <row r="553" spans="1:1" x14ac:dyDescent="0.2">
      <c r="A553" s="6"/>
    </row>
    <row r="554" spans="1:1" x14ac:dyDescent="0.2">
      <c r="A554" s="6"/>
    </row>
    <row r="555" spans="1:1" x14ac:dyDescent="0.2">
      <c r="A555" s="6"/>
    </row>
    <row r="556" spans="1:1" x14ac:dyDescent="0.2">
      <c r="A556" s="6"/>
    </row>
    <row r="557" spans="1:1" x14ac:dyDescent="0.2">
      <c r="A557" s="6"/>
    </row>
    <row r="558" spans="1:1" x14ac:dyDescent="0.2">
      <c r="A558" s="6"/>
    </row>
    <row r="559" spans="1:1" x14ac:dyDescent="0.2">
      <c r="A559" s="6"/>
    </row>
    <row r="560" spans="1:1" x14ac:dyDescent="0.2">
      <c r="A560" s="6"/>
    </row>
    <row r="561" spans="1:1" x14ac:dyDescent="0.2">
      <c r="A561" s="6"/>
    </row>
    <row r="562" spans="1:1" x14ac:dyDescent="0.2">
      <c r="A562" s="6"/>
    </row>
    <row r="563" spans="1:1" x14ac:dyDescent="0.2">
      <c r="A563" s="6"/>
    </row>
    <row r="564" spans="1:1" x14ac:dyDescent="0.2">
      <c r="A564" s="6"/>
    </row>
    <row r="565" spans="1:1" x14ac:dyDescent="0.2">
      <c r="A565" s="6"/>
    </row>
    <row r="566" spans="1:1" x14ac:dyDescent="0.2">
      <c r="A566" s="6"/>
    </row>
    <row r="567" spans="1:1" x14ac:dyDescent="0.2">
      <c r="A567" s="6"/>
    </row>
    <row r="568" spans="1:1" x14ac:dyDescent="0.2">
      <c r="A568" s="6"/>
    </row>
    <row r="569" spans="1:1" x14ac:dyDescent="0.2">
      <c r="A569" s="6"/>
    </row>
    <row r="570" spans="1:1" x14ac:dyDescent="0.2">
      <c r="A570" s="6"/>
    </row>
    <row r="571" spans="1:1" x14ac:dyDescent="0.2">
      <c r="A571" s="6"/>
    </row>
    <row r="572" spans="1:1" x14ac:dyDescent="0.2">
      <c r="A572" s="6"/>
    </row>
    <row r="573" spans="1:1" x14ac:dyDescent="0.2">
      <c r="A573" s="6"/>
    </row>
    <row r="574" spans="1:1" x14ac:dyDescent="0.2">
      <c r="A574" s="6"/>
    </row>
    <row r="575" spans="1:1" x14ac:dyDescent="0.2">
      <c r="A575" s="6"/>
    </row>
    <row r="576" spans="1:1" x14ac:dyDescent="0.2">
      <c r="A576" s="6"/>
    </row>
    <row r="577" spans="1:1" x14ac:dyDescent="0.2">
      <c r="A577" s="6"/>
    </row>
    <row r="578" spans="1:1" x14ac:dyDescent="0.2">
      <c r="A578" s="6"/>
    </row>
    <row r="579" spans="1:1" x14ac:dyDescent="0.2">
      <c r="A579" s="6"/>
    </row>
    <row r="580" spans="1:1" x14ac:dyDescent="0.2">
      <c r="A580" s="6"/>
    </row>
    <row r="581" spans="1:1" x14ac:dyDescent="0.2">
      <c r="A581" s="6"/>
    </row>
    <row r="582" spans="1:1" x14ac:dyDescent="0.2">
      <c r="A582" s="6"/>
    </row>
    <row r="583" spans="1:1" x14ac:dyDescent="0.2">
      <c r="A583" s="6"/>
    </row>
    <row r="584" spans="1:1" x14ac:dyDescent="0.2">
      <c r="A584" s="6"/>
    </row>
    <row r="585" spans="1:1" x14ac:dyDescent="0.2">
      <c r="A585" s="6"/>
    </row>
    <row r="586" spans="1:1" x14ac:dyDescent="0.2">
      <c r="A586" s="6"/>
    </row>
    <row r="587" spans="1:1" x14ac:dyDescent="0.2">
      <c r="A587" s="6"/>
    </row>
    <row r="588" spans="1:1" x14ac:dyDescent="0.2">
      <c r="A588" s="6"/>
    </row>
    <row r="589" spans="1:1" x14ac:dyDescent="0.2">
      <c r="A589" s="6"/>
    </row>
    <row r="590" spans="1:1" x14ac:dyDescent="0.2">
      <c r="A590" s="6"/>
    </row>
    <row r="591" spans="1:1" x14ac:dyDescent="0.2">
      <c r="A591" s="6"/>
    </row>
    <row r="592" spans="1:1" x14ac:dyDescent="0.2">
      <c r="A592" s="6"/>
    </row>
    <row r="593" spans="1:1" x14ac:dyDescent="0.2">
      <c r="A593" s="6"/>
    </row>
    <row r="594" spans="1:1" x14ac:dyDescent="0.2">
      <c r="A594" s="6"/>
    </row>
    <row r="595" spans="1:1" x14ac:dyDescent="0.2">
      <c r="A595" s="6"/>
    </row>
    <row r="596" spans="1:1" x14ac:dyDescent="0.2">
      <c r="A596" s="6"/>
    </row>
    <row r="597" spans="1:1" x14ac:dyDescent="0.2">
      <c r="A597" s="6"/>
    </row>
    <row r="598" spans="1:1" x14ac:dyDescent="0.2">
      <c r="A598" s="6"/>
    </row>
    <row r="599" spans="1:1" x14ac:dyDescent="0.2">
      <c r="A599" s="6"/>
    </row>
    <row r="600" spans="1:1" x14ac:dyDescent="0.2">
      <c r="A600" s="6"/>
    </row>
    <row r="601" spans="1:1" x14ac:dyDescent="0.2">
      <c r="A601" s="6"/>
    </row>
    <row r="602" spans="1:1" x14ac:dyDescent="0.2">
      <c r="A602" s="6"/>
    </row>
    <row r="603" spans="1:1" x14ac:dyDescent="0.2">
      <c r="A603" s="6"/>
    </row>
    <row r="604" spans="1:1" x14ac:dyDescent="0.2">
      <c r="A604" s="6"/>
    </row>
    <row r="605" spans="1:1" x14ac:dyDescent="0.2">
      <c r="A605" s="6"/>
    </row>
    <row r="606" spans="1:1" x14ac:dyDescent="0.2">
      <c r="A606" s="6"/>
    </row>
    <row r="607" spans="1:1" x14ac:dyDescent="0.2">
      <c r="A607" s="6"/>
    </row>
    <row r="608" spans="1:1" x14ac:dyDescent="0.2">
      <c r="A608" s="6"/>
    </row>
    <row r="609" spans="1:1" x14ac:dyDescent="0.2">
      <c r="A609" s="6"/>
    </row>
    <row r="610" spans="1:1" x14ac:dyDescent="0.2">
      <c r="A610" s="6"/>
    </row>
    <row r="611" spans="1:1" x14ac:dyDescent="0.2">
      <c r="A611" s="6"/>
    </row>
    <row r="612" spans="1:1" x14ac:dyDescent="0.2">
      <c r="A612" s="6"/>
    </row>
    <row r="613" spans="1:1" x14ac:dyDescent="0.2">
      <c r="A613" s="6"/>
    </row>
    <row r="614" spans="1:1" x14ac:dyDescent="0.2">
      <c r="A614" s="6"/>
    </row>
    <row r="615" spans="1:1" x14ac:dyDescent="0.2">
      <c r="A615" s="6"/>
    </row>
    <row r="616" spans="1:1" x14ac:dyDescent="0.2">
      <c r="A616" s="6"/>
    </row>
    <row r="617" spans="1:1" x14ac:dyDescent="0.2">
      <c r="A617" s="6"/>
    </row>
    <row r="618" spans="1:1" x14ac:dyDescent="0.2">
      <c r="A618" s="6"/>
    </row>
    <row r="619" spans="1:1" x14ac:dyDescent="0.2">
      <c r="A619" s="6"/>
    </row>
    <row r="620" spans="1:1" x14ac:dyDescent="0.2">
      <c r="A620" s="6"/>
    </row>
    <row r="621" spans="1:1" x14ac:dyDescent="0.2">
      <c r="A621" s="6"/>
    </row>
    <row r="622" spans="1:1" x14ac:dyDescent="0.2">
      <c r="A622" s="6"/>
    </row>
    <row r="623" spans="1:1" x14ac:dyDescent="0.2">
      <c r="A623" s="6"/>
    </row>
    <row r="624" spans="1:1" x14ac:dyDescent="0.2">
      <c r="A624" s="6"/>
    </row>
    <row r="625" spans="1:1" x14ac:dyDescent="0.2">
      <c r="A625" s="6"/>
    </row>
    <row r="626" spans="1:1" x14ac:dyDescent="0.2">
      <c r="A626" s="6"/>
    </row>
    <row r="627" spans="1:1" x14ac:dyDescent="0.2">
      <c r="A627" s="6"/>
    </row>
    <row r="628" spans="1:1" x14ac:dyDescent="0.2">
      <c r="A628" s="6"/>
    </row>
    <row r="629" spans="1:1" x14ac:dyDescent="0.2">
      <c r="A629" s="6"/>
    </row>
    <row r="630" spans="1:1" x14ac:dyDescent="0.2">
      <c r="A630" s="6"/>
    </row>
    <row r="631" spans="1:1" x14ac:dyDescent="0.2">
      <c r="A631" s="6"/>
    </row>
    <row r="632" spans="1:1" x14ac:dyDescent="0.2">
      <c r="A632" s="6"/>
    </row>
    <row r="633" spans="1:1" x14ac:dyDescent="0.2">
      <c r="A633" s="6"/>
    </row>
    <row r="634" spans="1:1" x14ac:dyDescent="0.2">
      <c r="A634" s="6"/>
    </row>
    <row r="635" spans="1:1" x14ac:dyDescent="0.2">
      <c r="A635" s="6"/>
    </row>
    <row r="636" spans="1:1" x14ac:dyDescent="0.2">
      <c r="A636" s="6"/>
    </row>
    <row r="637" spans="1:1" x14ac:dyDescent="0.2">
      <c r="A637" s="6"/>
    </row>
    <row r="638" spans="1:1" x14ac:dyDescent="0.2">
      <c r="A638" s="6"/>
    </row>
    <row r="639" spans="1:1" x14ac:dyDescent="0.2">
      <c r="A639" s="6"/>
    </row>
    <row r="640" spans="1:1" x14ac:dyDescent="0.2">
      <c r="A640" s="6"/>
    </row>
    <row r="641" spans="1:1" x14ac:dyDescent="0.2">
      <c r="A641" s="6"/>
    </row>
    <row r="642" spans="1:1" x14ac:dyDescent="0.2">
      <c r="A642" s="6"/>
    </row>
    <row r="643" spans="1:1" x14ac:dyDescent="0.2">
      <c r="A643" s="6"/>
    </row>
    <row r="644" spans="1:1" x14ac:dyDescent="0.2">
      <c r="A644" s="6"/>
    </row>
    <row r="645" spans="1:1" x14ac:dyDescent="0.2">
      <c r="A645" s="6"/>
    </row>
    <row r="646" spans="1:1" x14ac:dyDescent="0.2">
      <c r="A646" s="6"/>
    </row>
    <row r="647" spans="1:1" x14ac:dyDescent="0.2">
      <c r="A647" s="6"/>
    </row>
    <row r="648" spans="1:1" x14ac:dyDescent="0.2">
      <c r="A648" s="6"/>
    </row>
    <row r="649" spans="1:1" x14ac:dyDescent="0.2">
      <c r="A649" s="6"/>
    </row>
    <row r="650" spans="1:1" x14ac:dyDescent="0.2">
      <c r="A650" s="6"/>
    </row>
    <row r="651" spans="1:1" x14ac:dyDescent="0.2">
      <c r="A651" s="6"/>
    </row>
    <row r="652" spans="1:1" x14ac:dyDescent="0.2">
      <c r="A652" s="6"/>
    </row>
    <row r="653" spans="1:1" x14ac:dyDescent="0.2">
      <c r="A653" s="6"/>
    </row>
    <row r="654" spans="1:1" x14ac:dyDescent="0.2">
      <c r="A654" s="6"/>
    </row>
    <row r="655" spans="1:1" x14ac:dyDescent="0.2">
      <c r="A655" s="6"/>
    </row>
    <row r="656" spans="1:1" x14ac:dyDescent="0.2">
      <c r="A656" s="6"/>
    </row>
    <row r="657" spans="1:1" x14ac:dyDescent="0.2">
      <c r="A657" s="6"/>
    </row>
    <row r="658" spans="1:1" x14ac:dyDescent="0.2">
      <c r="A658" s="6"/>
    </row>
    <row r="659" spans="1:1" x14ac:dyDescent="0.2">
      <c r="A659" s="6"/>
    </row>
    <row r="660" spans="1:1" x14ac:dyDescent="0.2">
      <c r="A660" s="6"/>
    </row>
    <row r="661" spans="1:1" x14ac:dyDescent="0.2">
      <c r="A661" s="6"/>
    </row>
    <row r="662" spans="1:1" x14ac:dyDescent="0.2">
      <c r="A662" s="6"/>
    </row>
    <row r="663" spans="1:1" x14ac:dyDescent="0.2">
      <c r="A663" s="6"/>
    </row>
    <row r="664" spans="1:1" x14ac:dyDescent="0.2">
      <c r="A664" s="6"/>
    </row>
    <row r="665" spans="1:1" x14ac:dyDescent="0.2">
      <c r="A665" s="6"/>
    </row>
    <row r="666" spans="1:1" x14ac:dyDescent="0.2">
      <c r="A666" s="6"/>
    </row>
    <row r="667" spans="1:1" x14ac:dyDescent="0.2">
      <c r="A667" s="6"/>
    </row>
    <row r="668" spans="1:1" x14ac:dyDescent="0.2">
      <c r="A668" s="6"/>
    </row>
    <row r="669" spans="1:1" x14ac:dyDescent="0.2">
      <c r="A669" s="6"/>
    </row>
    <row r="670" spans="1:1" x14ac:dyDescent="0.2">
      <c r="A670" s="6"/>
    </row>
    <row r="671" spans="1:1" x14ac:dyDescent="0.2">
      <c r="A671" s="6"/>
    </row>
    <row r="672" spans="1:1" x14ac:dyDescent="0.2">
      <c r="A672" s="6"/>
    </row>
    <row r="673" spans="1:1" x14ac:dyDescent="0.2">
      <c r="A673" s="6"/>
    </row>
    <row r="674" spans="1:1" x14ac:dyDescent="0.2">
      <c r="A674" s="6"/>
    </row>
    <row r="675" spans="1:1" x14ac:dyDescent="0.2">
      <c r="A675" s="6"/>
    </row>
    <row r="676" spans="1:1" x14ac:dyDescent="0.2">
      <c r="A676" s="6"/>
    </row>
    <row r="677" spans="1:1" x14ac:dyDescent="0.2">
      <c r="A677" s="6"/>
    </row>
    <row r="678" spans="1:1" x14ac:dyDescent="0.2">
      <c r="A678" s="6"/>
    </row>
    <row r="679" spans="1:1" x14ac:dyDescent="0.2">
      <c r="A679" s="6"/>
    </row>
    <row r="680" spans="1:1" x14ac:dyDescent="0.2">
      <c r="A680" s="6"/>
    </row>
    <row r="681" spans="1:1" x14ac:dyDescent="0.2">
      <c r="A681" s="6"/>
    </row>
    <row r="682" spans="1:1" x14ac:dyDescent="0.2">
      <c r="A682" s="6"/>
    </row>
    <row r="683" spans="1:1" x14ac:dyDescent="0.2">
      <c r="A683" s="6"/>
    </row>
    <row r="684" spans="1:1" x14ac:dyDescent="0.2">
      <c r="A684" s="6"/>
    </row>
    <row r="685" spans="1:1" x14ac:dyDescent="0.2">
      <c r="A685" s="6"/>
    </row>
    <row r="686" spans="1:1" x14ac:dyDescent="0.2">
      <c r="A686" s="6"/>
    </row>
    <row r="687" spans="1:1" x14ac:dyDescent="0.2">
      <c r="A687" s="6"/>
    </row>
    <row r="688" spans="1:1" x14ac:dyDescent="0.2">
      <c r="A688" s="6"/>
    </row>
    <row r="689" spans="1:1" x14ac:dyDescent="0.2">
      <c r="A689" s="6"/>
    </row>
    <row r="690" spans="1:1" x14ac:dyDescent="0.2">
      <c r="A690" s="6"/>
    </row>
    <row r="691" spans="1:1" x14ac:dyDescent="0.2">
      <c r="A691" s="6"/>
    </row>
    <row r="692" spans="1:1" x14ac:dyDescent="0.2">
      <c r="A692" s="6"/>
    </row>
    <row r="693" spans="1:1" x14ac:dyDescent="0.2">
      <c r="A693" s="6"/>
    </row>
    <row r="694" spans="1:1" x14ac:dyDescent="0.2">
      <c r="A694" s="6"/>
    </row>
    <row r="695" spans="1:1" x14ac:dyDescent="0.2">
      <c r="A695" s="6"/>
    </row>
    <row r="696" spans="1:1" x14ac:dyDescent="0.2">
      <c r="A696" s="6"/>
    </row>
    <row r="697" spans="1:1" x14ac:dyDescent="0.2">
      <c r="A697" s="6"/>
    </row>
    <row r="698" spans="1:1" x14ac:dyDescent="0.2">
      <c r="A698" s="6"/>
    </row>
    <row r="699" spans="1:1" x14ac:dyDescent="0.2">
      <c r="A699" s="6"/>
    </row>
    <row r="700" spans="1:1" x14ac:dyDescent="0.2">
      <c r="A700" s="6"/>
    </row>
    <row r="701" spans="1:1" x14ac:dyDescent="0.2">
      <c r="A701" s="6"/>
    </row>
    <row r="702" spans="1:1" x14ac:dyDescent="0.2">
      <c r="A702" s="6"/>
    </row>
    <row r="703" spans="1:1" x14ac:dyDescent="0.2">
      <c r="A703" s="6"/>
    </row>
    <row r="704" spans="1:1" x14ac:dyDescent="0.2">
      <c r="A704" s="6"/>
    </row>
    <row r="705" spans="1:1" x14ac:dyDescent="0.2">
      <c r="A705" s="6"/>
    </row>
    <row r="706" spans="1:1" x14ac:dyDescent="0.2">
      <c r="A706" s="6"/>
    </row>
    <row r="707" spans="1:1" x14ac:dyDescent="0.2">
      <c r="A707" s="6"/>
    </row>
    <row r="708" spans="1:1" x14ac:dyDescent="0.2">
      <c r="A708" s="6"/>
    </row>
    <row r="709" spans="1:1" x14ac:dyDescent="0.2">
      <c r="A709" s="6"/>
    </row>
    <row r="710" spans="1:1" x14ac:dyDescent="0.2">
      <c r="A710" s="6"/>
    </row>
    <row r="711" spans="1:1" x14ac:dyDescent="0.2">
      <c r="A711" s="6"/>
    </row>
    <row r="712" spans="1:1" x14ac:dyDescent="0.2">
      <c r="A712" s="6"/>
    </row>
    <row r="713" spans="1:1" x14ac:dyDescent="0.2">
      <c r="A713" s="6"/>
    </row>
    <row r="714" spans="1:1" x14ac:dyDescent="0.2">
      <c r="A714" s="6"/>
    </row>
    <row r="715" spans="1:1" x14ac:dyDescent="0.2">
      <c r="A715" s="6"/>
    </row>
    <row r="716" spans="1:1" x14ac:dyDescent="0.2">
      <c r="A716" s="6"/>
    </row>
    <row r="717" spans="1:1" x14ac:dyDescent="0.2">
      <c r="A717" s="6"/>
    </row>
    <row r="718" spans="1:1" x14ac:dyDescent="0.2">
      <c r="A718" s="6"/>
    </row>
    <row r="719" spans="1:1" x14ac:dyDescent="0.2">
      <c r="A719" s="6"/>
    </row>
    <row r="720" spans="1:1" x14ac:dyDescent="0.2">
      <c r="A720" s="6"/>
    </row>
    <row r="721" spans="1:1" x14ac:dyDescent="0.2">
      <c r="A721" s="6"/>
    </row>
    <row r="722" spans="1:1" x14ac:dyDescent="0.2">
      <c r="A722" s="6"/>
    </row>
    <row r="723" spans="1:1" x14ac:dyDescent="0.2">
      <c r="A723" s="6"/>
    </row>
    <row r="724" spans="1:1" x14ac:dyDescent="0.2">
      <c r="A724" s="6"/>
    </row>
    <row r="725" spans="1:1" x14ac:dyDescent="0.2">
      <c r="A725" s="6"/>
    </row>
    <row r="726" spans="1:1" x14ac:dyDescent="0.2">
      <c r="A726" s="6"/>
    </row>
    <row r="727" spans="1:1" x14ac:dyDescent="0.2">
      <c r="A727" s="6"/>
    </row>
    <row r="728" spans="1:1" x14ac:dyDescent="0.2">
      <c r="A728" s="6"/>
    </row>
    <row r="729" spans="1:1" x14ac:dyDescent="0.2">
      <c r="A729" s="6"/>
    </row>
    <row r="730" spans="1:1" x14ac:dyDescent="0.2">
      <c r="A730" s="6"/>
    </row>
    <row r="731" spans="1:1" x14ac:dyDescent="0.2">
      <c r="A731" s="6"/>
    </row>
    <row r="732" spans="1:1" x14ac:dyDescent="0.2">
      <c r="A732" s="6"/>
    </row>
    <row r="733" spans="1:1" x14ac:dyDescent="0.2">
      <c r="A733" s="6"/>
    </row>
    <row r="734" spans="1:1" x14ac:dyDescent="0.2">
      <c r="A734" s="6"/>
    </row>
    <row r="735" spans="1:1" x14ac:dyDescent="0.2">
      <c r="A735" s="6"/>
    </row>
    <row r="736" spans="1:1" x14ac:dyDescent="0.2">
      <c r="A736" s="6"/>
    </row>
    <row r="737" spans="1:1" x14ac:dyDescent="0.2">
      <c r="A737" s="6"/>
    </row>
    <row r="738" spans="1:1" x14ac:dyDescent="0.2">
      <c r="A738" s="6"/>
    </row>
    <row r="739" spans="1:1" x14ac:dyDescent="0.2">
      <c r="A739" s="6"/>
    </row>
    <row r="740" spans="1:1" x14ac:dyDescent="0.2">
      <c r="A740" s="6"/>
    </row>
    <row r="741" spans="1:1" x14ac:dyDescent="0.2">
      <c r="A741" s="6"/>
    </row>
    <row r="742" spans="1:1" x14ac:dyDescent="0.2">
      <c r="A742" s="6"/>
    </row>
    <row r="743" spans="1:1" x14ac:dyDescent="0.2">
      <c r="A743" s="6"/>
    </row>
    <row r="744" spans="1:1" x14ac:dyDescent="0.2">
      <c r="A744" s="6"/>
    </row>
    <row r="745" spans="1:1" x14ac:dyDescent="0.2">
      <c r="A745" s="6"/>
    </row>
    <row r="746" spans="1:1" x14ac:dyDescent="0.2">
      <c r="A746" s="6"/>
    </row>
    <row r="747" spans="1:1" x14ac:dyDescent="0.2">
      <c r="A747" s="6"/>
    </row>
    <row r="748" spans="1:1" x14ac:dyDescent="0.2">
      <c r="A748" s="6"/>
    </row>
    <row r="749" spans="1:1" x14ac:dyDescent="0.2">
      <c r="A749" s="6"/>
    </row>
    <row r="750" spans="1:1" x14ac:dyDescent="0.2">
      <c r="A750" s="6"/>
    </row>
    <row r="751" spans="1:1" x14ac:dyDescent="0.2">
      <c r="A751" s="6"/>
    </row>
    <row r="752" spans="1:1" x14ac:dyDescent="0.2">
      <c r="A752" s="6"/>
    </row>
    <row r="753" spans="1:1" x14ac:dyDescent="0.2">
      <c r="A753" s="6"/>
    </row>
    <row r="754" spans="1:1" x14ac:dyDescent="0.2">
      <c r="A754" s="6"/>
    </row>
    <row r="755" spans="1:1" x14ac:dyDescent="0.2">
      <c r="A755" s="6"/>
    </row>
    <row r="756" spans="1:1" x14ac:dyDescent="0.2">
      <c r="A756" s="6"/>
    </row>
    <row r="757" spans="1:1" x14ac:dyDescent="0.2">
      <c r="A757" s="6"/>
    </row>
    <row r="758" spans="1:1" x14ac:dyDescent="0.2">
      <c r="A758" s="6"/>
    </row>
    <row r="759" spans="1:1" x14ac:dyDescent="0.2">
      <c r="A759" s="6"/>
    </row>
    <row r="760" spans="1:1" x14ac:dyDescent="0.2">
      <c r="A760" s="6"/>
    </row>
    <row r="761" spans="1:1" x14ac:dyDescent="0.2">
      <c r="A761" s="6"/>
    </row>
    <row r="762" spans="1:1" x14ac:dyDescent="0.2">
      <c r="A762" s="6"/>
    </row>
    <row r="763" spans="1:1" x14ac:dyDescent="0.2">
      <c r="A763" s="6"/>
    </row>
    <row r="764" spans="1:1" x14ac:dyDescent="0.2">
      <c r="A764" s="6"/>
    </row>
    <row r="765" spans="1:1" x14ac:dyDescent="0.2">
      <c r="A765" s="6"/>
    </row>
    <row r="766" spans="1:1" x14ac:dyDescent="0.2">
      <c r="A766" s="6"/>
    </row>
    <row r="767" spans="1:1" x14ac:dyDescent="0.2">
      <c r="A767" s="6"/>
    </row>
    <row r="768" spans="1:1" x14ac:dyDescent="0.2">
      <c r="A768" s="6"/>
    </row>
    <row r="769" spans="1:1" x14ac:dyDescent="0.2">
      <c r="A769" s="6"/>
    </row>
    <row r="770" spans="1:1" x14ac:dyDescent="0.2">
      <c r="A770" s="6"/>
    </row>
    <row r="771" spans="1:1" x14ac:dyDescent="0.2">
      <c r="A771" s="6"/>
    </row>
    <row r="772" spans="1:1" x14ac:dyDescent="0.2">
      <c r="A772" s="6"/>
    </row>
    <row r="773" spans="1:1" x14ac:dyDescent="0.2">
      <c r="A773" s="6"/>
    </row>
    <row r="774" spans="1:1" x14ac:dyDescent="0.2">
      <c r="A774" s="6"/>
    </row>
    <row r="775" spans="1:1" x14ac:dyDescent="0.2">
      <c r="A775" s="6"/>
    </row>
    <row r="776" spans="1:1" x14ac:dyDescent="0.2">
      <c r="A776" s="6"/>
    </row>
    <row r="777" spans="1:1" x14ac:dyDescent="0.2">
      <c r="A777" s="6"/>
    </row>
    <row r="778" spans="1:1" x14ac:dyDescent="0.2">
      <c r="A778" s="6"/>
    </row>
    <row r="779" spans="1:1" x14ac:dyDescent="0.2">
      <c r="A779" s="6"/>
    </row>
    <row r="780" spans="1:1" x14ac:dyDescent="0.2">
      <c r="A780" s="6"/>
    </row>
    <row r="781" spans="1:1" x14ac:dyDescent="0.2">
      <c r="A781" s="6"/>
    </row>
    <row r="782" spans="1:1" x14ac:dyDescent="0.2">
      <c r="A782" s="6"/>
    </row>
    <row r="783" spans="1:1" x14ac:dyDescent="0.2">
      <c r="A783" s="6"/>
    </row>
    <row r="784" spans="1:1" x14ac:dyDescent="0.2">
      <c r="A784" s="6"/>
    </row>
    <row r="785" spans="1:1" x14ac:dyDescent="0.2">
      <c r="A785" s="6"/>
    </row>
    <row r="786" spans="1:1" x14ac:dyDescent="0.2">
      <c r="A786" s="6"/>
    </row>
    <row r="787" spans="1:1" x14ac:dyDescent="0.2">
      <c r="A787" s="6"/>
    </row>
    <row r="788" spans="1:1" x14ac:dyDescent="0.2">
      <c r="A788" s="6"/>
    </row>
    <row r="789" spans="1:1" x14ac:dyDescent="0.2">
      <c r="A789" s="6"/>
    </row>
    <row r="790" spans="1:1" x14ac:dyDescent="0.2">
      <c r="A790" s="6"/>
    </row>
    <row r="791" spans="1:1" x14ac:dyDescent="0.2">
      <c r="A791" s="6"/>
    </row>
    <row r="792" spans="1:1" x14ac:dyDescent="0.2">
      <c r="A792" s="6"/>
    </row>
    <row r="793" spans="1:1" x14ac:dyDescent="0.2">
      <c r="A793" s="6"/>
    </row>
    <row r="794" spans="1:1" x14ac:dyDescent="0.2">
      <c r="A794" s="6"/>
    </row>
    <row r="795" spans="1:1" x14ac:dyDescent="0.2">
      <c r="A795" s="6"/>
    </row>
    <row r="796" spans="1:1" x14ac:dyDescent="0.2">
      <c r="A796" s="6"/>
    </row>
    <row r="797" spans="1:1" x14ac:dyDescent="0.2">
      <c r="A797" s="6"/>
    </row>
    <row r="798" spans="1:1" x14ac:dyDescent="0.2">
      <c r="A798" s="6"/>
    </row>
    <row r="799" spans="1:1" x14ac:dyDescent="0.2">
      <c r="A799" s="6"/>
    </row>
    <row r="800" spans="1:1" x14ac:dyDescent="0.2">
      <c r="A800" s="6"/>
    </row>
    <row r="801" spans="1:1" x14ac:dyDescent="0.2">
      <c r="A801" s="6"/>
    </row>
    <row r="802" spans="1:1" x14ac:dyDescent="0.2">
      <c r="A802" s="6"/>
    </row>
    <row r="803" spans="1:1" x14ac:dyDescent="0.2">
      <c r="A803" s="6"/>
    </row>
    <row r="804" spans="1:1" x14ac:dyDescent="0.2">
      <c r="A804" s="6"/>
    </row>
    <row r="805" spans="1:1" x14ac:dyDescent="0.2">
      <c r="A805" s="6"/>
    </row>
    <row r="806" spans="1:1" x14ac:dyDescent="0.2">
      <c r="A806" s="6"/>
    </row>
    <row r="807" spans="1:1" x14ac:dyDescent="0.2">
      <c r="A807" s="6"/>
    </row>
    <row r="808" spans="1:1" x14ac:dyDescent="0.2">
      <c r="A808" s="6"/>
    </row>
    <row r="809" spans="1:1" x14ac:dyDescent="0.2">
      <c r="A809" s="6"/>
    </row>
    <row r="810" spans="1:1" x14ac:dyDescent="0.2">
      <c r="A810" s="6"/>
    </row>
    <row r="811" spans="1:1" x14ac:dyDescent="0.2">
      <c r="A811" s="6"/>
    </row>
    <row r="812" spans="1:1" x14ac:dyDescent="0.2">
      <c r="A812" s="6"/>
    </row>
    <row r="813" spans="1:1" x14ac:dyDescent="0.2">
      <c r="A813" s="6"/>
    </row>
    <row r="814" spans="1:1" x14ac:dyDescent="0.2">
      <c r="A814" s="6"/>
    </row>
    <row r="815" spans="1:1" x14ac:dyDescent="0.2">
      <c r="A815" s="6"/>
    </row>
    <row r="816" spans="1:1" x14ac:dyDescent="0.2">
      <c r="A816" s="6"/>
    </row>
    <row r="817" spans="1:1" x14ac:dyDescent="0.2">
      <c r="A817" s="6"/>
    </row>
    <row r="818" spans="1:1" x14ac:dyDescent="0.2">
      <c r="A818" s="6"/>
    </row>
    <row r="819" spans="1:1" x14ac:dyDescent="0.2">
      <c r="A819" s="6"/>
    </row>
    <row r="820" spans="1:1" x14ac:dyDescent="0.2">
      <c r="A820" s="6"/>
    </row>
    <row r="821" spans="1:1" x14ac:dyDescent="0.2">
      <c r="A821" s="6"/>
    </row>
    <row r="822" spans="1:1" x14ac:dyDescent="0.2">
      <c r="A822" s="6"/>
    </row>
    <row r="823" spans="1:1" x14ac:dyDescent="0.2">
      <c r="A823" s="6"/>
    </row>
    <row r="824" spans="1:1" x14ac:dyDescent="0.2">
      <c r="A824" s="6"/>
    </row>
    <row r="825" spans="1:1" x14ac:dyDescent="0.2">
      <c r="A825" s="6"/>
    </row>
    <row r="826" spans="1:1" x14ac:dyDescent="0.2">
      <c r="A826" s="6"/>
    </row>
    <row r="827" spans="1:1" x14ac:dyDescent="0.2">
      <c r="A827" s="6"/>
    </row>
    <row r="828" spans="1:1" x14ac:dyDescent="0.2">
      <c r="A828" s="6"/>
    </row>
    <row r="829" spans="1:1" x14ac:dyDescent="0.2">
      <c r="A829" s="6"/>
    </row>
    <row r="830" spans="1:1" x14ac:dyDescent="0.2">
      <c r="A830" s="6"/>
    </row>
    <row r="831" spans="1:1" x14ac:dyDescent="0.2">
      <c r="A831" s="6"/>
    </row>
    <row r="832" spans="1:1" x14ac:dyDescent="0.2">
      <c r="A832" s="6"/>
    </row>
    <row r="833" spans="1:1" x14ac:dyDescent="0.2">
      <c r="A833" s="6"/>
    </row>
    <row r="834" spans="1:1" x14ac:dyDescent="0.2">
      <c r="A834" s="6"/>
    </row>
    <row r="835" spans="1:1" x14ac:dyDescent="0.2">
      <c r="A835" s="6"/>
    </row>
    <row r="836" spans="1:1" x14ac:dyDescent="0.2">
      <c r="A836" s="6"/>
    </row>
    <row r="837" spans="1:1" x14ac:dyDescent="0.2">
      <c r="A837" s="6"/>
    </row>
    <row r="838" spans="1:1" x14ac:dyDescent="0.2">
      <c r="A838" s="6"/>
    </row>
    <row r="839" spans="1:1" x14ac:dyDescent="0.2">
      <c r="A839" s="6"/>
    </row>
    <row r="840" spans="1:1" x14ac:dyDescent="0.2">
      <c r="A840" s="6"/>
    </row>
    <row r="841" spans="1:1" x14ac:dyDescent="0.2">
      <c r="A841" s="6"/>
    </row>
    <row r="842" spans="1:1" x14ac:dyDescent="0.2">
      <c r="A842" s="6"/>
    </row>
    <row r="843" spans="1:1" x14ac:dyDescent="0.2">
      <c r="A843" s="6"/>
    </row>
    <row r="844" spans="1:1" x14ac:dyDescent="0.2">
      <c r="A844" s="6"/>
    </row>
    <row r="845" spans="1:1" x14ac:dyDescent="0.2">
      <c r="A845" s="6"/>
    </row>
    <row r="846" spans="1:1" x14ac:dyDescent="0.2">
      <c r="A846" s="6"/>
    </row>
    <row r="847" spans="1:1" x14ac:dyDescent="0.2">
      <c r="A847" s="6"/>
    </row>
    <row r="848" spans="1:1" x14ac:dyDescent="0.2">
      <c r="A848" s="6"/>
    </row>
    <row r="849" spans="1:1" x14ac:dyDescent="0.2">
      <c r="A849" s="6"/>
    </row>
    <row r="850" spans="1:1" x14ac:dyDescent="0.2">
      <c r="A850" s="6"/>
    </row>
    <row r="851" spans="1:1" x14ac:dyDescent="0.2">
      <c r="A851" s="6"/>
    </row>
    <row r="852" spans="1:1" x14ac:dyDescent="0.2">
      <c r="A852" s="6"/>
    </row>
    <row r="853" spans="1:1" x14ac:dyDescent="0.2">
      <c r="A853" s="6"/>
    </row>
    <row r="854" spans="1:1" x14ac:dyDescent="0.2">
      <c r="A854" s="6"/>
    </row>
    <row r="855" spans="1:1" x14ac:dyDescent="0.2">
      <c r="A855" s="6"/>
    </row>
    <row r="856" spans="1:1" x14ac:dyDescent="0.2">
      <c r="A856" s="6"/>
    </row>
    <row r="857" spans="1:1" x14ac:dyDescent="0.2">
      <c r="A857" s="6"/>
    </row>
    <row r="858" spans="1:1" x14ac:dyDescent="0.2">
      <c r="A858" s="6"/>
    </row>
    <row r="859" spans="1:1" x14ac:dyDescent="0.2">
      <c r="A859" s="6"/>
    </row>
    <row r="860" spans="1:1" x14ac:dyDescent="0.2">
      <c r="A860" s="6"/>
    </row>
    <row r="861" spans="1:1" x14ac:dyDescent="0.2">
      <c r="A861" s="6"/>
    </row>
    <row r="862" spans="1:1" x14ac:dyDescent="0.2">
      <c r="A862" s="6"/>
    </row>
    <row r="863" spans="1:1" x14ac:dyDescent="0.2">
      <c r="A863" s="6"/>
    </row>
    <row r="864" spans="1:1" x14ac:dyDescent="0.2">
      <c r="A864" s="6"/>
    </row>
    <row r="865" spans="1:1" x14ac:dyDescent="0.2">
      <c r="A865" s="6"/>
    </row>
    <row r="866" spans="1:1" x14ac:dyDescent="0.2">
      <c r="A866" s="6"/>
    </row>
    <row r="867" spans="1:1" x14ac:dyDescent="0.2">
      <c r="A867" s="6"/>
    </row>
    <row r="868" spans="1:1" x14ac:dyDescent="0.2">
      <c r="A868" s="6"/>
    </row>
    <row r="869" spans="1:1" x14ac:dyDescent="0.2">
      <c r="A869" s="6"/>
    </row>
    <row r="870" spans="1:1" x14ac:dyDescent="0.2">
      <c r="A870" s="6"/>
    </row>
    <row r="871" spans="1:1" x14ac:dyDescent="0.2">
      <c r="A871" s="6"/>
    </row>
    <row r="872" spans="1:1" x14ac:dyDescent="0.2">
      <c r="A872" s="6"/>
    </row>
    <row r="873" spans="1:1" x14ac:dyDescent="0.2">
      <c r="A873" s="6"/>
    </row>
    <row r="874" spans="1:1" x14ac:dyDescent="0.2">
      <c r="A874" s="6"/>
    </row>
    <row r="875" spans="1:1" x14ac:dyDescent="0.2">
      <c r="A875" s="6"/>
    </row>
    <row r="876" spans="1:1" x14ac:dyDescent="0.2">
      <c r="A876" s="6"/>
    </row>
    <row r="877" spans="1:1" x14ac:dyDescent="0.2">
      <c r="A877" s="6"/>
    </row>
    <row r="878" spans="1:1" x14ac:dyDescent="0.2">
      <c r="A878" s="6"/>
    </row>
    <row r="879" spans="1:1" x14ac:dyDescent="0.2">
      <c r="A879" s="6"/>
    </row>
    <row r="880" spans="1:1" x14ac:dyDescent="0.2">
      <c r="A880" s="6"/>
    </row>
    <row r="881" spans="1:1" x14ac:dyDescent="0.2">
      <c r="A881" s="6"/>
    </row>
    <row r="882" spans="1:1" x14ac:dyDescent="0.2">
      <c r="A882" s="6"/>
    </row>
    <row r="883" spans="1:1" x14ac:dyDescent="0.2">
      <c r="A883" s="6"/>
    </row>
    <row r="884" spans="1:1" x14ac:dyDescent="0.2">
      <c r="A884" s="6"/>
    </row>
    <row r="885" spans="1:1" x14ac:dyDescent="0.2">
      <c r="A885" s="6"/>
    </row>
    <row r="886" spans="1:1" x14ac:dyDescent="0.2">
      <c r="A886" s="6"/>
    </row>
    <row r="887" spans="1:1" x14ac:dyDescent="0.2">
      <c r="A887" s="6"/>
    </row>
    <row r="888" spans="1:1" x14ac:dyDescent="0.2">
      <c r="A888" s="6"/>
    </row>
    <row r="889" spans="1:1" x14ac:dyDescent="0.2">
      <c r="A889" s="6"/>
    </row>
    <row r="890" spans="1:1" x14ac:dyDescent="0.2">
      <c r="A890" s="6"/>
    </row>
    <row r="891" spans="1:1" x14ac:dyDescent="0.2">
      <c r="A891" s="6"/>
    </row>
    <row r="892" spans="1:1" x14ac:dyDescent="0.2">
      <c r="A892" s="6"/>
    </row>
    <row r="893" spans="1:1" x14ac:dyDescent="0.2">
      <c r="A893" s="6"/>
    </row>
    <row r="894" spans="1:1" x14ac:dyDescent="0.2">
      <c r="A894" s="6"/>
    </row>
    <row r="895" spans="1:1" x14ac:dyDescent="0.2">
      <c r="A895" s="6"/>
    </row>
    <row r="896" spans="1:1" x14ac:dyDescent="0.2">
      <c r="A896" s="6"/>
    </row>
    <row r="897" spans="1:1" x14ac:dyDescent="0.2">
      <c r="A897" s="6"/>
    </row>
    <row r="898" spans="1:1" x14ac:dyDescent="0.2">
      <c r="A898" s="6"/>
    </row>
    <row r="899" spans="1:1" x14ac:dyDescent="0.2">
      <c r="A899" s="6"/>
    </row>
    <row r="900" spans="1:1" x14ac:dyDescent="0.2">
      <c r="A900" s="6"/>
    </row>
    <row r="901" spans="1:1" x14ac:dyDescent="0.2">
      <c r="A901" s="6"/>
    </row>
    <row r="902" spans="1:1" x14ac:dyDescent="0.2">
      <c r="A902" s="6"/>
    </row>
    <row r="903" spans="1:1" x14ac:dyDescent="0.2">
      <c r="A903" s="6"/>
    </row>
    <row r="904" spans="1:1" x14ac:dyDescent="0.2">
      <c r="A904" s="6"/>
    </row>
    <row r="905" spans="1:1" x14ac:dyDescent="0.2">
      <c r="A905" s="6"/>
    </row>
    <row r="906" spans="1:1" x14ac:dyDescent="0.2">
      <c r="A906" s="6"/>
    </row>
    <row r="907" spans="1:1" x14ac:dyDescent="0.2">
      <c r="A907" s="6"/>
    </row>
    <row r="908" spans="1:1" x14ac:dyDescent="0.2">
      <c r="A908" s="6"/>
    </row>
    <row r="909" spans="1:1" x14ac:dyDescent="0.2">
      <c r="A909" s="6"/>
    </row>
    <row r="910" spans="1:1" x14ac:dyDescent="0.2">
      <c r="A910" s="6"/>
    </row>
    <row r="911" spans="1:1" x14ac:dyDescent="0.2">
      <c r="A911" s="6"/>
    </row>
    <row r="912" spans="1:1" x14ac:dyDescent="0.2">
      <c r="A912" s="6"/>
    </row>
    <row r="913" spans="1:1" x14ac:dyDescent="0.2">
      <c r="A913" s="6"/>
    </row>
    <row r="914" spans="1:1" x14ac:dyDescent="0.2">
      <c r="A914" s="6"/>
    </row>
    <row r="915" spans="1:1" x14ac:dyDescent="0.2">
      <c r="A915" s="6"/>
    </row>
    <row r="916" spans="1:1" x14ac:dyDescent="0.2">
      <c r="A916" s="6"/>
    </row>
    <row r="917" spans="1:1" x14ac:dyDescent="0.2">
      <c r="A917" s="6"/>
    </row>
    <row r="918" spans="1:1" x14ac:dyDescent="0.2">
      <c r="A918" s="6"/>
    </row>
    <row r="919" spans="1:1" x14ac:dyDescent="0.2">
      <c r="A919" s="6"/>
    </row>
    <row r="920" spans="1:1" x14ac:dyDescent="0.2">
      <c r="A920" s="6"/>
    </row>
    <row r="921" spans="1:1" x14ac:dyDescent="0.2">
      <c r="A921" s="6"/>
    </row>
    <row r="922" spans="1:1" x14ac:dyDescent="0.2">
      <c r="A922" s="6"/>
    </row>
    <row r="923" spans="1:1" x14ac:dyDescent="0.2">
      <c r="A923" s="6"/>
    </row>
    <row r="924" spans="1:1" x14ac:dyDescent="0.2">
      <c r="A924" s="6"/>
    </row>
    <row r="925" spans="1:1" x14ac:dyDescent="0.2">
      <c r="A925" s="6"/>
    </row>
    <row r="926" spans="1:1" x14ac:dyDescent="0.2">
      <c r="A926" s="6"/>
    </row>
    <row r="927" spans="1:1" x14ac:dyDescent="0.2">
      <c r="A927" s="6"/>
    </row>
    <row r="928" spans="1:1" x14ac:dyDescent="0.2">
      <c r="A928" s="6"/>
    </row>
    <row r="929" spans="1:1" x14ac:dyDescent="0.2">
      <c r="A929" s="6"/>
    </row>
    <row r="930" spans="1:1" x14ac:dyDescent="0.2">
      <c r="A930" s="6"/>
    </row>
    <row r="931" spans="1:1" x14ac:dyDescent="0.2">
      <c r="A931" s="6"/>
    </row>
    <row r="932" spans="1:1" x14ac:dyDescent="0.2">
      <c r="A932" s="6"/>
    </row>
    <row r="933" spans="1:1" x14ac:dyDescent="0.2">
      <c r="A933" s="6"/>
    </row>
    <row r="934" spans="1:1" x14ac:dyDescent="0.2">
      <c r="A934" s="6"/>
    </row>
    <row r="935" spans="1:1" x14ac:dyDescent="0.2">
      <c r="A935" s="6"/>
    </row>
    <row r="936" spans="1:1" x14ac:dyDescent="0.2">
      <c r="A936" s="6"/>
    </row>
    <row r="937" spans="1:1" x14ac:dyDescent="0.2">
      <c r="A937" s="6"/>
    </row>
    <row r="938" spans="1:1" x14ac:dyDescent="0.2">
      <c r="A938" s="6"/>
    </row>
    <row r="939" spans="1:1" x14ac:dyDescent="0.2">
      <c r="A939" s="6"/>
    </row>
    <row r="940" spans="1:1" x14ac:dyDescent="0.2">
      <c r="A940" s="6"/>
    </row>
    <row r="941" spans="1:1" x14ac:dyDescent="0.2">
      <c r="A941" s="6"/>
    </row>
    <row r="942" spans="1:1" x14ac:dyDescent="0.2">
      <c r="A942" s="6"/>
    </row>
    <row r="943" spans="1:1" x14ac:dyDescent="0.2">
      <c r="A943" s="6"/>
    </row>
    <row r="944" spans="1:1" x14ac:dyDescent="0.2">
      <c r="A944" s="6"/>
    </row>
    <row r="945" spans="1:1" x14ac:dyDescent="0.2">
      <c r="A945" s="6"/>
    </row>
    <row r="946" spans="1:1" x14ac:dyDescent="0.2">
      <c r="A946" s="6"/>
    </row>
    <row r="947" spans="1:1" x14ac:dyDescent="0.2">
      <c r="A947" s="6"/>
    </row>
    <row r="948" spans="1:1" x14ac:dyDescent="0.2">
      <c r="A948" s="6"/>
    </row>
    <row r="949" spans="1:1" x14ac:dyDescent="0.2">
      <c r="A949" s="6"/>
    </row>
    <row r="950" spans="1:1" x14ac:dyDescent="0.2">
      <c r="A950" s="6"/>
    </row>
    <row r="951" spans="1:1" x14ac:dyDescent="0.2">
      <c r="A951" s="6"/>
    </row>
    <row r="952" spans="1:1" x14ac:dyDescent="0.2">
      <c r="A952" s="6"/>
    </row>
    <row r="953" spans="1:1" x14ac:dyDescent="0.2">
      <c r="A953" s="6"/>
    </row>
    <row r="954" spans="1:1" x14ac:dyDescent="0.2">
      <c r="A954" s="6"/>
    </row>
    <row r="955" spans="1:1" x14ac:dyDescent="0.2">
      <c r="A955" s="6"/>
    </row>
    <row r="956" spans="1:1" x14ac:dyDescent="0.2">
      <c r="A956" s="6"/>
    </row>
    <row r="957" spans="1:1" x14ac:dyDescent="0.2">
      <c r="A957" s="6"/>
    </row>
    <row r="958" spans="1:1" x14ac:dyDescent="0.2">
      <c r="A958" s="6"/>
    </row>
    <row r="959" spans="1:1" x14ac:dyDescent="0.2">
      <c r="A959" s="6"/>
    </row>
    <row r="960" spans="1:1" x14ac:dyDescent="0.2">
      <c r="A960" s="6"/>
    </row>
    <row r="961" spans="1:1" x14ac:dyDescent="0.2">
      <c r="A961" s="6"/>
    </row>
    <row r="962" spans="1:1" x14ac:dyDescent="0.2">
      <c r="A962" s="6"/>
    </row>
    <row r="963" spans="1:1" x14ac:dyDescent="0.2">
      <c r="A963" s="6"/>
    </row>
    <row r="964" spans="1:1" x14ac:dyDescent="0.2">
      <c r="A964" s="6"/>
    </row>
    <row r="965" spans="1:1" x14ac:dyDescent="0.2">
      <c r="A965" s="6"/>
    </row>
    <row r="966" spans="1:1" x14ac:dyDescent="0.2">
      <c r="A966" s="6"/>
    </row>
    <row r="967" spans="1:1" x14ac:dyDescent="0.2">
      <c r="A967" s="6"/>
    </row>
    <row r="968" spans="1:1" x14ac:dyDescent="0.2">
      <c r="A968" s="6"/>
    </row>
    <row r="969" spans="1:1" x14ac:dyDescent="0.2">
      <c r="A969" s="6"/>
    </row>
    <row r="970" spans="1:1" x14ac:dyDescent="0.2">
      <c r="A970" s="6"/>
    </row>
    <row r="971" spans="1:1" x14ac:dyDescent="0.2">
      <c r="A971" s="6"/>
    </row>
    <row r="972" spans="1:1" x14ac:dyDescent="0.2">
      <c r="A972" s="6"/>
    </row>
    <row r="973" spans="1:1" x14ac:dyDescent="0.2">
      <c r="A973" s="6"/>
    </row>
    <row r="974" spans="1:1" x14ac:dyDescent="0.2">
      <c r="A974" s="6"/>
    </row>
    <row r="975" spans="1:1" x14ac:dyDescent="0.2">
      <c r="A975" s="6"/>
    </row>
    <row r="976" spans="1:1" x14ac:dyDescent="0.2">
      <c r="A976" s="6"/>
    </row>
    <row r="977" spans="1:1" x14ac:dyDescent="0.2">
      <c r="A977" s="6"/>
    </row>
    <row r="978" spans="1:1" x14ac:dyDescent="0.2">
      <c r="A978" s="6"/>
    </row>
    <row r="979" spans="1:1" x14ac:dyDescent="0.2">
      <c r="A979" s="6"/>
    </row>
    <row r="980" spans="1:1" x14ac:dyDescent="0.2">
      <c r="A980" s="6"/>
    </row>
    <row r="981" spans="1:1" x14ac:dyDescent="0.2">
      <c r="A981" s="6"/>
    </row>
    <row r="982" spans="1:1" x14ac:dyDescent="0.2">
      <c r="A982" s="6"/>
    </row>
    <row r="983" spans="1:1" x14ac:dyDescent="0.2">
      <c r="A983" s="6"/>
    </row>
    <row r="984" spans="1:1" x14ac:dyDescent="0.2">
      <c r="A984" s="6"/>
    </row>
    <row r="985" spans="1:1" x14ac:dyDescent="0.2">
      <c r="A985" s="6"/>
    </row>
    <row r="986" spans="1:1" x14ac:dyDescent="0.2">
      <c r="A986" s="6"/>
    </row>
    <row r="987" spans="1:1" x14ac:dyDescent="0.2">
      <c r="A987" s="6"/>
    </row>
    <row r="988" spans="1:1" x14ac:dyDescent="0.2">
      <c r="A988" s="6"/>
    </row>
    <row r="989" spans="1:1" x14ac:dyDescent="0.2">
      <c r="A989" s="6"/>
    </row>
    <row r="990" spans="1:1" x14ac:dyDescent="0.2">
      <c r="A990" s="6"/>
    </row>
    <row r="991" spans="1:1" x14ac:dyDescent="0.2">
      <c r="A991" s="6"/>
    </row>
    <row r="992" spans="1:1" x14ac:dyDescent="0.2">
      <c r="A992" s="6"/>
    </row>
    <row r="993" spans="1:1" x14ac:dyDescent="0.2">
      <c r="A993" s="6"/>
    </row>
    <row r="994" spans="1:1" x14ac:dyDescent="0.2">
      <c r="A994" s="6"/>
    </row>
    <row r="995" spans="1:1" x14ac:dyDescent="0.2">
      <c r="A995" s="6"/>
    </row>
    <row r="996" spans="1:1" x14ac:dyDescent="0.2">
      <c r="A996" s="6"/>
    </row>
    <row r="997" spans="1:1" x14ac:dyDescent="0.2">
      <c r="A997" s="6"/>
    </row>
    <row r="998" spans="1:1" x14ac:dyDescent="0.2">
      <c r="A998" s="6"/>
    </row>
    <row r="999" spans="1:1" x14ac:dyDescent="0.2">
      <c r="A999" s="6"/>
    </row>
    <row r="1000" spans="1:1" x14ac:dyDescent="0.2">
      <c r="A1000" s="6"/>
    </row>
    <row r="1001" spans="1:1" x14ac:dyDescent="0.2">
      <c r="A1001" s="6"/>
    </row>
    <row r="1002" spans="1:1" x14ac:dyDescent="0.2">
      <c r="A1002" s="6"/>
    </row>
    <row r="1003" spans="1:1" x14ac:dyDescent="0.2">
      <c r="A1003" s="6"/>
    </row>
    <row r="1004" spans="1:1" x14ac:dyDescent="0.2">
      <c r="A1004" s="6"/>
    </row>
    <row r="1005" spans="1:1" x14ac:dyDescent="0.2">
      <c r="A1005" s="6"/>
    </row>
    <row r="1006" spans="1:1" x14ac:dyDescent="0.2">
      <c r="A1006" s="6"/>
    </row>
    <row r="1007" spans="1:1" x14ac:dyDescent="0.2">
      <c r="A1007" s="6"/>
    </row>
    <row r="1008" spans="1:1" x14ac:dyDescent="0.2">
      <c r="A1008" s="6"/>
    </row>
    <row r="1009" spans="1:1" x14ac:dyDescent="0.2">
      <c r="A1009" s="6"/>
    </row>
    <row r="1010" spans="1:1" x14ac:dyDescent="0.2">
      <c r="A1010" s="6"/>
    </row>
    <row r="1011" spans="1:1" x14ac:dyDescent="0.2">
      <c r="A1011" s="6"/>
    </row>
    <row r="1012" spans="1:1" x14ac:dyDescent="0.2">
      <c r="A1012" s="6"/>
    </row>
    <row r="1013" spans="1:1" x14ac:dyDescent="0.2">
      <c r="A1013" s="6"/>
    </row>
    <row r="1014" spans="1:1" x14ac:dyDescent="0.2">
      <c r="A1014" s="6"/>
    </row>
    <row r="1015" spans="1:1" x14ac:dyDescent="0.2">
      <c r="A1015" s="6"/>
    </row>
    <row r="1016" spans="1:1" x14ac:dyDescent="0.2">
      <c r="A1016" s="6"/>
    </row>
    <row r="1017" spans="1:1" x14ac:dyDescent="0.2">
      <c r="A1017" s="6"/>
    </row>
    <row r="1018" spans="1:1" x14ac:dyDescent="0.2">
      <c r="A1018" s="6"/>
    </row>
    <row r="1019" spans="1:1" x14ac:dyDescent="0.2">
      <c r="A1019" s="6"/>
    </row>
    <row r="1020" spans="1:1" x14ac:dyDescent="0.2">
      <c r="A1020" s="6"/>
    </row>
    <row r="1021" spans="1:1" x14ac:dyDescent="0.2">
      <c r="A1021" s="6"/>
    </row>
    <row r="1022" spans="1:1" x14ac:dyDescent="0.2">
      <c r="A1022" s="6"/>
    </row>
    <row r="1023" spans="1:1" x14ac:dyDescent="0.2">
      <c r="A1023" s="6"/>
    </row>
    <row r="1024" spans="1:1" x14ac:dyDescent="0.2">
      <c r="A1024" s="6"/>
    </row>
    <row r="1025" spans="1:1" x14ac:dyDescent="0.2">
      <c r="A1025" s="6"/>
    </row>
    <row r="1026" spans="1:1" x14ac:dyDescent="0.2">
      <c r="A1026" s="6"/>
    </row>
    <row r="1027" spans="1:1" x14ac:dyDescent="0.2">
      <c r="A1027" s="6"/>
    </row>
    <row r="1028" spans="1:1" x14ac:dyDescent="0.2">
      <c r="A1028" s="6"/>
    </row>
    <row r="1029" spans="1:1" x14ac:dyDescent="0.2">
      <c r="A1029" s="6"/>
    </row>
    <row r="1030" spans="1:1" x14ac:dyDescent="0.2">
      <c r="A1030" s="6"/>
    </row>
    <row r="1031" spans="1:1" x14ac:dyDescent="0.2">
      <c r="A1031" s="6"/>
    </row>
    <row r="1032" spans="1:1" x14ac:dyDescent="0.2">
      <c r="A1032" s="6"/>
    </row>
    <row r="1033" spans="1:1" x14ac:dyDescent="0.2">
      <c r="A1033" s="6"/>
    </row>
    <row r="1034" spans="1:1" x14ac:dyDescent="0.2">
      <c r="A1034" s="6"/>
    </row>
    <row r="1035" spans="1:1" x14ac:dyDescent="0.2">
      <c r="A1035" s="6"/>
    </row>
    <row r="1036" spans="1:1" x14ac:dyDescent="0.2">
      <c r="A1036" s="6"/>
    </row>
    <row r="1037" spans="1:1" x14ac:dyDescent="0.2">
      <c r="A1037" s="6"/>
    </row>
    <row r="1038" spans="1:1" x14ac:dyDescent="0.2">
      <c r="A1038" s="6"/>
    </row>
    <row r="1039" spans="1:1" x14ac:dyDescent="0.2">
      <c r="A1039" s="6"/>
    </row>
    <row r="1040" spans="1:1" x14ac:dyDescent="0.2">
      <c r="A1040" s="6"/>
    </row>
    <row r="1041" spans="1:1" x14ac:dyDescent="0.2">
      <c r="A1041" s="6"/>
    </row>
    <row r="1042" spans="1:1" x14ac:dyDescent="0.2">
      <c r="A1042" s="6"/>
    </row>
    <row r="1043" spans="1:1" x14ac:dyDescent="0.2">
      <c r="A1043" s="6"/>
    </row>
    <row r="1044" spans="1:1" x14ac:dyDescent="0.2">
      <c r="A1044" s="6"/>
    </row>
    <row r="1045" spans="1:1" x14ac:dyDescent="0.2">
      <c r="A1045" s="6"/>
    </row>
    <row r="1046" spans="1:1" x14ac:dyDescent="0.2">
      <c r="A1046" s="6"/>
    </row>
    <row r="1047" spans="1:1" x14ac:dyDescent="0.2">
      <c r="A1047" s="6"/>
    </row>
    <row r="1048" spans="1:1" x14ac:dyDescent="0.2">
      <c r="A1048" s="6"/>
    </row>
    <row r="1049" spans="1:1" x14ac:dyDescent="0.2">
      <c r="A1049" s="6"/>
    </row>
    <row r="1050" spans="1:1" x14ac:dyDescent="0.2">
      <c r="A1050" s="6"/>
    </row>
    <row r="1051" spans="1:1" x14ac:dyDescent="0.2">
      <c r="A1051" s="6"/>
    </row>
    <row r="1052" spans="1:1" x14ac:dyDescent="0.2">
      <c r="A1052" s="6"/>
    </row>
    <row r="1053" spans="1:1" x14ac:dyDescent="0.2">
      <c r="A1053" s="6"/>
    </row>
    <row r="1054" spans="1:1" x14ac:dyDescent="0.2">
      <c r="A1054" s="6"/>
    </row>
    <row r="1055" spans="1:1" x14ac:dyDescent="0.2">
      <c r="A1055" s="6"/>
    </row>
    <row r="1056" spans="1:1" x14ac:dyDescent="0.2">
      <c r="A1056" s="6"/>
    </row>
    <row r="1057" spans="1:1" x14ac:dyDescent="0.2">
      <c r="A1057" s="6"/>
    </row>
    <row r="1058" spans="1:1" x14ac:dyDescent="0.2">
      <c r="A1058" s="6"/>
    </row>
    <row r="1059" spans="1:1" x14ac:dyDescent="0.2">
      <c r="A1059" s="6"/>
    </row>
    <row r="1060" spans="1:1" x14ac:dyDescent="0.2">
      <c r="A1060" s="6"/>
    </row>
    <row r="1061" spans="1:1" x14ac:dyDescent="0.2">
      <c r="A1061" s="6"/>
    </row>
    <row r="1062" spans="1:1" x14ac:dyDescent="0.2">
      <c r="A1062" s="6"/>
    </row>
    <row r="1063" spans="1:1" x14ac:dyDescent="0.2">
      <c r="A1063" s="6"/>
    </row>
    <row r="1064" spans="1:1" x14ac:dyDescent="0.2">
      <c r="A1064" s="6"/>
    </row>
    <row r="1065" spans="1:1" x14ac:dyDescent="0.2">
      <c r="A1065" s="6"/>
    </row>
    <row r="1066" spans="1:1" x14ac:dyDescent="0.2">
      <c r="A1066" s="6"/>
    </row>
    <row r="1067" spans="1:1" x14ac:dyDescent="0.2">
      <c r="A1067" s="6"/>
    </row>
    <row r="1068" spans="1:1" x14ac:dyDescent="0.2">
      <c r="A1068" s="6"/>
    </row>
    <row r="1069" spans="1:1" x14ac:dyDescent="0.2">
      <c r="A1069" s="6"/>
    </row>
    <row r="1070" spans="1:1" x14ac:dyDescent="0.2">
      <c r="A1070" s="6"/>
    </row>
    <row r="1071" spans="1:1" x14ac:dyDescent="0.2">
      <c r="A1071" s="6"/>
    </row>
    <row r="1072" spans="1:1" x14ac:dyDescent="0.2">
      <c r="A1072" s="6"/>
    </row>
    <row r="1073" spans="1:1" x14ac:dyDescent="0.2">
      <c r="A1073" s="6"/>
    </row>
    <row r="1074" spans="1:1" x14ac:dyDescent="0.2">
      <c r="A1074" s="6"/>
    </row>
    <row r="1075" spans="1:1" x14ac:dyDescent="0.2">
      <c r="A1075" s="6"/>
    </row>
    <row r="1076" spans="1:1" x14ac:dyDescent="0.2">
      <c r="A1076" s="6"/>
    </row>
    <row r="1077" spans="1:1" x14ac:dyDescent="0.2">
      <c r="A1077" s="6"/>
    </row>
    <row r="1078" spans="1:1" x14ac:dyDescent="0.2">
      <c r="A1078" s="6"/>
    </row>
    <row r="1079" spans="1:1" x14ac:dyDescent="0.2">
      <c r="A1079" s="6"/>
    </row>
    <row r="1080" spans="1:1" x14ac:dyDescent="0.2">
      <c r="A1080" s="6"/>
    </row>
    <row r="1081" spans="1:1" x14ac:dyDescent="0.2">
      <c r="A1081" s="6"/>
    </row>
    <row r="1082" spans="1:1" x14ac:dyDescent="0.2">
      <c r="A1082" s="6"/>
    </row>
    <row r="1083" spans="1:1" x14ac:dyDescent="0.2">
      <c r="A1083" s="6"/>
    </row>
    <row r="1084" spans="1:1" x14ac:dyDescent="0.2">
      <c r="A1084" s="6"/>
    </row>
    <row r="1085" spans="1:1" x14ac:dyDescent="0.2">
      <c r="A1085" s="6"/>
    </row>
    <row r="1086" spans="1:1" x14ac:dyDescent="0.2">
      <c r="A1086" s="6"/>
    </row>
    <row r="1087" spans="1:1" x14ac:dyDescent="0.2">
      <c r="A1087" s="6"/>
    </row>
    <row r="1088" spans="1:1" x14ac:dyDescent="0.2">
      <c r="A1088" s="6"/>
    </row>
    <row r="1089" spans="1:1" x14ac:dyDescent="0.2">
      <c r="A1089" s="6"/>
    </row>
    <row r="1090" spans="1:1" x14ac:dyDescent="0.2">
      <c r="A1090" s="6"/>
    </row>
    <row r="1091" spans="1:1" x14ac:dyDescent="0.2">
      <c r="A1091" s="6"/>
    </row>
    <row r="1092" spans="1:1" x14ac:dyDescent="0.2">
      <c r="A1092" s="6"/>
    </row>
    <row r="1093" spans="1:1" x14ac:dyDescent="0.2">
      <c r="A1093" s="6"/>
    </row>
    <row r="1094" spans="1:1" x14ac:dyDescent="0.2">
      <c r="A1094" s="6"/>
    </row>
    <row r="1095" spans="1:1" x14ac:dyDescent="0.2">
      <c r="A1095" s="6"/>
    </row>
    <row r="1096" spans="1:1" x14ac:dyDescent="0.2">
      <c r="A1096" s="6"/>
    </row>
    <row r="1097" spans="1:1" x14ac:dyDescent="0.2">
      <c r="A1097" s="6"/>
    </row>
    <row r="1098" spans="1:1" x14ac:dyDescent="0.2">
      <c r="A1098" s="6"/>
    </row>
    <row r="1099" spans="1:1" x14ac:dyDescent="0.2">
      <c r="A1099" s="6"/>
    </row>
    <row r="1100" spans="1:1" x14ac:dyDescent="0.2">
      <c r="A1100" s="6"/>
    </row>
    <row r="1101" spans="1:1" x14ac:dyDescent="0.2">
      <c r="A1101" s="6"/>
    </row>
    <row r="1102" spans="1:1" x14ac:dyDescent="0.2">
      <c r="A1102" s="6"/>
    </row>
    <row r="1103" spans="1:1" x14ac:dyDescent="0.2">
      <c r="A1103" s="6"/>
    </row>
    <row r="1104" spans="1:1" x14ac:dyDescent="0.2">
      <c r="A1104" s="6"/>
    </row>
    <row r="1105" spans="1:1" x14ac:dyDescent="0.2">
      <c r="A1105" s="6"/>
    </row>
    <row r="1106" spans="1:1" x14ac:dyDescent="0.2">
      <c r="A1106" s="6"/>
    </row>
    <row r="1107" spans="1:1" x14ac:dyDescent="0.2">
      <c r="A1107" s="6"/>
    </row>
    <row r="1108" spans="1:1" x14ac:dyDescent="0.2">
      <c r="A1108" s="6"/>
    </row>
    <row r="1109" spans="1:1" x14ac:dyDescent="0.2">
      <c r="A1109" s="6"/>
    </row>
    <row r="1110" spans="1:1" x14ac:dyDescent="0.2">
      <c r="A1110" s="6"/>
    </row>
    <row r="1111" spans="1:1" x14ac:dyDescent="0.2">
      <c r="A1111" s="6"/>
    </row>
    <row r="1112" spans="1:1" x14ac:dyDescent="0.2">
      <c r="A1112" s="6"/>
    </row>
    <row r="1113" spans="1:1" x14ac:dyDescent="0.2">
      <c r="A1113" s="6"/>
    </row>
    <row r="1114" spans="1:1" x14ac:dyDescent="0.2">
      <c r="A1114" s="6"/>
    </row>
    <row r="1115" spans="1:1" x14ac:dyDescent="0.2">
      <c r="A1115" s="6"/>
    </row>
    <row r="1116" spans="1:1" x14ac:dyDescent="0.2">
      <c r="A1116" s="6"/>
    </row>
    <row r="1117" spans="1:1" x14ac:dyDescent="0.2">
      <c r="A1117" s="6"/>
    </row>
    <row r="1118" spans="1:1" x14ac:dyDescent="0.2">
      <c r="A1118" s="6"/>
    </row>
    <row r="1119" spans="1:1" x14ac:dyDescent="0.2">
      <c r="A1119" s="6"/>
    </row>
    <row r="1120" spans="1:1" x14ac:dyDescent="0.2">
      <c r="A1120" s="6"/>
    </row>
    <row r="1121" spans="1:1" x14ac:dyDescent="0.2">
      <c r="A1121" s="6"/>
    </row>
    <row r="1122" spans="1:1" x14ac:dyDescent="0.2">
      <c r="A1122" s="6"/>
    </row>
    <row r="1123" spans="1:1" x14ac:dyDescent="0.2">
      <c r="A1123" s="6"/>
    </row>
    <row r="1124" spans="1:1" x14ac:dyDescent="0.2">
      <c r="A1124" s="6"/>
    </row>
    <row r="1125" spans="1:1" x14ac:dyDescent="0.2">
      <c r="A1125" s="6"/>
    </row>
    <row r="1126" spans="1:1" x14ac:dyDescent="0.2">
      <c r="A1126" s="6"/>
    </row>
    <row r="1127" spans="1:1" x14ac:dyDescent="0.2">
      <c r="A1127" s="6"/>
    </row>
    <row r="1128" spans="1:1" x14ac:dyDescent="0.2">
      <c r="A1128" s="6"/>
    </row>
    <row r="1129" spans="1:1" x14ac:dyDescent="0.2">
      <c r="A1129" s="6"/>
    </row>
    <row r="1130" spans="1:1" x14ac:dyDescent="0.2">
      <c r="A1130" s="6"/>
    </row>
    <row r="1131" spans="1:1" x14ac:dyDescent="0.2">
      <c r="A1131" s="6"/>
    </row>
    <row r="1132" spans="1:1" x14ac:dyDescent="0.2">
      <c r="A1132" s="6"/>
    </row>
    <row r="1133" spans="1:1" x14ac:dyDescent="0.2">
      <c r="A1133" s="6"/>
    </row>
    <row r="1134" spans="1:1" x14ac:dyDescent="0.2">
      <c r="A1134" s="6"/>
    </row>
    <row r="1135" spans="1:1" x14ac:dyDescent="0.2">
      <c r="A1135" s="6"/>
    </row>
    <row r="1136" spans="1:1" x14ac:dyDescent="0.2">
      <c r="A1136" s="6"/>
    </row>
    <row r="1137" spans="1:1" x14ac:dyDescent="0.2">
      <c r="A1137" s="6"/>
    </row>
    <row r="1138" spans="1:1" x14ac:dyDescent="0.2">
      <c r="A1138" s="6"/>
    </row>
    <row r="1139" spans="1:1" x14ac:dyDescent="0.2">
      <c r="A1139" s="6"/>
    </row>
    <row r="1140" spans="1:1" x14ac:dyDescent="0.2">
      <c r="A1140" s="6"/>
    </row>
    <row r="1141" spans="1:1" x14ac:dyDescent="0.2">
      <c r="A1141" s="6"/>
    </row>
    <row r="1142" spans="1:1" x14ac:dyDescent="0.2">
      <c r="A1142" s="6"/>
    </row>
    <row r="1143" spans="1:1" x14ac:dyDescent="0.2">
      <c r="A1143" s="6"/>
    </row>
    <row r="1144" spans="1:1" x14ac:dyDescent="0.2">
      <c r="A1144" s="6"/>
    </row>
    <row r="1145" spans="1:1" x14ac:dyDescent="0.2">
      <c r="A1145" s="6"/>
    </row>
    <row r="1146" spans="1:1" x14ac:dyDescent="0.2">
      <c r="A1146" s="6"/>
    </row>
    <row r="1147" spans="1:1" x14ac:dyDescent="0.2">
      <c r="A1147" s="6"/>
    </row>
    <row r="1148" spans="1:1" x14ac:dyDescent="0.2">
      <c r="A1148" s="6"/>
    </row>
    <row r="1149" spans="1:1" x14ac:dyDescent="0.2">
      <c r="A1149" s="6"/>
    </row>
    <row r="1150" spans="1:1" x14ac:dyDescent="0.2">
      <c r="A1150" s="6"/>
    </row>
    <row r="1151" spans="1:1" x14ac:dyDescent="0.2">
      <c r="A1151" s="6"/>
    </row>
    <row r="1152" spans="1:1" x14ac:dyDescent="0.2">
      <c r="A1152" s="6"/>
    </row>
    <row r="1153" spans="1:1" x14ac:dyDescent="0.2">
      <c r="A1153" s="6"/>
    </row>
    <row r="1154" spans="1:1" x14ac:dyDescent="0.2">
      <c r="A1154" s="6"/>
    </row>
    <row r="1155" spans="1:1" x14ac:dyDescent="0.2">
      <c r="A1155" s="6"/>
    </row>
    <row r="1156" spans="1:1" x14ac:dyDescent="0.2">
      <c r="A1156" s="6"/>
    </row>
    <row r="1157" spans="1:1" x14ac:dyDescent="0.2">
      <c r="A1157" s="6"/>
    </row>
    <row r="1158" spans="1:1" x14ac:dyDescent="0.2">
      <c r="A1158" s="6"/>
    </row>
    <row r="1159" spans="1:1" x14ac:dyDescent="0.2">
      <c r="A1159" s="6"/>
    </row>
    <row r="1160" spans="1:1" x14ac:dyDescent="0.2">
      <c r="A1160" s="6"/>
    </row>
    <row r="1161" spans="1:1" x14ac:dyDescent="0.2">
      <c r="A1161" s="6"/>
    </row>
    <row r="1162" spans="1:1" x14ac:dyDescent="0.2">
      <c r="A1162" s="6"/>
    </row>
    <row r="1163" spans="1:1" x14ac:dyDescent="0.2">
      <c r="A1163" s="6"/>
    </row>
    <row r="1164" spans="1:1" x14ac:dyDescent="0.2">
      <c r="A1164" s="6"/>
    </row>
    <row r="1165" spans="1:1" x14ac:dyDescent="0.2">
      <c r="A1165" s="6"/>
    </row>
    <row r="1166" spans="1:1" x14ac:dyDescent="0.2">
      <c r="A1166" s="6"/>
    </row>
    <row r="1167" spans="1:1" x14ac:dyDescent="0.2">
      <c r="A1167" s="6"/>
    </row>
    <row r="1168" spans="1:1" x14ac:dyDescent="0.2">
      <c r="A1168" s="6"/>
    </row>
    <row r="1169" spans="1:1" x14ac:dyDescent="0.2">
      <c r="A1169" s="6"/>
    </row>
    <row r="1170" spans="1:1" x14ac:dyDescent="0.2">
      <c r="A1170" s="6"/>
    </row>
    <row r="1171" spans="1:1" x14ac:dyDescent="0.2">
      <c r="A1171" s="6"/>
    </row>
    <row r="1172" spans="1:1" x14ac:dyDescent="0.2">
      <c r="A1172" s="6"/>
    </row>
    <row r="1173" spans="1:1" x14ac:dyDescent="0.2">
      <c r="A1173" s="6"/>
    </row>
    <row r="1174" spans="1:1" x14ac:dyDescent="0.2">
      <c r="A1174" s="6"/>
    </row>
    <row r="1175" spans="1:1" x14ac:dyDescent="0.2">
      <c r="A1175" s="6"/>
    </row>
    <row r="1176" spans="1:1" x14ac:dyDescent="0.2">
      <c r="A1176" s="6"/>
    </row>
    <row r="1177" spans="1:1" x14ac:dyDescent="0.2">
      <c r="A1177" s="6"/>
    </row>
    <row r="1178" spans="1:1" x14ac:dyDescent="0.2">
      <c r="A1178" s="6"/>
    </row>
    <row r="1179" spans="1:1" x14ac:dyDescent="0.2">
      <c r="A1179" s="6"/>
    </row>
    <row r="1180" spans="1:1" x14ac:dyDescent="0.2">
      <c r="A1180" s="6"/>
    </row>
    <row r="1181" spans="1:1" x14ac:dyDescent="0.2">
      <c r="A1181" s="6"/>
    </row>
    <row r="1182" spans="1:1" x14ac:dyDescent="0.2">
      <c r="A1182" s="6"/>
    </row>
    <row r="1183" spans="1:1" x14ac:dyDescent="0.2">
      <c r="A1183" s="6"/>
    </row>
    <row r="1184" spans="1:1" x14ac:dyDescent="0.2">
      <c r="A1184" s="6"/>
    </row>
    <row r="1185" spans="1:1" x14ac:dyDescent="0.2">
      <c r="A1185" s="6"/>
    </row>
    <row r="1186" spans="1:1" x14ac:dyDescent="0.2">
      <c r="A1186" s="6"/>
    </row>
    <row r="1187" spans="1:1" x14ac:dyDescent="0.2">
      <c r="A1187" s="6"/>
    </row>
    <row r="1188" spans="1:1" x14ac:dyDescent="0.2">
      <c r="A1188" s="6"/>
    </row>
    <row r="1189" spans="1:1" x14ac:dyDescent="0.2">
      <c r="A1189" s="6"/>
    </row>
    <row r="1190" spans="1:1" x14ac:dyDescent="0.2">
      <c r="A1190" s="6"/>
    </row>
    <row r="1191" spans="1:1" x14ac:dyDescent="0.2">
      <c r="A1191" s="6"/>
    </row>
    <row r="1192" spans="1:1" x14ac:dyDescent="0.2">
      <c r="A1192" s="6"/>
    </row>
    <row r="1193" spans="1:1" x14ac:dyDescent="0.2">
      <c r="A1193" s="6"/>
    </row>
    <row r="1194" spans="1:1" x14ac:dyDescent="0.2">
      <c r="A1194" s="6"/>
    </row>
    <row r="1195" spans="1:1" x14ac:dyDescent="0.2">
      <c r="A1195" s="6"/>
    </row>
    <row r="1196" spans="1:1" x14ac:dyDescent="0.2">
      <c r="A1196" s="6"/>
    </row>
    <row r="1197" spans="1:1" x14ac:dyDescent="0.2">
      <c r="A1197" s="6"/>
    </row>
    <row r="1198" spans="1:1" x14ac:dyDescent="0.2">
      <c r="A1198" s="6"/>
    </row>
    <row r="1199" spans="1:1" x14ac:dyDescent="0.2">
      <c r="A1199" s="6"/>
    </row>
    <row r="1200" spans="1:1" x14ac:dyDescent="0.2">
      <c r="A1200" s="6"/>
    </row>
    <row r="1201" spans="1:1" x14ac:dyDescent="0.2">
      <c r="A1201" s="6"/>
    </row>
    <row r="1202" spans="1:1" x14ac:dyDescent="0.2">
      <c r="A1202" s="6"/>
    </row>
    <row r="1203" spans="1:1" x14ac:dyDescent="0.2">
      <c r="A1203" s="6"/>
    </row>
    <row r="1204" spans="1:1" x14ac:dyDescent="0.2">
      <c r="A1204" s="6"/>
    </row>
    <row r="1205" spans="1:1" x14ac:dyDescent="0.2">
      <c r="A1205" s="6"/>
    </row>
    <row r="1206" spans="1:1" x14ac:dyDescent="0.2">
      <c r="A1206" s="6"/>
    </row>
    <row r="1207" spans="1:1" x14ac:dyDescent="0.2">
      <c r="A1207" s="6"/>
    </row>
    <row r="1208" spans="1:1" x14ac:dyDescent="0.2">
      <c r="A1208" s="6"/>
    </row>
    <row r="1209" spans="1:1" x14ac:dyDescent="0.2">
      <c r="A1209" s="6"/>
    </row>
    <row r="1210" spans="1:1" x14ac:dyDescent="0.2">
      <c r="A1210" s="6"/>
    </row>
    <row r="1211" spans="1:1" x14ac:dyDescent="0.2">
      <c r="A1211" s="6"/>
    </row>
    <row r="1212" spans="1:1" x14ac:dyDescent="0.2">
      <c r="A1212" s="6"/>
    </row>
    <row r="1213" spans="1:1" x14ac:dyDescent="0.2">
      <c r="A1213" s="6"/>
    </row>
    <row r="1214" spans="1:1" x14ac:dyDescent="0.2">
      <c r="A1214" s="6"/>
    </row>
    <row r="1215" spans="1:1" x14ac:dyDescent="0.2">
      <c r="A1215" s="6"/>
    </row>
    <row r="1216" spans="1:1" x14ac:dyDescent="0.2">
      <c r="A1216" s="6"/>
    </row>
    <row r="1217" spans="1:1" x14ac:dyDescent="0.2">
      <c r="A1217" s="6"/>
    </row>
    <row r="1218" spans="1:1" x14ac:dyDescent="0.2">
      <c r="A1218" s="6"/>
    </row>
    <row r="1219" spans="1:1" x14ac:dyDescent="0.2">
      <c r="A1219" s="6"/>
    </row>
    <row r="1220" spans="1:1" x14ac:dyDescent="0.2">
      <c r="A1220" s="6"/>
    </row>
    <row r="1221" spans="1:1" x14ac:dyDescent="0.2">
      <c r="A1221" s="6"/>
    </row>
    <row r="1222" spans="1:1" x14ac:dyDescent="0.2">
      <c r="A1222" s="6"/>
    </row>
    <row r="1223" spans="1:1" x14ac:dyDescent="0.2">
      <c r="A1223" s="6"/>
    </row>
    <row r="1224" spans="1:1" x14ac:dyDescent="0.2">
      <c r="A1224" s="6"/>
    </row>
    <row r="1225" spans="1:1" x14ac:dyDescent="0.2">
      <c r="A1225" s="6"/>
    </row>
    <row r="1226" spans="1:1" x14ac:dyDescent="0.2">
      <c r="A1226" s="6"/>
    </row>
    <row r="1227" spans="1:1" x14ac:dyDescent="0.2">
      <c r="A1227" s="6"/>
    </row>
    <row r="1228" spans="1:1" x14ac:dyDescent="0.2">
      <c r="A1228" s="6"/>
    </row>
    <row r="1229" spans="1:1" x14ac:dyDescent="0.2">
      <c r="A1229" s="6"/>
    </row>
    <row r="1230" spans="1:1" x14ac:dyDescent="0.2">
      <c r="A1230" s="6"/>
    </row>
    <row r="1231" spans="1:1" x14ac:dyDescent="0.2">
      <c r="A1231" s="6"/>
    </row>
    <row r="1232" spans="1:1" x14ac:dyDescent="0.2">
      <c r="A1232" s="6"/>
    </row>
    <row r="1233" spans="1:1" x14ac:dyDescent="0.2">
      <c r="A1233" s="6"/>
    </row>
    <row r="1234" spans="1:1" x14ac:dyDescent="0.2">
      <c r="A1234" s="6"/>
    </row>
    <row r="1235" spans="1:1" x14ac:dyDescent="0.2">
      <c r="A1235" s="6"/>
    </row>
    <row r="1236" spans="1:1" x14ac:dyDescent="0.2">
      <c r="A1236" s="6"/>
    </row>
    <row r="1237" spans="1:1" x14ac:dyDescent="0.2">
      <c r="A1237" s="6"/>
    </row>
    <row r="1238" spans="1:1" x14ac:dyDescent="0.2">
      <c r="A1238" s="6"/>
    </row>
    <row r="1239" spans="1:1" x14ac:dyDescent="0.2">
      <c r="A1239" s="6"/>
    </row>
    <row r="1240" spans="1:1" x14ac:dyDescent="0.2">
      <c r="A1240" s="6"/>
    </row>
    <row r="1241" spans="1:1" x14ac:dyDescent="0.2">
      <c r="A1241" s="6"/>
    </row>
    <row r="1242" spans="1:1" x14ac:dyDescent="0.2">
      <c r="A1242" s="6"/>
    </row>
    <row r="1243" spans="1:1" x14ac:dyDescent="0.2">
      <c r="A1243" s="6"/>
    </row>
    <row r="1244" spans="1:1" x14ac:dyDescent="0.2">
      <c r="A1244" s="6"/>
    </row>
    <row r="1245" spans="1:1" x14ac:dyDescent="0.2">
      <c r="A1245" s="6"/>
    </row>
    <row r="1246" spans="1:1" x14ac:dyDescent="0.2">
      <c r="A1246" s="6"/>
    </row>
    <row r="1247" spans="1:1" x14ac:dyDescent="0.2">
      <c r="A1247" s="6"/>
    </row>
    <row r="1248" spans="1:1" x14ac:dyDescent="0.2">
      <c r="A1248" s="6"/>
    </row>
    <row r="1249" spans="1:1" x14ac:dyDescent="0.2">
      <c r="A1249" s="6"/>
    </row>
    <row r="1250" spans="1:1" x14ac:dyDescent="0.2">
      <c r="A1250" s="6"/>
    </row>
    <row r="1251" spans="1:1" x14ac:dyDescent="0.2">
      <c r="A1251" s="6"/>
    </row>
    <row r="1252" spans="1:1" x14ac:dyDescent="0.2">
      <c r="A1252" s="6"/>
    </row>
    <row r="1253" spans="1:1" x14ac:dyDescent="0.2">
      <c r="A1253" s="6"/>
    </row>
    <row r="1254" spans="1:1" x14ac:dyDescent="0.2">
      <c r="A1254" s="6"/>
    </row>
    <row r="1255" spans="1:1" x14ac:dyDescent="0.2">
      <c r="A1255" s="6"/>
    </row>
    <row r="1256" spans="1:1" x14ac:dyDescent="0.2">
      <c r="A1256" s="6"/>
    </row>
    <row r="1257" spans="1:1" x14ac:dyDescent="0.2">
      <c r="A1257" s="6"/>
    </row>
    <row r="1258" spans="1:1" x14ac:dyDescent="0.2">
      <c r="A1258" s="6"/>
    </row>
    <row r="1259" spans="1:1" x14ac:dyDescent="0.2">
      <c r="A1259" s="6"/>
    </row>
    <row r="1260" spans="1:1" x14ac:dyDescent="0.2">
      <c r="A1260" s="6"/>
    </row>
    <row r="1261" spans="1:1" x14ac:dyDescent="0.2">
      <c r="A1261" s="6"/>
    </row>
    <row r="1262" spans="1:1" x14ac:dyDescent="0.2">
      <c r="A1262" s="6"/>
    </row>
    <row r="1263" spans="1:1" x14ac:dyDescent="0.2">
      <c r="A1263" s="6"/>
    </row>
    <row r="1264" spans="1:1" x14ac:dyDescent="0.2">
      <c r="A1264" s="6"/>
    </row>
    <row r="1265" spans="1:1" x14ac:dyDescent="0.2">
      <c r="A1265" s="6"/>
    </row>
    <row r="1266" spans="1:1" x14ac:dyDescent="0.2">
      <c r="A1266" s="6"/>
    </row>
    <row r="1267" spans="1:1" x14ac:dyDescent="0.2">
      <c r="A1267" s="6"/>
    </row>
    <row r="1268" spans="1:1" x14ac:dyDescent="0.2">
      <c r="A1268" s="6"/>
    </row>
    <row r="1269" spans="1:1" x14ac:dyDescent="0.2">
      <c r="A1269" s="6"/>
    </row>
    <row r="1270" spans="1:1" x14ac:dyDescent="0.2">
      <c r="A1270" s="6"/>
    </row>
    <row r="1271" spans="1:1" x14ac:dyDescent="0.2">
      <c r="A1271" s="6"/>
    </row>
    <row r="1272" spans="1:1" x14ac:dyDescent="0.2">
      <c r="A1272" s="6"/>
    </row>
    <row r="1273" spans="1:1" x14ac:dyDescent="0.2">
      <c r="A1273" s="6"/>
    </row>
    <row r="1274" spans="1:1" x14ac:dyDescent="0.2">
      <c r="A1274" s="6"/>
    </row>
    <row r="1275" spans="1:1" x14ac:dyDescent="0.2">
      <c r="A1275" s="6"/>
    </row>
    <row r="1276" spans="1:1" x14ac:dyDescent="0.2">
      <c r="A1276" s="6"/>
    </row>
    <row r="1277" spans="1:1" x14ac:dyDescent="0.2">
      <c r="A1277" s="6"/>
    </row>
    <row r="1278" spans="1:1" x14ac:dyDescent="0.2">
      <c r="A1278" s="6"/>
    </row>
    <row r="1279" spans="1:1" x14ac:dyDescent="0.2">
      <c r="A1279" s="6"/>
    </row>
    <row r="1280" spans="1:1" x14ac:dyDescent="0.2">
      <c r="A1280" s="6"/>
    </row>
    <row r="1281" spans="1:1" x14ac:dyDescent="0.2">
      <c r="A1281" s="6"/>
    </row>
    <row r="1282" spans="1:1" x14ac:dyDescent="0.2">
      <c r="A1282" s="6"/>
    </row>
    <row r="1283" spans="1:1" x14ac:dyDescent="0.2">
      <c r="A1283" s="6"/>
    </row>
    <row r="1284" spans="1:1" x14ac:dyDescent="0.2">
      <c r="A1284" s="6"/>
    </row>
    <row r="1285" spans="1:1" x14ac:dyDescent="0.2">
      <c r="A1285" s="6"/>
    </row>
    <row r="1286" spans="1:1" x14ac:dyDescent="0.2">
      <c r="A1286" s="6"/>
    </row>
    <row r="1287" spans="1:1" x14ac:dyDescent="0.2">
      <c r="A1287" s="6"/>
    </row>
    <row r="1288" spans="1:1" x14ac:dyDescent="0.2">
      <c r="A1288" s="6"/>
    </row>
    <row r="1289" spans="1:1" x14ac:dyDescent="0.2">
      <c r="A1289" s="6"/>
    </row>
    <row r="1290" spans="1:1" x14ac:dyDescent="0.2">
      <c r="A1290" s="6"/>
    </row>
    <row r="1291" spans="1:1" x14ac:dyDescent="0.2">
      <c r="A1291" s="6"/>
    </row>
    <row r="1292" spans="1:1" x14ac:dyDescent="0.2">
      <c r="A1292" s="6"/>
    </row>
    <row r="1293" spans="1:1" x14ac:dyDescent="0.2">
      <c r="A1293" s="6"/>
    </row>
    <row r="1294" spans="1:1" x14ac:dyDescent="0.2">
      <c r="A1294" s="6"/>
    </row>
    <row r="1295" spans="1:1" x14ac:dyDescent="0.2">
      <c r="A1295" s="6"/>
    </row>
    <row r="1296" spans="1:1" x14ac:dyDescent="0.2">
      <c r="A1296" s="6"/>
    </row>
    <row r="1297" spans="1:1" x14ac:dyDescent="0.2">
      <c r="A1297" s="6"/>
    </row>
    <row r="1298" spans="1:1" x14ac:dyDescent="0.2">
      <c r="A1298" s="6"/>
    </row>
    <row r="1299" spans="1:1" x14ac:dyDescent="0.2">
      <c r="A1299" s="6"/>
    </row>
    <row r="1300" spans="1:1" x14ac:dyDescent="0.2">
      <c r="A1300" s="6"/>
    </row>
    <row r="1301" spans="1:1" x14ac:dyDescent="0.2">
      <c r="A1301" s="6"/>
    </row>
    <row r="1302" spans="1:1" x14ac:dyDescent="0.2">
      <c r="A1302" s="6"/>
    </row>
    <row r="1303" spans="1:1" x14ac:dyDescent="0.2">
      <c r="A1303" s="6"/>
    </row>
    <row r="1304" spans="1:1" x14ac:dyDescent="0.2">
      <c r="A1304" s="6"/>
    </row>
    <row r="1305" spans="1:1" x14ac:dyDescent="0.2">
      <c r="A1305" s="6"/>
    </row>
    <row r="1306" spans="1:1" x14ac:dyDescent="0.2">
      <c r="A1306" s="6"/>
    </row>
    <row r="1307" spans="1:1" x14ac:dyDescent="0.2">
      <c r="A1307" s="6"/>
    </row>
    <row r="1308" spans="1:1" x14ac:dyDescent="0.2">
      <c r="A1308" s="6"/>
    </row>
    <row r="1309" spans="1:1" x14ac:dyDescent="0.2">
      <c r="A1309" s="6"/>
    </row>
    <row r="1310" spans="1:1" x14ac:dyDescent="0.2">
      <c r="A1310" s="6"/>
    </row>
    <row r="1311" spans="1:1" x14ac:dyDescent="0.2">
      <c r="A1311" s="6"/>
    </row>
    <row r="1312" spans="1:1" x14ac:dyDescent="0.2">
      <c r="A1312" s="6"/>
    </row>
    <row r="1313" spans="1:1" x14ac:dyDescent="0.2">
      <c r="A1313" s="6"/>
    </row>
    <row r="1314" spans="1:1" x14ac:dyDescent="0.2">
      <c r="A1314" s="6"/>
    </row>
    <row r="1315" spans="1:1" x14ac:dyDescent="0.2">
      <c r="A1315" s="6"/>
    </row>
    <row r="1316" spans="1:1" x14ac:dyDescent="0.2">
      <c r="A1316" s="6"/>
    </row>
    <row r="1317" spans="1:1" x14ac:dyDescent="0.2">
      <c r="A1317" s="6"/>
    </row>
    <row r="1318" spans="1:1" x14ac:dyDescent="0.2">
      <c r="A1318" s="6"/>
    </row>
    <row r="1319" spans="1:1" x14ac:dyDescent="0.2">
      <c r="A1319" s="6"/>
    </row>
    <row r="1320" spans="1:1" x14ac:dyDescent="0.2">
      <c r="A1320" s="6"/>
    </row>
    <row r="1321" spans="1:1" x14ac:dyDescent="0.2">
      <c r="A1321" s="6"/>
    </row>
    <row r="1322" spans="1:1" x14ac:dyDescent="0.2">
      <c r="A1322" s="6"/>
    </row>
    <row r="1323" spans="1:1" x14ac:dyDescent="0.2">
      <c r="A1323" s="6"/>
    </row>
    <row r="1324" spans="1:1" x14ac:dyDescent="0.2">
      <c r="A1324" s="6"/>
    </row>
    <row r="1325" spans="1:1" x14ac:dyDescent="0.2">
      <c r="A1325" s="6"/>
    </row>
    <row r="1326" spans="1:1" x14ac:dyDescent="0.2">
      <c r="A1326" s="6"/>
    </row>
    <row r="1327" spans="1:1" x14ac:dyDescent="0.2">
      <c r="A1327" s="6"/>
    </row>
    <row r="1328" spans="1:1" x14ac:dyDescent="0.2">
      <c r="A1328" s="6"/>
    </row>
    <row r="1329" spans="1:1" x14ac:dyDescent="0.2">
      <c r="A1329" s="6"/>
    </row>
    <row r="1330" spans="1:1" x14ac:dyDescent="0.2">
      <c r="A1330" s="6"/>
    </row>
    <row r="1331" spans="1:1" x14ac:dyDescent="0.2">
      <c r="A1331" s="6"/>
    </row>
    <row r="1332" spans="1:1" x14ac:dyDescent="0.2">
      <c r="A1332" s="6"/>
    </row>
    <row r="1333" spans="1:1" x14ac:dyDescent="0.2">
      <c r="A1333" s="6"/>
    </row>
    <row r="1334" spans="1:1" x14ac:dyDescent="0.2">
      <c r="A1334" s="6"/>
    </row>
    <row r="1335" spans="1:1" x14ac:dyDescent="0.2">
      <c r="A1335" s="6"/>
    </row>
    <row r="1336" spans="1:1" x14ac:dyDescent="0.2">
      <c r="A1336" s="6"/>
    </row>
    <row r="1337" spans="1:1" x14ac:dyDescent="0.2">
      <c r="A1337" s="6"/>
    </row>
    <row r="1338" spans="1:1" x14ac:dyDescent="0.2">
      <c r="A1338" s="6"/>
    </row>
    <row r="1339" spans="1:1" x14ac:dyDescent="0.2">
      <c r="A1339" s="6"/>
    </row>
    <row r="1340" spans="1:1" x14ac:dyDescent="0.2">
      <c r="A1340" s="6"/>
    </row>
    <row r="1341" spans="1:1" x14ac:dyDescent="0.2">
      <c r="A1341" s="6"/>
    </row>
    <row r="1342" spans="1:1" x14ac:dyDescent="0.2">
      <c r="A1342" s="6"/>
    </row>
    <row r="1343" spans="1:1" x14ac:dyDescent="0.2">
      <c r="A1343" s="6"/>
    </row>
    <row r="1344" spans="1:1" x14ac:dyDescent="0.2">
      <c r="A1344" s="6"/>
    </row>
    <row r="1345" spans="1:1" x14ac:dyDescent="0.2">
      <c r="A1345" s="6"/>
    </row>
    <row r="1346" spans="1:1" x14ac:dyDescent="0.2">
      <c r="A1346" s="6"/>
    </row>
    <row r="1347" spans="1:1" x14ac:dyDescent="0.2">
      <c r="A1347" s="6"/>
    </row>
    <row r="1348" spans="1:1" x14ac:dyDescent="0.2">
      <c r="A1348" s="6"/>
    </row>
    <row r="1349" spans="1:1" x14ac:dyDescent="0.2">
      <c r="A1349" s="6"/>
    </row>
    <row r="1350" spans="1:1" x14ac:dyDescent="0.2">
      <c r="A1350" s="6"/>
    </row>
    <row r="1351" spans="1:1" x14ac:dyDescent="0.2">
      <c r="A1351" s="6"/>
    </row>
    <row r="1352" spans="1:1" x14ac:dyDescent="0.2">
      <c r="A1352" s="6"/>
    </row>
    <row r="1353" spans="1:1" x14ac:dyDescent="0.2">
      <c r="A1353" s="6"/>
    </row>
    <row r="1354" spans="1:1" x14ac:dyDescent="0.2">
      <c r="A1354" s="6"/>
    </row>
    <row r="1355" spans="1:1" x14ac:dyDescent="0.2">
      <c r="A1355" s="6"/>
    </row>
    <row r="1356" spans="1:1" x14ac:dyDescent="0.2">
      <c r="A1356" s="6"/>
    </row>
    <row r="1357" spans="1:1" x14ac:dyDescent="0.2">
      <c r="A1357" s="6"/>
    </row>
    <row r="1358" spans="1:1" x14ac:dyDescent="0.2">
      <c r="A1358" s="6"/>
    </row>
    <row r="1359" spans="1:1" x14ac:dyDescent="0.2">
      <c r="A1359" s="6"/>
    </row>
    <row r="1360" spans="1:1" x14ac:dyDescent="0.2">
      <c r="A1360" s="6"/>
    </row>
    <row r="1361" spans="1:1" x14ac:dyDescent="0.2">
      <c r="A1361" s="6"/>
    </row>
    <row r="1362" spans="1:1" x14ac:dyDescent="0.2">
      <c r="A1362" s="6"/>
    </row>
    <row r="1363" spans="1:1" x14ac:dyDescent="0.2">
      <c r="A1363" s="6"/>
    </row>
    <row r="1364" spans="1:1" x14ac:dyDescent="0.2">
      <c r="A1364" s="6"/>
    </row>
    <row r="1365" spans="1:1" x14ac:dyDescent="0.2">
      <c r="A1365" s="6"/>
    </row>
    <row r="1366" spans="1:1" x14ac:dyDescent="0.2">
      <c r="A1366" s="6"/>
    </row>
    <row r="1367" spans="1:1" x14ac:dyDescent="0.2">
      <c r="A1367" s="6"/>
    </row>
    <row r="1368" spans="1:1" x14ac:dyDescent="0.2">
      <c r="A1368" s="6"/>
    </row>
    <row r="1369" spans="1:1" x14ac:dyDescent="0.2">
      <c r="A1369" s="6"/>
    </row>
    <row r="1370" spans="1:1" x14ac:dyDescent="0.2">
      <c r="A1370" s="6"/>
    </row>
    <row r="1371" spans="1:1" x14ac:dyDescent="0.2">
      <c r="A1371" s="6"/>
    </row>
    <row r="1372" spans="1:1" x14ac:dyDescent="0.2">
      <c r="A1372" s="6"/>
    </row>
    <row r="1373" spans="1:1" x14ac:dyDescent="0.2">
      <c r="A1373" s="6"/>
    </row>
    <row r="1374" spans="1:1" x14ac:dyDescent="0.2">
      <c r="A1374" s="6"/>
    </row>
    <row r="1375" spans="1:1" x14ac:dyDescent="0.2">
      <c r="A1375" s="6"/>
    </row>
    <row r="1376" spans="1:1" x14ac:dyDescent="0.2">
      <c r="A1376" s="6"/>
    </row>
    <row r="1377" spans="1:1" x14ac:dyDescent="0.2">
      <c r="A1377" s="6"/>
    </row>
    <row r="1378" spans="1:1" x14ac:dyDescent="0.2">
      <c r="A1378" s="6"/>
    </row>
    <row r="1379" spans="1:1" x14ac:dyDescent="0.2">
      <c r="A1379" s="6"/>
    </row>
    <row r="1380" spans="1:1" x14ac:dyDescent="0.2">
      <c r="A1380" s="6"/>
    </row>
    <row r="1381" spans="1:1" x14ac:dyDescent="0.2">
      <c r="A1381" s="6"/>
    </row>
    <row r="1382" spans="1:1" x14ac:dyDescent="0.2">
      <c r="A1382" s="6"/>
    </row>
    <row r="1383" spans="1:1" x14ac:dyDescent="0.2">
      <c r="A1383" s="6"/>
    </row>
    <row r="1384" spans="1:1" x14ac:dyDescent="0.2">
      <c r="A1384" s="6"/>
    </row>
    <row r="1385" spans="1:1" x14ac:dyDescent="0.2">
      <c r="A1385" s="6"/>
    </row>
    <row r="1386" spans="1:1" x14ac:dyDescent="0.2">
      <c r="A1386" s="6"/>
    </row>
    <row r="1387" spans="1:1" x14ac:dyDescent="0.2">
      <c r="A1387" s="6"/>
    </row>
    <row r="1388" spans="1:1" x14ac:dyDescent="0.2">
      <c r="A1388" s="6"/>
    </row>
    <row r="1389" spans="1:1" x14ac:dyDescent="0.2">
      <c r="A1389" s="6"/>
    </row>
    <row r="1390" spans="1:1" x14ac:dyDescent="0.2">
      <c r="A1390" s="6"/>
    </row>
    <row r="1391" spans="1:1" x14ac:dyDescent="0.2">
      <c r="A1391" s="6"/>
    </row>
    <row r="1392" spans="1:1" x14ac:dyDescent="0.2">
      <c r="A1392" s="6"/>
    </row>
    <row r="1393" spans="1:1" x14ac:dyDescent="0.2">
      <c r="A1393" s="6"/>
    </row>
    <row r="1394" spans="1:1" x14ac:dyDescent="0.2">
      <c r="A1394" s="6"/>
    </row>
    <row r="1395" spans="1:1" x14ac:dyDescent="0.2">
      <c r="A1395" s="6"/>
    </row>
    <row r="1396" spans="1:1" x14ac:dyDescent="0.2">
      <c r="A1396" s="6"/>
    </row>
    <row r="1397" spans="1:1" x14ac:dyDescent="0.2">
      <c r="A1397" s="6"/>
    </row>
    <row r="1398" spans="1:1" x14ac:dyDescent="0.2">
      <c r="A1398" s="6"/>
    </row>
    <row r="1399" spans="1:1" x14ac:dyDescent="0.2">
      <c r="A1399" s="6"/>
    </row>
    <row r="1400" spans="1:1" x14ac:dyDescent="0.2">
      <c r="A1400" s="6"/>
    </row>
    <row r="1401" spans="1:1" x14ac:dyDescent="0.2">
      <c r="A1401" s="6"/>
    </row>
    <row r="1402" spans="1:1" x14ac:dyDescent="0.2">
      <c r="A1402" s="6"/>
    </row>
    <row r="1403" spans="1:1" x14ac:dyDescent="0.2">
      <c r="A1403" s="6"/>
    </row>
    <row r="1404" spans="1:1" x14ac:dyDescent="0.2">
      <c r="A1404" s="6"/>
    </row>
    <row r="1405" spans="1:1" x14ac:dyDescent="0.2">
      <c r="A1405" s="6"/>
    </row>
    <row r="1406" spans="1:1" x14ac:dyDescent="0.2">
      <c r="A1406" s="6"/>
    </row>
    <row r="1407" spans="1:1" x14ac:dyDescent="0.2">
      <c r="A1407" s="6"/>
    </row>
    <row r="1408" spans="1:1" x14ac:dyDescent="0.2">
      <c r="A1408" s="6"/>
    </row>
    <row r="1409" spans="1:1" x14ac:dyDescent="0.2">
      <c r="A1409" s="6"/>
    </row>
    <row r="1410" spans="1:1" x14ac:dyDescent="0.2">
      <c r="A1410" s="6"/>
    </row>
    <row r="1411" spans="1:1" x14ac:dyDescent="0.2">
      <c r="A1411" s="6"/>
    </row>
    <row r="1412" spans="1:1" x14ac:dyDescent="0.2">
      <c r="A1412" s="6"/>
    </row>
    <row r="1413" spans="1:1" x14ac:dyDescent="0.2">
      <c r="A1413" s="6"/>
    </row>
    <row r="1414" spans="1:1" x14ac:dyDescent="0.2">
      <c r="A1414" s="6"/>
    </row>
    <row r="1415" spans="1:1" x14ac:dyDescent="0.2">
      <c r="A1415" s="6"/>
    </row>
    <row r="1416" spans="1:1" x14ac:dyDescent="0.2">
      <c r="A1416" s="6"/>
    </row>
    <row r="1417" spans="1:1" x14ac:dyDescent="0.2">
      <c r="A1417" s="6"/>
    </row>
    <row r="1418" spans="1:1" x14ac:dyDescent="0.2">
      <c r="A1418" s="6"/>
    </row>
    <row r="1419" spans="1:1" x14ac:dyDescent="0.2">
      <c r="A1419" s="6"/>
    </row>
    <row r="1420" spans="1:1" x14ac:dyDescent="0.2">
      <c r="A1420" s="6"/>
    </row>
    <row r="1421" spans="1:1" x14ac:dyDescent="0.2">
      <c r="A1421" s="6"/>
    </row>
    <row r="1422" spans="1:1" x14ac:dyDescent="0.2">
      <c r="A1422" s="6"/>
    </row>
    <row r="1423" spans="1:1" x14ac:dyDescent="0.2">
      <c r="A1423" s="6"/>
    </row>
    <row r="1424" spans="1:1" x14ac:dyDescent="0.2">
      <c r="A1424" s="6"/>
    </row>
    <row r="1425" spans="1:1" x14ac:dyDescent="0.2">
      <c r="A1425" s="6"/>
    </row>
    <row r="1426" spans="1:1" x14ac:dyDescent="0.2">
      <c r="A1426" s="6"/>
    </row>
    <row r="1427" spans="1:1" x14ac:dyDescent="0.2">
      <c r="A1427" s="6"/>
    </row>
    <row r="1428" spans="1:1" x14ac:dyDescent="0.2">
      <c r="A1428" s="6"/>
    </row>
    <row r="1429" spans="1:1" x14ac:dyDescent="0.2">
      <c r="A1429" s="6"/>
    </row>
    <row r="1430" spans="1:1" x14ac:dyDescent="0.2">
      <c r="A1430" s="6"/>
    </row>
    <row r="1431" spans="1:1" x14ac:dyDescent="0.2">
      <c r="A1431" s="6"/>
    </row>
    <row r="1432" spans="1:1" x14ac:dyDescent="0.2">
      <c r="A1432" s="6"/>
    </row>
    <row r="1433" spans="1:1" x14ac:dyDescent="0.2">
      <c r="A1433" s="6"/>
    </row>
    <row r="1434" spans="1:1" x14ac:dyDescent="0.2">
      <c r="A1434" s="6"/>
    </row>
    <row r="1435" spans="1:1" x14ac:dyDescent="0.2">
      <c r="A1435" s="6"/>
    </row>
    <row r="1436" spans="1:1" x14ac:dyDescent="0.2">
      <c r="A1436" s="6"/>
    </row>
    <row r="1437" spans="1:1" x14ac:dyDescent="0.2">
      <c r="A1437" s="6"/>
    </row>
    <row r="1438" spans="1:1" x14ac:dyDescent="0.2">
      <c r="A1438" s="6"/>
    </row>
    <row r="1439" spans="1:1" x14ac:dyDescent="0.2">
      <c r="A1439" s="6"/>
    </row>
    <row r="1440" spans="1:1" x14ac:dyDescent="0.2">
      <c r="A1440" s="6"/>
    </row>
    <row r="1441" spans="1:1" x14ac:dyDescent="0.2">
      <c r="A1441" s="6"/>
    </row>
    <row r="1442" spans="1:1" x14ac:dyDescent="0.2">
      <c r="A1442" s="6"/>
    </row>
    <row r="1443" spans="1:1" x14ac:dyDescent="0.2">
      <c r="A1443" s="6"/>
    </row>
    <row r="1444" spans="1:1" x14ac:dyDescent="0.2">
      <c r="A1444" s="6"/>
    </row>
    <row r="1445" spans="1:1" x14ac:dyDescent="0.2">
      <c r="A1445" s="6"/>
    </row>
    <row r="1446" spans="1:1" x14ac:dyDescent="0.2">
      <c r="A1446" s="6"/>
    </row>
    <row r="1447" spans="1:1" x14ac:dyDescent="0.2">
      <c r="A1447" s="6"/>
    </row>
    <row r="1448" spans="1:1" x14ac:dyDescent="0.2">
      <c r="A1448" s="6"/>
    </row>
    <row r="1449" spans="1:1" x14ac:dyDescent="0.2">
      <c r="A1449" s="6"/>
    </row>
    <row r="1450" spans="1:1" x14ac:dyDescent="0.2">
      <c r="A1450" s="6"/>
    </row>
    <row r="1451" spans="1:1" x14ac:dyDescent="0.2">
      <c r="A1451" s="6"/>
    </row>
    <row r="1452" spans="1:1" x14ac:dyDescent="0.2">
      <c r="A1452" s="6"/>
    </row>
    <row r="1453" spans="1:1" x14ac:dyDescent="0.2">
      <c r="A1453" s="6"/>
    </row>
    <row r="1454" spans="1:1" x14ac:dyDescent="0.2">
      <c r="A1454" s="6"/>
    </row>
    <row r="1455" spans="1:1" x14ac:dyDescent="0.2">
      <c r="A1455" s="6"/>
    </row>
    <row r="1456" spans="1:1" x14ac:dyDescent="0.2">
      <c r="A1456" s="6"/>
    </row>
    <row r="1457" spans="1:1" x14ac:dyDescent="0.2">
      <c r="A1457" s="6"/>
    </row>
    <row r="1458" spans="1:1" x14ac:dyDescent="0.2">
      <c r="A1458" s="6"/>
    </row>
    <row r="1459" spans="1:1" x14ac:dyDescent="0.2">
      <c r="A1459" s="6"/>
    </row>
    <row r="1460" spans="1:1" x14ac:dyDescent="0.2">
      <c r="A1460" s="6"/>
    </row>
    <row r="1461" spans="1:1" x14ac:dyDescent="0.2">
      <c r="A1461" s="6"/>
    </row>
    <row r="1462" spans="1:1" x14ac:dyDescent="0.2">
      <c r="A1462" s="6"/>
    </row>
    <row r="1463" spans="1:1" x14ac:dyDescent="0.2">
      <c r="A1463" s="6"/>
    </row>
    <row r="1464" spans="1:1" x14ac:dyDescent="0.2">
      <c r="A1464" s="6"/>
    </row>
    <row r="1465" spans="1:1" x14ac:dyDescent="0.2">
      <c r="A1465" s="6"/>
    </row>
    <row r="1466" spans="1:1" x14ac:dyDescent="0.2">
      <c r="A1466" s="6"/>
    </row>
    <row r="1467" spans="1:1" x14ac:dyDescent="0.2">
      <c r="A1467" s="6"/>
    </row>
    <row r="1468" spans="1:1" x14ac:dyDescent="0.2">
      <c r="A1468" s="6"/>
    </row>
    <row r="1469" spans="1:1" x14ac:dyDescent="0.2">
      <c r="A1469" s="6"/>
    </row>
    <row r="1470" spans="1:1" x14ac:dyDescent="0.2">
      <c r="A1470" s="6"/>
    </row>
    <row r="1471" spans="1:1" x14ac:dyDescent="0.2">
      <c r="A1471" s="6"/>
    </row>
    <row r="1472" spans="1:1" x14ac:dyDescent="0.2">
      <c r="A1472" s="6"/>
    </row>
    <row r="1473" spans="1:1" x14ac:dyDescent="0.2">
      <c r="A1473" s="6"/>
    </row>
    <row r="1474" spans="1:1" x14ac:dyDescent="0.2">
      <c r="A1474" s="6"/>
    </row>
    <row r="1475" spans="1:1" x14ac:dyDescent="0.2">
      <c r="A1475" s="6"/>
    </row>
    <row r="1476" spans="1:1" x14ac:dyDescent="0.2">
      <c r="A1476" s="6"/>
    </row>
    <row r="1477" spans="1:1" x14ac:dyDescent="0.2">
      <c r="A1477" s="6"/>
    </row>
    <row r="1478" spans="1:1" x14ac:dyDescent="0.2">
      <c r="A1478" s="6"/>
    </row>
    <row r="1479" spans="1:1" x14ac:dyDescent="0.2">
      <c r="A1479" s="6"/>
    </row>
    <row r="1480" spans="1:1" x14ac:dyDescent="0.2">
      <c r="A1480" s="6"/>
    </row>
    <row r="1481" spans="1:1" x14ac:dyDescent="0.2">
      <c r="A1481" s="6"/>
    </row>
    <row r="1482" spans="1:1" x14ac:dyDescent="0.2">
      <c r="A1482" s="6"/>
    </row>
    <row r="1483" spans="1:1" x14ac:dyDescent="0.2">
      <c r="A1483" s="6"/>
    </row>
    <row r="1484" spans="1:1" x14ac:dyDescent="0.2">
      <c r="A1484" s="6"/>
    </row>
    <row r="1485" spans="1:1" x14ac:dyDescent="0.2">
      <c r="A1485" s="6"/>
    </row>
    <row r="1486" spans="1:1" x14ac:dyDescent="0.2">
      <c r="A1486" s="6"/>
    </row>
    <row r="1487" spans="1:1" x14ac:dyDescent="0.2">
      <c r="A1487" s="6"/>
    </row>
    <row r="1488" spans="1:1" x14ac:dyDescent="0.2">
      <c r="A1488" s="6"/>
    </row>
    <row r="1489" spans="1:1" x14ac:dyDescent="0.2">
      <c r="A1489" s="6"/>
    </row>
    <row r="1490" spans="1:1" x14ac:dyDescent="0.2">
      <c r="A1490" s="6"/>
    </row>
    <row r="1491" spans="1:1" x14ac:dyDescent="0.2">
      <c r="A1491" s="6"/>
    </row>
    <row r="1492" spans="1:1" x14ac:dyDescent="0.2">
      <c r="A1492" s="6"/>
    </row>
    <row r="1493" spans="1:1" x14ac:dyDescent="0.2">
      <c r="A1493" s="6"/>
    </row>
    <row r="1494" spans="1:1" x14ac:dyDescent="0.2">
      <c r="A1494" s="6"/>
    </row>
    <row r="1495" spans="1:1" x14ac:dyDescent="0.2">
      <c r="A1495" s="6"/>
    </row>
    <row r="1496" spans="1:1" x14ac:dyDescent="0.2">
      <c r="A1496" s="6"/>
    </row>
    <row r="1497" spans="1:1" x14ac:dyDescent="0.2">
      <c r="A1497" s="6"/>
    </row>
    <row r="1498" spans="1:1" x14ac:dyDescent="0.2">
      <c r="A1498" s="6"/>
    </row>
    <row r="1499" spans="1:1" x14ac:dyDescent="0.2">
      <c r="A1499" s="6"/>
    </row>
    <row r="1500" spans="1:1" x14ac:dyDescent="0.2">
      <c r="A1500" s="6"/>
    </row>
    <row r="1501" spans="1:1" x14ac:dyDescent="0.2">
      <c r="A1501" s="6"/>
    </row>
    <row r="1502" spans="1:1" x14ac:dyDescent="0.2">
      <c r="A1502" s="6"/>
    </row>
    <row r="1503" spans="1:1" x14ac:dyDescent="0.2">
      <c r="A1503" s="6"/>
    </row>
    <row r="1504" spans="1:1" x14ac:dyDescent="0.2">
      <c r="A1504" s="6"/>
    </row>
    <row r="1505" spans="1:1" x14ac:dyDescent="0.2">
      <c r="A1505" s="6"/>
    </row>
    <row r="1506" spans="1:1" x14ac:dyDescent="0.2">
      <c r="A1506" s="6"/>
    </row>
    <row r="1507" spans="1:1" x14ac:dyDescent="0.2">
      <c r="A1507" s="6"/>
    </row>
    <row r="1508" spans="1:1" x14ac:dyDescent="0.2">
      <c r="A1508" s="6"/>
    </row>
    <row r="1509" spans="1:1" x14ac:dyDescent="0.2">
      <c r="A1509" s="6"/>
    </row>
    <row r="1510" spans="1:1" x14ac:dyDescent="0.2">
      <c r="A1510" s="6"/>
    </row>
    <row r="1511" spans="1:1" x14ac:dyDescent="0.2">
      <c r="A1511" s="6"/>
    </row>
    <row r="1512" spans="1:1" x14ac:dyDescent="0.2">
      <c r="A1512" s="6"/>
    </row>
    <row r="1513" spans="1:1" x14ac:dyDescent="0.2">
      <c r="A1513" s="6"/>
    </row>
    <row r="1514" spans="1:1" x14ac:dyDescent="0.2">
      <c r="A1514" s="6"/>
    </row>
    <row r="1515" spans="1:1" x14ac:dyDescent="0.2">
      <c r="A1515" s="6"/>
    </row>
    <row r="1516" spans="1:1" x14ac:dyDescent="0.2">
      <c r="A1516" s="6"/>
    </row>
    <row r="1517" spans="1:1" x14ac:dyDescent="0.2">
      <c r="A1517" s="6"/>
    </row>
    <row r="1518" spans="1:1" x14ac:dyDescent="0.2">
      <c r="A1518" s="6"/>
    </row>
    <row r="1519" spans="1:1" x14ac:dyDescent="0.2">
      <c r="A1519" s="6"/>
    </row>
    <row r="1520" spans="1:1" x14ac:dyDescent="0.2">
      <c r="A1520" s="6"/>
    </row>
    <row r="1521" spans="1:1" x14ac:dyDescent="0.2">
      <c r="A1521" s="6"/>
    </row>
    <row r="1522" spans="1:1" x14ac:dyDescent="0.2">
      <c r="A1522" s="6"/>
    </row>
    <row r="1523" spans="1:1" x14ac:dyDescent="0.2">
      <c r="A1523" s="6"/>
    </row>
    <row r="1524" spans="1:1" x14ac:dyDescent="0.2">
      <c r="A1524" s="6"/>
    </row>
    <row r="1525" spans="1:1" x14ac:dyDescent="0.2">
      <c r="A1525" s="6"/>
    </row>
    <row r="1526" spans="1:1" x14ac:dyDescent="0.2">
      <c r="A1526" s="6"/>
    </row>
    <row r="1527" spans="1:1" x14ac:dyDescent="0.2">
      <c r="A1527" s="6"/>
    </row>
    <row r="1528" spans="1:1" x14ac:dyDescent="0.2">
      <c r="A1528" s="6"/>
    </row>
    <row r="1529" spans="1:1" x14ac:dyDescent="0.2">
      <c r="A1529" s="6"/>
    </row>
    <row r="1530" spans="1:1" x14ac:dyDescent="0.2">
      <c r="A1530" s="6"/>
    </row>
    <row r="1531" spans="1:1" x14ac:dyDescent="0.2">
      <c r="A1531" s="6"/>
    </row>
    <row r="1532" spans="1:1" x14ac:dyDescent="0.2">
      <c r="A1532" s="6"/>
    </row>
    <row r="1533" spans="1:1" x14ac:dyDescent="0.2">
      <c r="A1533" s="6"/>
    </row>
    <row r="1534" spans="1:1" x14ac:dyDescent="0.2">
      <c r="A1534" s="6"/>
    </row>
    <row r="1535" spans="1:1" x14ac:dyDescent="0.2">
      <c r="A1535" s="6"/>
    </row>
    <row r="1536" spans="1:1" x14ac:dyDescent="0.2">
      <c r="A1536" s="6"/>
    </row>
    <row r="1537" spans="1:1" x14ac:dyDescent="0.2">
      <c r="A1537" s="6"/>
    </row>
    <row r="1538" spans="1:1" x14ac:dyDescent="0.2">
      <c r="A1538" s="6"/>
    </row>
    <row r="1539" spans="1:1" x14ac:dyDescent="0.2">
      <c r="A1539" s="6"/>
    </row>
    <row r="1540" spans="1:1" x14ac:dyDescent="0.2">
      <c r="A1540" s="6"/>
    </row>
    <row r="1541" spans="1:1" x14ac:dyDescent="0.2">
      <c r="A1541" s="6"/>
    </row>
    <row r="1542" spans="1:1" x14ac:dyDescent="0.2">
      <c r="A1542" s="6"/>
    </row>
    <row r="1543" spans="1:1" x14ac:dyDescent="0.2">
      <c r="A1543" s="6"/>
    </row>
    <row r="1544" spans="1:1" x14ac:dyDescent="0.2">
      <c r="A1544" s="6"/>
    </row>
    <row r="1545" spans="1:1" x14ac:dyDescent="0.2">
      <c r="A1545" s="6"/>
    </row>
    <row r="1546" spans="1:1" x14ac:dyDescent="0.2">
      <c r="A1546" s="6"/>
    </row>
    <row r="1547" spans="1:1" x14ac:dyDescent="0.2">
      <c r="A1547" s="6"/>
    </row>
    <row r="1548" spans="1:1" x14ac:dyDescent="0.2">
      <c r="A1548" s="6"/>
    </row>
    <row r="1549" spans="1:1" x14ac:dyDescent="0.2">
      <c r="A1549" s="6"/>
    </row>
    <row r="1550" spans="1:1" x14ac:dyDescent="0.2">
      <c r="A1550" s="6"/>
    </row>
    <row r="1551" spans="1:1" x14ac:dyDescent="0.2">
      <c r="A1551" s="6"/>
    </row>
    <row r="1552" spans="1:1" x14ac:dyDescent="0.2">
      <c r="A1552" s="6"/>
    </row>
    <row r="1553" spans="1:1" x14ac:dyDescent="0.2">
      <c r="A1553" s="6"/>
    </row>
    <row r="1554" spans="1:1" x14ac:dyDescent="0.2">
      <c r="A1554" s="6"/>
    </row>
    <row r="1555" spans="1:1" x14ac:dyDescent="0.2">
      <c r="A1555" s="6"/>
    </row>
    <row r="1556" spans="1:1" x14ac:dyDescent="0.2">
      <c r="A1556" s="6"/>
    </row>
    <row r="1557" spans="1:1" x14ac:dyDescent="0.2">
      <c r="A1557" s="6"/>
    </row>
    <row r="1558" spans="1:1" x14ac:dyDescent="0.2">
      <c r="A1558" s="6"/>
    </row>
    <row r="1559" spans="1:1" x14ac:dyDescent="0.2">
      <c r="A1559" s="6"/>
    </row>
    <row r="1560" spans="1:1" x14ac:dyDescent="0.2">
      <c r="A1560" s="6"/>
    </row>
    <row r="1561" spans="1:1" x14ac:dyDescent="0.2">
      <c r="A1561" s="6"/>
    </row>
    <row r="1562" spans="1:1" x14ac:dyDescent="0.2">
      <c r="A1562" s="6"/>
    </row>
    <row r="1563" spans="1:1" x14ac:dyDescent="0.2">
      <c r="A1563" s="6"/>
    </row>
    <row r="1564" spans="1:1" x14ac:dyDescent="0.2">
      <c r="A1564" s="6"/>
    </row>
    <row r="1565" spans="1:1" x14ac:dyDescent="0.2">
      <c r="A1565" s="6"/>
    </row>
    <row r="1566" spans="1:1" x14ac:dyDescent="0.2">
      <c r="A1566" s="6"/>
    </row>
    <row r="1567" spans="1:1" x14ac:dyDescent="0.2">
      <c r="A1567" s="6"/>
    </row>
    <row r="1568" spans="1:1" x14ac:dyDescent="0.2">
      <c r="A1568" s="6"/>
    </row>
    <row r="1569" spans="1:1" x14ac:dyDescent="0.2">
      <c r="A1569" s="6"/>
    </row>
    <row r="1570" spans="1:1" x14ac:dyDescent="0.2">
      <c r="A1570" s="6"/>
    </row>
    <row r="1571" spans="1:1" x14ac:dyDescent="0.2">
      <c r="A1571" s="6"/>
    </row>
    <row r="1572" spans="1:1" x14ac:dyDescent="0.2">
      <c r="A1572" s="6"/>
    </row>
    <row r="1573" spans="1:1" x14ac:dyDescent="0.2">
      <c r="A1573" s="6"/>
    </row>
    <row r="1574" spans="1:1" x14ac:dyDescent="0.2">
      <c r="A1574" s="6"/>
    </row>
    <row r="1575" spans="1:1" x14ac:dyDescent="0.2">
      <c r="A1575" s="6"/>
    </row>
    <row r="1576" spans="1:1" x14ac:dyDescent="0.2">
      <c r="A1576" s="6"/>
    </row>
    <row r="1577" spans="1:1" x14ac:dyDescent="0.2">
      <c r="A1577" s="6"/>
    </row>
    <row r="1578" spans="1:1" x14ac:dyDescent="0.2">
      <c r="A1578" s="6"/>
    </row>
    <row r="1579" spans="1:1" x14ac:dyDescent="0.2">
      <c r="A1579" s="6"/>
    </row>
    <row r="1580" spans="1:1" x14ac:dyDescent="0.2">
      <c r="A1580" s="6"/>
    </row>
    <row r="1581" spans="1:1" x14ac:dyDescent="0.2">
      <c r="A1581" s="6"/>
    </row>
    <row r="1582" spans="1:1" x14ac:dyDescent="0.2">
      <c r="A1582" s="6"/>
    </row>
    <row r="1583" spans="1:1" x14ac:dyDescent="0.2">
      <c r="A1583" s="6"/>
    </row>
    <row r="1584" spans="1:1" x14ac:dyDescent="0.2">
      <c r="A1584" s="6"/>
    </row>
    <row r="1585" spans="1:1" x14ac:dyDescent="0.2">
      <c r="A1585" s="6"/>
    </row>
    <row r="1586" spans="1:1" x14ac:dyDescent="0.2">
      <c r="A1586" s="6"/>
    </row>
    <row r="1587" spans="1:1" x14ac:dyDescent="0.2">
      <c r="A1587" s="6"/>
    </row>
    <row r="1588" spans="1:1" x14ac:dyDescent="0.2">
      <c r="A1588" s="6"/>
    </row>
    <row r="1589" spans="1:1" x14ac:dyDescent="0.2">
      <c r="A1589" s="6"/>
    </row>
    <row r="1590" spans="1:1" x14ac:dyDescent="0.2">
      <c r="A1590" s="6"/>
    </row>
    <row r="1591" spans="1:1" x14ac:dyDescent="0.2">
      <c r="A1591" s="6"/>
    </row>
    <row r="1592" spans="1:1" x14ac:dyDescent="0.2">
      <c r="A1592" s="6"/>
    </row>
    <row r="1593" spans="1:1" x14ac:dyDescent="0.2">
      <c r="A1593" s="6"/>
    </row>
    <row r="1594" spans="1:1" x14ac:dyDescent="0.2">
      <c r="A1594" s="6"/>
    </row>
    <row r="1595" spans="1:1" x14ac:dyDescent="0.2">
      <c r="A1595" s="6"/>
    </row>
    <row r="1596" spans="1:1" x14ac:dyDescent="0.2">
      <c r="A1596" s="6"/>
    </row>
    <row r="1597" spans="1:1" x14ac:dyDescent="0.2">
      <c r="A1597" s="6"/>
    </row>
    <row r="1598" spans="1:1" x14ac:dyDescent="0.2">
      <c r="A1598" s="6"/>
    </row>
    <row r="1599" spans="1:1" x14ac:dyDescent="0.2">
      <c r="A1599" s="6"/>
    </row>
    <row r="1600" spans="1:1" x14ac:dyDescent="0.2">
      <c r="A1600" s="6"/>
    </row>
    <row r="1601" spans="1:1" x14ac:dyDescent="0.2">
      <c r="A1601" s="6"/>
    </row>
    <row r="1602" spans="1:1" x14ac:dyDescent="0.2">
      <c r="A1602" s="6"/>
    </row>
    <row r="1603" spans="1:1" x14ac:dyDescent="0.2">
      <c r="A1603" s="6"/>
    </row>
    <row r="1604" spans="1:1" x14ac:dyDescent="0.2">
      <c r="A1604" s="6"/>
    </row>
    <row r="1605" spans="1:1" x14ac:dyDescent="0.2">
      <c r="A1605" s="6"/>
    </row>
    <row r="1606" spans="1:1" x14ac:dyDescent="0.2">
      <c r="A1606" s="6"/>
    </row>
    <row r="1607" spans="1:1" x14ac:dyDescent="0.2">
      <c r="A1607" s="6"/>
    </row>
    <row r="1608" spans="1:1" x14ac:dyDescent="0.2">
      <c r="A1608" s="6"/>
    </row>
    <row r="1609" spans="1:1" x14ac:dyDescent="0.2">
      <c r="A1609" s="6"/>
    </row>
    <row r="1610" spans="1:1" x14ac:dyDescent="0.2">
      <c r="A1610" s="6"/>
    </row>
    <row r="1611" spans="1:1" x14ac:dyDescent="0.2">
      <c r="A1611" s="6"/>
    </row>
    <row r="1612" spans="1:1" x14ac:dyDescent="0.2">
      <c r="A1612" s="6"/>
    </row>
    <row r="1613" spans="1:1" x14ac:dyDescent="0.2">
      <c r="A1613" s="6"/>
    </row>
    <row r="1614" spans="1:1" x14ac:dyDescent="0.2">
      <c r="A1614" s="6"/>
    </row>
    <row r="1615" spans="1:1" x14ac:dyDescent="0.2">
      <c r="A1615" s="6"/>
    </row>
    <row r="1616" spans="1:1" x14ac:dyDescent="0.2">
      <c r="A1616" s="6"/>
    </row>
    <row r="1617" spans="1:1" x14ac:dyDescent="0.2">
      <c r="A1617" s="6"/>
    </row>
    <row r="1618" spans="1:1" x14ac:dyDescent="0.2">
      <c r="A1618" s="6"/>
    </row>
    <row r="1619" spans="1:1" x14ac:dyDescent="0.2">
      <c r="A1619" s="6"/>
    </row>
    <row r="1620" spans="1:1" x14ac:dyDescent="0.2">
      <c r="A1620" s="6"/>
    </row>
    <row r="1621" spans="1:1" x14ac:dyDescent="0.2">
      <c r="A1621" s="6"/>
    </row>
    <row r="1622" spans="1:1" x14ac:dyDescent="0.2">
      <c r="A1622" s="6"/>
    </row>
    <row r="1623" spans="1:1" x14ac:dyDescent="0.2">
      <c r="A1623" s="6"/>
    </row>
    <row r="1624" spans="1:1" x14ac:dyDescent="0.2">
      <c r="A1624" s="6"/>
    </row>
    <row r="1625" spans="1:1" x14ac:dyDescent="0.2">
      <c r="A1625" s="6"/>
    </row>
    <row r="1626" spans="1:1" x14ac:dyDescent="0.2">
      <c r="A1626" s="6"/>
    </row>
    <row r="1627" spans="1:1" x14ac:dyDescent="0.2">
      <c r="A1627" s="6"/>
    </row>
    <row r="1628" spans="1:1" x14ac:dyDescent="0.2">
      <c r="A1628" s="6"/>
    </row>
    <row r="1629" spans="1:1" x14ac:dyDescent="0.2">
      <c r="A1629" s="6"/>
    </row>
    <row r="1630" spans="1:1" x14ac:dyDescent="0.2">
      <c r="A1630" s="6"/>
    </row>
    <row r="1631" spans="1:1" x14ac:dyDescent="0.2">
      <c r="A1631" s="6"/>
    </row>
    <row r="1632" spans="1:1" x14ac:dyDescent="0.2">
      <c r="A1632" s="6"/>
    </row>
    <row r="1633" spans="1:1" x14ac:dyDescent="0.2">
      <c r="A1633" s="6"/>
    </row>
    <row r="1634" spans="1:1" x14ac:dyDescent="0.2">
      <c r="A1634" s="6"/>
    </row>
    <row r="1635" spans="1:1" x14ac:dyDescent="0.2">
      <c r="A1635" s="6"/>
    </row>
    <row r="1636" spans="1:1" x14ac:dyDescent="0.2">
      <c r="A1636" s="6"/>
    </row>
    <row r="1637" spans="1:1" x14ac:dyDescent="0.2">
      <c r="A1637" s="6"/>
    </row>
    <row r="1638" spans="1:1" x14ac:dyDescent="0.2">
      <c r="A1638" s="6"/>
    </row>
    <row r="1639" spans="1:1" x14ac:dyDescent="0.2">
      <c r="A1639" s="6"/>
    </row>
    <row r="1640" spans="1:1" x14ac:dyDescent="0.2">
      <c r="A1640" s="6"/>
    </row>
    <row r="1641" spans="1:1" x14ac:dyDescent="0.2">
      <c r="A1641" s="6"/>
    </row>
    <row r="1642" spans="1:1" x14ac:dyDescent="0.2">
      <c r="A1642" s="6"/>
    </row>
    <row r="1643" spans="1:1" x14ac:dyDescent="0.2">
      <c r="A1643" s="6"/>
    </row>
    <row r="1644" spans="1:1" x14ac:dyDescent="0.2">
      <c r="A1644" s="6"/>
    </row>
    <row r="1645" spans="1:1" x14ac:dyDescent="0.2">
      <c r="A1645" s="6"/>
    </row>
    <row r="1646" spans="1:1" x14ac:dyDescent="0.2">
      <c r="A1646" s="6"/>
    </row>
    <row r="1647" spans="1:1" x14ac:dyDescent="0.2">
      <c r="A1647" s="6"/>
    </row>
    <row r="1648" spans="1:1" x14ac:dyDescent="0.2">
      <c r="A1648" s="6"/>
    </row>
    <row r="1649" spans="1:1" x14ac:dyDescent="0.2">
      <c r="A1649" s="6"/>
    </row>
    <row r="1650" spans="1:1" x14ac:dyDescent="0.2">
      <c r="A1650" s="6"/>
    </row>
    <row r="1651" spans="1:1" x14ac:dyDescent="0.2">
      <c r="A1651" s="6"/>
    </row>
    <row r="1652" spans="1:1" x14ac:dyDescent="0.2">
      <c r="A1652" s="6"/>
    </row>
    <row r="1653" spans="1:1" x14ac:dyDescent="0.2">
      <c r="A1653" s="6"/>
    </row>
    <row r="1654" spans="1:1" x14ac:dyDescent="0.2">
      <c r="A1654" s="6"/>
    </row>
    <row r="1655" spans="1:1" x14ac:dyDescent="0.2">
      <c r="A1655" s="6"/>
    </row>
    <row r="1656" spans="1:1" x14ac:dyDescent="0.2">
      <c r="A1656" s="6"/>
    </row>
    <row r="1657" spans="1:1" x14ac:dyDescent="0.2">
      <c r="A1657" s="6"/>
    </row>
    <row r="1658" spans="1:1" x14ac:dyDescent="0.2">
      <c r="A1658" s="6"/>
    </row>
    <row r="1659" spans="1:1" x14ac:dyDescent="0.2">
      <c r="A1659" s="6"/>
    </row>
    <row r="1660" spans="1:1" x14ac:dyDescent="0.2">
      <c r="A1660" s="6"/>
    </row>
    <row r="1661" spans="1:1" x14ac:dyDescent="0.2">
      <c r="A1661" s="6"/>
    </row>
    <row r="1662" spans="1:1" x14ac:dyDescent="0.2">
      <c r="A1662" s="6"/>
    </row>
    <row r="1663" spans="1:1" x14ac:dyDescent="0.2">
      <c r="A1663" s="6"/>
    </row>
    <row r="1664" spans="1:1" x14ac:dyDescent="0.2">
      <c r="A1664" s="6"/>
    </row>
    <row r="1665" spans="1:1" x14ac:dyDescent="0.2">
      <c r="A1665" s="6"/>
    </row>
    <row r="1666" spans="1:1" x14ac:dyDescent="0.2">
      <c r="A1666" s="6"/>
    </row>
    <row r="1667" spans="1:1" x14ac:dyDescent="0.2">
      <c r="A1667" s="6"/>
    </row>
    <row r="1668" spans="1:1" x14ac:dyDescent="0.2">
      <c r="A1668" s="6"/>
    </row>
    <row r="1669" spans="1:1" x14ac:dyDescent="0.2">
      <c r="A1669" s="6"/>
    </row>
    <row r="1670" spans="1:1" x14ac:dyDescent="0.2">
      <c r="A1670" s="6"/>
    </row>
    <row r="1671" spans="1:1" x14ac:dyDescent="0.2">
      <c r="A1671" s="6"/>
    </row>
    <row r="1672" spans="1:1" x14ac:dyDescent="0.2">
      <c r="A1672" s="6"/>
    </row>
    <row r="1673" spans="1:1" x14ac:dyDescent="0.2">
      <c r="A1673" s="6"/>
    </row>
    <row r="1674" spans="1:1" x14ac:dyDescent="0.2">
      <c r="A1674" s="6"/>
    </row>
    <row r="1675" spans="1:1" x14ac:dyDescent="0.2">
      <c r="A1675" s="6"/>
    </row>
    <row r="1676" spans="1:1" x14ac:dyDescent="0.2">
      <c r="A1676" s="6"/>
    </row>
    <row r="1677" spans="1:1" x14ac:dyDescent="0.2">
      <c r="A1677" s="6"/>
    </row>
    <row r="1678" spans="1:1" x14ac:dyDescent="0.2">
      <c r="A1678" s="6"/>
    </row>
    <row r="1679" spans="1:1" x14ac:dyDescent="0.2">
      <c r="A1679" s="6"/>
    </row>
    <row r="1680" spans="1:1" x14ac:dyDescent="0.2">
      <c r="A1680" s="6"/>
    </row>
    <row r="1681" spans="1:1" x14ac:dyDescent="0.2">
      <c r="A1681" s="6"/>
    </row>
    <row r="1682" spans="1:1" x14ac:dyDescent="0.2">
      <c r="A1682" s="6"/>
    </row>
    <row r="1683" spans="1:1" x14ac:dyDescent="0.2">
      <c r="A1683" s="6"/>
    </row>
    <row r="1684" spans="1:1" x14ac:dyDescent="0.2">
      <c r="A1684" s="6"/>
    </row>
    <row r="1685" spans="1:1" x14ac:dyDescent="0.2">
      <c r="A1685" s="6"/>
    </row>
    <row r="1686" spans="1:1" x14ac:dyDescent="0.2">
      <c r="A1686" s="6"/>
    </row>
    <row r="1687" spans="1:1" x14ac:dyDescent="0.2">
      <c r="A1687" s="6"/>
    </row>
    <row r="1688" spans="1:1" x14ac:dyDescent="0.2">
      <c r="A1688" s="6"/>
    </row>
    <row r="1689" spans="1:1" x14ac:dyDescent="0.2">
      <c r="A1689" s="6"/>
    </row>
    <row r="1690" spans="1:1" x14ac:dyDescent="0.2">
      <c r="A1690" s="6"/>
    </row>
    <row r="1691" spans="1:1" x14ac:dyDescent="0.2">
      <c r="A1691" s="6"/>
    </row>
    <row r="1692" spans="1:1" x14ac:dyDescent="0.2">
      <c r="A1692" s="6"/>
    </row>
    <row r="1693" spans="1:1" x14ac:dyDescent="0.2">
      <c r="A1693" s="6"/>
    </row>
    <row r="1694" spans="1:1" x14ac:dyDescent="0.2">
      <c r="A1694" s="6"/>
    </row>
    <row r="1695" spans="1:1" x14ac:dyDescent="0.2">
      <c r="A1695" s="6"/>
    </row>
    <row r="1696" spans="1:1" x14ac:dyDescent="0.2">
      <c r="A1696" s="6"/>
    </row>
    <row r="1697" spans="1:1" x14ac:dyDescent="0.2">
      <c r="A1697" s="6"/>
    </row>
    <row r="1698" spans="1:1" x14ac:dyDescent="0.2">
      <c r="A1698" s="6"/>
    </row>
    <row r="1699" spans="1:1" x14ac:dyDescent="0.2">
      <c r="A1699" s="6"/>
    </row>
    <row r="1700" spans="1:1" x14ac:dyDescent="0.2">
      <c r="A1700" s="6"/>
    </row>
    <row r="1701" spans="1:1" x14ac:dyDescent="0.2">
      <c r="A1701" s="6"/>
    </row>
    <row r="1702" spans="1:1" x14ac:dyDescent="0.2">
      <c r="A1702" s="6"/>
    </row>
    <row r="1703" spans="1:1" x14ac:dyDescent="0.2">
      <c r="A1703" s="6"/>
    </row>
    <row r="1704" spans="1:1" x14ac:dyDescent="0.2">
      <c r="A1704" s="6"/>
    </row>
    <row r="1705" spans="1:1" x14ac:dyDescent="0.2">
      <c r="A1705" s="6"/>
    </row>
    <row r="1706" spans="1:1" x14ac:dyDescent="0.2">
      <c r="A1706" s="6"/>
    </row>
    <row r="1707" spans="1:1" x14ac:dyDescent="0.2">
      <c r="A1707" s="6"/>
    </row>
    <row r="1708" spans="1:1" x14ac:dyDescent="0.2">
      <c r="A1708" s="6"/>
    </row>
    <row r="1709" spans="1:1" x14ac:dyDescent="0.2">
      <c r="A1709" s="6"/>
    </row>
    <row r="1710" spans="1:1" x14ac:dyDescent="0.2">
      <c r="A1710" s="6"/>
    </row>
    <row r="1711" spans="1:1" x14ac:dyDescent="0.2">
      <c r="A1711" s="6"/>
    </row>
    <row r="1712" spans="1:1" x14ac:dyDescent="0.2">
      <c r="A1712" s="6"/>
    </row>
    <row r="1713" spans="1:1" x14ac:dyDescent="0.2">
      <c r="A1713" s="6"/>
    </row>
    <row r="1714" spans="1:1" x14ac:dyDescent="0.2">
      <c r="A1714" s="6"/>
    </row>
    <row r="1715" spans="1:1" x14ac:dyDescent="0.2">
      <c r="A1715" s="6"/>
    </row>
    <row r="1716" spans="1:1" x14ac:dyDescent="0.2">
      <c r="A1716" s="6"/>
    </row>
    <row r="1717" spans="1:1" x14ac:dyDescent="0.2">
      <c r="A1717" s="6"/>
    </row>
    <row r="1718" spans="1:1" x14ac:dyDescent="0.2">
      <c r="A1718" s="6"/>
    </row>
    <row r="1719" spans="1:1" x14ac:dyDescent="0.2">
      <c r="A1719" s="6"/>
    </row>
    <row r="1720" spans="1:1" x14ac:dyDescent="0.2">
      <c r="A1720" s="6"/>
    </row>
    <row r="1721" spans="1:1" x14ac:dyDescent="0.2">
      <c r="A1721" s="6"/>
    </row>
    <row r="1722" spans="1:1" x14ac:dyDescent="0.2">
      <c r="A1722" s="6"/>
    </row>
    <row r="1723" spans="1:1" x14ac:dyDescent="0.2">
      <c r="A1723" s="6"/>
    </row>
    <row r="1724" spans="1:1" x14ac:dyDescent="0.2">
      <c r="A1724" s="6"/>
    </row>
    <row r="1725" spans="1:1" x14ac:dyDescent="0.2">
      <c r="A1725" s="6"/>
    </row>
    <row r="1726" spans="1:1" x14ac:dyDescent="0.2">
      <c r="A1726" s="6"/>
    </row>
    <row r="1727" spans="1:1" x14ac:dyDescent="0.2">
      <c r="A1727" s="6"/>
    </row>
    <row r="1728" spans="1:1" x14ac:dyDescent="0.2">
      <c r="A1728" s="6"/>
    </row>
    <row r="1729" spans="1:1" x14ac:dyDescent="0.2">
      <c r="A1729" s="6"/>
    </row>
    <row r="1730" spans="1:1" x14ac:dyDescent="0.2">
      <c r="A1730" s="6"/>
    </row>
    <row r="1731" spans="1:1" x14ac:dyDescent="0.2">
      <c r="A1731" s="6"/>
    </row>
    <row r="1732" spans="1:1" x14ac:dyDescent="0.2">
      <c r="A1732" s="6"/>
    </row>
    <row r="1733" spans="1:1" x14ac:dyDescent="0.2">
      <c r="A1733" s="6"/>
    </row>
    <row r="1734" spans="1:1" x14ac:dyDescent="0.2">
      <c r="A1734" s="6"/>
    </row>
    <row r="1735" spans="1:1" x14ac:dyDescent="0.2">
      <c r="A1735" s="6"/>
    </row>
    <row r="1736" spans="1:1" x14ac:dyDescent="0.2">
      <c r="A1736" s="6"/>
    </row>
    <row r="1737" spans="1:1" x14ac:dyDescent="0.2">
      <c r="A1737" s="6"/>
    </row>
    <row r="1738" spans="1:1" x14ac:dyDescent="0.2">
      <c r="A1738" s="6"/>
    </row>
    <row r="1739" spans="1:1" x14ac:dyDescent="0.2">
      <c r="A1739" s="6"/>
    </row>
    <row r="1740" spans="1:1" x14ac:dyDescent="0.2">
      <c r="A1740" s="6"/>
    </row>
    <row r="1741" spans="1:1" x14ac:dyDescent="0.2">
      <c r="A1741" s="6"/>
    </row>
    <row r="1742" spans="1:1" x14ac:dyDescent="0.2">
      <c r="A1742" s="6"/>
    </row>
    <row r="1743" spans="1:1" x14ac:dyDescent="0.2">
      <c r="A1743" s="6"/>
    </row>
    <row r="1744" spans="1:1" x14ac:dyDescent="0.2">
      <c r="A1744" s="6"/>
    </row>
    <row r="1745" spans="1:1" x14ac:dyDescent="0.2">
      <c r="A1745" s="6"/>
    </row>
    <row r="1746" spans="1:1" x14ac:dyDescent="0.2">
      <c r="A1746" s="6"/>
    </row>
    <row r="1747" spans="1:1" x14ac:dyDescent="0.2">
      <c r="A1747" s="6"/>
    </row>
    <row r="1748" spans="1:1" x14ac:dyDescent="0.2">
      <c r="A1748" s="6"/>
    </row>
    <row r="1749" spans="1:1" x14ac:dyDescent="0.2">
      <c r="A1749" s="6"/>
    </row>
    <row r="1750" spans="1:1" x14ac:dyDescent="0.2">
      <c r="A1750" s="6"/>
    </row>
    <row r="1751" spans="1:1" x14ac:dyDescent="0.2">
      <c r="A1751" s="6"/>
    </row>
    <row r="1752" spans="1:1" x14ac:dyDescent="0.2">
      <c r="A1752" s="6"/>
    </row>
    <row r="1753" spans="1:1" x14ac:dyDescent="0.2">
      <c r="A1753" s="6"/>
    </row>
    <row r="1754" spans="1:1" x14ac:dyDescent="0.2">
      <c r="A1754" s="6"/>
    </row>
    <row r="1755" spans="1:1" x14ac:dyDescent="0.2">
      <c r="A1755" s="6"/>
    </row>
    <row r="1756" spans="1:1" x14ac:dyDescent="0.2">
      <c r="A1756" s="6"/>
    </row>
    <row r="1757" spans="1:1" x14ac:dyDescent="0.2">
      <c r="A1757" s="6"/>
    </row>
    <row r="1758" spans="1:1" x14ac:dyDescent="0.2">
      <c r="A1758" s="6"/>
    </row>
    <row r="1759" spans="1:1" x14ac:dyDescent="0.2">
      <c r="A1759" s="6"/>
    </row>
    <row r="1760" spans="1:1" x14ac:dyDescent="0.2">
      <c r="A1760" s="6"/>
    </row>
    <row r="1761" spans="1:1" x14ac:dyDescent="0.2">
      <c r="A1761" s="6"/>
    </row>
    <row r="1762" spans="1:1" x14ac:dyDescent="0.2">
      <c r="A1762" s="6"/>
    </row>
    <row r="1763" spans="1:1" x14ac:dyDescent="0.2">
      <c r="A1763" s="6"/>
    </row>
    <row r="1764" spans="1:1" x14ac:dyDescent="0.2">
      <c r="A1764" s="6"/>
    </row>
    <row r="1765" spans="1:1" x14ac:dyDescent="0.2">
      <c r="A1765" s="6"/>
    </row>
    <row r="1766" spans="1:1" x14ac:dyDescent="0.2">
      <c r="A1766" s="6"/>
    </row>
    <row r="1767" spans="1:1" x14ac:dyDescent="0.2">
      <c r="A1767" s="6"/>
    </row>
    <row r="1768" spans="1:1" x14ac:dyDescent="0.2">
      <c r="A1768" s="6"/>
    </row>
    <row r="1769" spans="1:1" x14ac:dyDescent="0.2">
      <c r="A1769" s="6"/>
    </row>
    <row r="1770" spans="1:1" x14ac:dyDescent="0.2">
      <c r="A1770" s="6"/>
    </row>
    <row r="1771" spans="1:1" x14ac:dyDescent="0.2">
      <c r="A1771" s="6"/>
    </row>
    <row r="1772" spans="1:1" x14ac:dyDescent="0.2">
      <c r="A1772" s="6"/>
    </row>
    <row r="1773" spans="1:1" x14ac:dyDescent="0.2">
      <c r="A1773" s="6"/>
    </row>
    <row r="1774" spans="1:1" x14ac:dyDescent="0.2">
      <c r="A1774" s="6"/>
    </row>
    <row r="1775" spans="1:1" x14ac:dyDescent="0.2">
      <c r="A1775" s="6"/>
    </row>
    <row r="1776" spans="1:1" x14ac:dyDescent="0.2">
      <c r="A1776" s="6"/>
    </row>
    <row r="1777" spans="1:1" x14ac:dyDescent="0.2">
      <c r="A1777" s="6"/>
    </row>
    <row r="1778" spans="1:1" x14ac:dyDescent="0.2">
      <c r="A1778" s="6"/>
    </row>
    <row r="1779" spans="1:1" x14ac:dyDescent="0.2">
      <c r="A1779" s="6"/>
    </row>
    <row r="1780" spans="1:1" x14ac:dyDescent="0.2">
      <c r="A1780" s="6"/>
    </row>
    <row r="1781" spans="1:1" x14ac:dyDescent="0.2">
      <c r="A1781" s="6"/>
    </row>
    <row r="1782" spans="1:1" x14ac:dyDescent="0.2">
      <c r="A1782" s="6"/>
    </row>
    <row r="1783" spans="1:1" x14ac:dyDescent="0.2">
      <c r="A1783" s="6"/>
    </row>
    <row r="1784" spans="1:1" x14ac:dyDescent="0.2">
      <c r="A1784" s="6"/>
    </row>
    <row r="1785" spans="1:1" x14ac:dyDescent="0.2">
      <c r="A1785" s="6"/>
    </row>
    <row r="1786" spans="1:1" x14ac:dyDescent="0.2">
      <c r="A1786" s="6"/>
    </row>
    <row r="1787" spans="1:1" x14ac:dyDescent="0.2">
      <c r="A1787" s="6"/>
    </row>
    <row r="1788" spans="1:1" x14ac:dyDescent="0.2">
      <c r="A1788" s="6"/>
    </row>
    <row r="1789" spans="1:1" x14ac:dyDescent="0.2">
      <c r="A1789" s="6"/>
    </row>
    <row r="1790" spans="1:1" x14ac:dyDescent="0.2">
      <c r="A1790" s="6"/>
    </row>
    <row r="1791" spans="1:1" x14ac:dyDescent="0.2">
      <c r="A1791" s="6"/>
    </row>
    <row r="1792" spans="1:1" x14ac:dyDescent="0.2">
      <c r="A1792" s="6"/>
    </row>
    <row r="1793" spans="1:1" x14ac:dyDescent="0.2">
      <c r="A1793" s="6"/>
    </row>
    <row r="1794" spans="1:1" x14ac:dyDescent="0.2">
      <c r="A1794" s="6"/>
    </row>
    <row r="1795" spans="1:1" x14ac:dyDescent="0.2">
      <c r="A1795" s="6"/>
    </row>
    <row r="1796" spans="1:1" x14ac:dyDescent="0.2">
      <c r="A1796" s="6"/>
    </row>
    <row r="1797" spans="1:1" x14ac:dyDescent="0.2">
      <c r="A1797" s="6"/>
    </row>
    <row r="1798" spans="1:1" x14ac:dyDescent="0.2">
      <c r="A1798" s="6"/>
    </row>
    <row r="1799" spans="1:1" x14ac:dyDescent="0.2">
      <c r="A1799" s="6"/>
    </row>
    <row r="1800" spans="1:1" x14ac:dyDescent="0.2">
      <c r="A1800" s="6"/>
    </row>
    <row r="1801" spans="1:1" x14ac:dyDescent="0.2">
      <c r="A1801" s="6"/>
    </row>
    <row r="1802" spans="1:1" x14ac:dyDescent="0.2">
      <c r="A1802" s="6"/>
    </row>
    <row r="1803" spans="1:1" x14ac:dyDescent="0.2">
      <c r="A1803" s="6"/>
    </row>
    <row r="1804" spans="1:1" x14ac:dyDescent="0.2">
      <c r="A1804" s="6"/>
    </row>
    <row r="1805" spans="1:1" x14ac:dyDescent="0.2">
      <c r="A1805" s="6"/>
    </row>
    <row r="1806" spans="1:1" x14ac:dyDescent="0.2">
      <c r="A1806" s="6"/>
    </row>
    <row r="1807" spans="1:1" x14ac:dyDescent="0.2">
      <c r="A1807" s="6"/>
    </row>
    <row r="1808" spans="1:1" x14ac:dyDescent="0.2">
      <c r="A1808" s="6"/>
    </row>
    <row r="1809" spans="1:1" x14ac:dyDescent="0.2">
      <c r="A1809" s="6"/>
    </row>
    <row r="1810" spans="1:1" x14ac:dyDescent="0.2">
      <c r="A1810" s="6"/>
    </row>
    <row r="1811" spans="1:1" x14ac:dyDescent="0.2">
      <c r="A1811" s="6"/>
    </row>
    <row r="1812" spans="1:1" x14ac:dyDescent="0.2">
      <c r="A1812" s="6"/>
    </row>
    <row r="1813" spans="1:1" x14ac:dyDescent="0.2">
      <c r="A1813" s="6"/>
    </row>
    <row r="1814" spans="1:1" x14ac:dyDescent="0.2">
      <c r="A1814" s="6"/>
    </row>
    <row r="1815" spans="1:1" x14ac:dyDescent="0.2">
      <c r="A1815" s="6"/>
    </row>
    <row r="1816" spans="1:1" x14ac:dyDescent="0.2">
      <c r="A1816" s="6"/>
    </row>
    <row r="1817" spans="1:1" x14ac:dyDescent="0.2">
      <c r="A1817" s="6"/>
    </row>
    <row r="1818" spans="1:1" x14ac:dyDescent="0.2">
      <c r="A1818" s="6"/>
    </row>
    <row r="1819" spans="1:1" x14ac:dyDescent="0.2">
      <c r="A1819" s="6"/>
    </row>
    <row r="1820" spans="1:1" x14ac:dyDescent="0.2">
      <c r="A1820" s="6"/>
    </row>
    <row r="1821" spans="1:1" x14ac:dyDescent="0.2">
      <c r="A1821" s="6"/>
    </row>
    <row r="1822" spans="1:1" x14ac:dyDescent="0.2">
      <c r="A1822" s="6"/>
    </row>
    <row r="1823" spans="1:1" x14ac:dyDescent="0.2">
      <c r="A1823" s="6"/>
    </row>
    <row r="1824" spans="1:1" x14ac:dyDescent="0.2">
      <c r="A1824" s="6"/>
    </row>
    <row r="1825" spans="1:1" x14ac:dyDescent="0.2">
      <c r="A1825" s="6"/>
    </row>
    <row r="1826" spans="1:1" x14ac:dyDescent="0.2">
      <c r="A1826" s="6"/>
    </row>
    <row r="1827" spans="1:1" x14ac:dyDescent="0.2">
      <c r="A1827" s="6"/>
    </row>
    <row r="1828" spans="1:1" x14ac:dyDescent="0.2">
      <c r="A1828" s="6"/>
    </row>
    <row r="1829" spans="1:1" x14ac:dyDescent="0.2">
      <c r="A1829" s="6"/>
    </row>
    <row r="1830" spans="1:1" x14ac:dyDescent="0.2">
      <c r="A1830" s="6"/>
    </row>
    <row r="1831" spans="1:1" x14ac:dyDescent="0.2">
      <c r="A1831" s="6"/>
    </row>
    <row r="1832" spans="1:1" x14ac:dyDescent="0.2">
      <c r="A1832" s="6"/>
    </row>
    <row r="1833" spans="1:1" x14ac:dyDescent="0.2">
      <c r="A1833" s="6"/>
    </row>
    <row r="1834" spans="1:1" x14ac:dyDescent="0.2">
      <c r="A1834" s="6"/>
    </row>
    <row r="1835" spans="1:1" x14ac:dyDescent="0.2">
      <c r="A1835" s="6"/>
    </row>
    <row r="1836" spans="1:1" x14ac:dyDescent="0.2">
      <c r="A1836" s="6"/>
    </row>
    <row r="1837" spans="1:1" x14ac:dyDescent="0.2">
      <c r="A1837" s="6"/>
    </row>
    <row r="1838" spans="1:1" x14ac:dyDescent="0.2">
      <c r="A1838" s="6"/>
    </row>
    <row r="1839" spans="1:1" x14ac:dyDescent="0.2">
      <c r="A1839" s="6"/>
    </row>
    <row r="1840" spans="1:1" x14ac:dyDescent="0.2">
      <c r="A1840" s="6"/>
    </row>
    <row r="1841" spans="1:1" x14ac:dyDescent="0.2">
      <c r="A1841" s="6"/>
    </row>
    <row r="1842" spans="1:1" x14ac:dyDescent="0.2">
      <c r="A1842" s="6"/>
    </row>
  </sheetData>
  <mergeCells count="6">
    <mergeCell ref="C1:I1"/>
    <mergeCell ref="J1:L1"/>
    <mergeCell ref="M1:O1"/>
    <mergeCell ref="C26:I26"/>
    <mergeCell ref="J26:L26"/>
    <mergeCell ref="M26:O26"/>
  </mergeCells>
  <pageMargins left="0.25" right="0.25" top="1.5" bottom="0" header="1" footer="0"/>
  <pageSetup orientation="landscape" horizontalDpi="1200" verticalDpi="1200" r:id="rId1"/>
  <headerFooter differentFirst="1" alignWithMargins="0">
    <oddHeader xml:space="preserve">&amp;C&amp;"Arial,Bold"&amp;16 &amp;18 2017 DISTRIBUTION OF FTES BY FUNCTION &amp;12
</oddHeader>
    <oddFooter>&amp;C17</oddFooter>
    <firstHeader xml:space="preserve">&amp;C&amp;"Arial,Bold"&amp;18 2017 DISTRIBUTION OF FTES BY FUNCTION </firstHeader>
    <firstFooter>&amp;C16</firstFooter>
  </headerFooter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 &amp; 17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Distribution of FTES by Function</dc:title>
  <dc:creator>Leverington, Marc (DOR)</dc:creator>
  <cp:keywords>2017 Distribution of FTES by Function</cp:keywords>
  <cp:lastModifiedBy>Bayles, Sherree (DOR)</cp:lastModifiedBy>
  <dcterms:created xsi:type="dcterms:W3CDTF">2018-07-25T18:16:04Z</dcterms:created>
  <dcterms:modified xsi:type="dcterms:W3CDTF">2018-07-26T19:46:05Z</dcterms:modified>
</cp:coreProperties>
</file>