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3720" yWindow="0" windowWidth="21180" windowHeight="9585"/>
  </bookViews>
  <sheets>
    <sheet name="TableS11and12 Internet" sheetId="1" r:id="rId1"/>
    <sheet name="ESRI_MAPINFO_SHEET" sheetId="2" state="veryHidden" r:id="rId2"/>
  </sheets>
  <definedNames>
    <definedName name="_xlnm.Print_Area" localSheetId="0">'TableS11and12 Internet'!$A$1:$E$49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" l="1"/>
  <c r="C47" i="1"/>
</calcChain>
</file>

<file path=xl/sharedStrings.xml><?xml version="1.0" encoding="utf-8"?>
<sst xmlns="http://schemas.openxmlformats.org/spreadsheetml/2006/main" count="46" uniqueCount="42">
  <si>
    <t>Table S11</t>
  </si>
  <si>
    <t>Distributions of Local Sales/Use Tax</t>
  </si>
  <si>
    <t>For Annexations (0.1%-0.2%)</t>
  </si>
  <si>
    <t>RCW 82.14.415</t>
  </si>
  <si>
    <t>Tax Levied by Cities</t>
  </si>
  <si>
    <t>City</t>
  </si>
  <si>
    <t>Tax Rate</t>
  </si>
  <si>
    <t>Percent Change</t>
  </si>
  <si>
    <t>Auburn</t>
  </si>
  <si>
    <t>Bellevue</t>
  </si>
  <si>
    <t>Burien</t>
  </si>
  <si>
    <t>Kent</t>
  </si>
  <si>
    <t>Kirkland</t>
  </si>
  <si>
    <t>Lake Stevens</t>
  </si>
  <si>
    <t>Marysville</t>
  </si>
  <si>
    <t>Renton*</t>
  </si>
  <si>
    <t>Total</t>
  </si>
  <si>
    <t>Table S12</t>
  </si>
  <si>
    <t>For Local Revitalization Financing</t>
  </si>
  <si>
    <t>RCW 82.14.515</t>
  </si>
  <si>
    <t>Tax Levied by Cities and Counties</t>
  </si>
  <si>
    <t>Auburn LRF</t>
  </si>
  <si>
    <t>Bellevue LRF</t>
  </si>
  <si>
    <t>Bellingham LIFT</t>
  </si>
  <si>
    <t>Bothell LIFT</t>
  </si>
  <si>
    <t>Bremerton LRF</t>
  </si>
  <si>
    <t>Everett LIFT</t>
  </si>
  <si>
    <t>Federal Way LIFT</t>
  </si>
  <si>
    <t>Kennewick LRF</t>
  </si>
  <si>
    <t>Mt. Vernon LIFT</t>
  </si>
  <si>
    <t>Puyallup LIFT</t>
  </si>
  <si>
    <t>Renton LRF</t>
  </si>
  <si>
    <t>Richland LRF</t>
  </si>
  <si>
    <t>Spokane City LRF</t>
  </si>
  <si>
    <t>Spokane County LIFT</t>
  </si>
  <si>
    <t>Tacoma LRF</t>
  </si>
  <si>
    <t>University Place LRF</t>
  </si>
  <si>
    <t>Vancouver LRF</t>
  </si>
  <si>
    <t>Wenatchee LRF</t>
  </si>
  <si>
    <t>Yakima City LIFT</t>
  </si>
  <si>
    <t>"-" = Tax not levied in, or distributed to, this jurisdiction</t>
  </si>
  <si>
    <t>* The Renton Annexation tax expired on 6/30/2018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</si>
</sst>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0.0%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39" fontId="2" fillId="0" borderId="0"/>
    <xf numFmtId="0" fontId="4" fillId="0" borderId="0"/>
    <xf numFmtId="0" fontId="6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2">
    <xf numFmtId="0" fontId="0" fillId="0" borderId="0" xfId="0"/>
    <xf numFmtId="0" fontId="4" fillId="0" borderId="0" xfId="3"/>
    <xf numFmtId="39" fontId="5" fillId="0" borderId="2" xfId="2" applyFont="1" applyBorder="1" applyAlignment="1" applyProtection="1">
      <alignment vertical="center"/>
    </xf>
    <xf numFmtId="164" fontId="5" fillId="0" borderId="2" xfId="2" applyNumberFormat="1" applyFont="1" applyBorder="1" applyAlignment="1" applyProtection="1">
      <alignment horizontal="right" vertical="center"/>
    </xf>
    <xf numFmtId="165" fontId="5" fillId="0" borderId="2" xfId="2" applyNumberFormat="1" applyFont="1" applyBorder="1" applyAlignment="1" applyProtection="1">
      <alignment horizontal="right" vertical="center" wrapText="1"/>
    </xf>
    <xf numFmtId="0" fontId="6" fillId="0" borderId="0" xfId="4"/>
    <xf numFmtId="39" fontId="5" fillId="0" borderId="0" xfId="2" applyFont="1" applyBorder="1" applyAlignment="1" applyProtection="1">
      <alignment vertical="center"/>
    </xf>
    <xf numFmtId="164" fontId="5" fillId="0" borderId="0" xfId="2" applyNumberFormat="1" applyFont="1" applyBorder="1" applyAlignment="1" applyProtection="1">
      <alignment horizontal="right" vertical="center"/>
    </xf>
    <xf numFmtId="165" fontId="5" fillId="0" borderId="0" xfId="2" applyNumberFormat="1" applyFont="1" applyBorder="1" applyAlignment="1" applyProtection="1">
      <alignment horizontal="right" vertical="center" wrapText="1"/>
    </xf>
    <xf numFmtId="39" fontId="7" fillId="0" borderId="0" xfId="2" applyFont="1" applyBorder="1" applyAlignment="1" applyProtection="1">
      <alignment horizontal="left"/>
    </xf>
    <xf numFmtId="165" fontId="7" fillId="0" borderId="0" xfId="5" applyNumberFormat="1" applyFont="1" applyBorder="1" applyAlignment="1" applyProtection="1">
      <alignment horizontal="right"/>
    </xf>
    <xf numFmtId="165" fontId="7" fillId="0" borderId="0" xfId="5" applyNumberFormat="1" applyFont="1" applyAlignment="1">
      <alignment horizontal="right"/>
    </xf>
    <xf numFmtId="10" fontId="6" fillId="0" borderId="0" xfId="1" applyNumberFormat="1" applyFont="1"/>
    <xf numFmtId="43" fontId="4" fillId="0" borderId="0" xfId="3" applyNumberFormat="1"/>
    <xf numFmtId="39" fontId="7" fillId="0" borderId="1" xfId="2" applyFont="1" applyBorder="1" applyAlignment="1" applyProtection="1">
      <alignment horizontal="left"/>
    </xf>
    <xf numFmtId="165" fontId="7" fillId="0" borderId="1" xfId="5" applyNumberFormat="1" applyFont="1" applyBorder="1" applyAlignment="1" applyProtection="1">
      <alignment horizontal="right"/>
    </xf>
    <xf numFmtId="165" fontId="7" fillId="0" borderId="1" xfId="5" applyNumberFormat="1" applyFont="1" applyBorder="1" applyAlignment="1">
      <alignment horizontal="right"/>
    </xf>
    <xf numFmtId="9" fontId="7" fillId="0" borderId="0" xfId="5" applyFont="1" applyAlignment="1" applyProtection="1">
      <alignment horizontal="right"/>
    </xf>
    <xf numFmtId="39" fontId="5" fillId="0" borderId="3" xfId="2" applyFont="1" applyBorder="1" applyAlignment="1" applyProtection="1"/>
    <xf numFmtId="10" fontId="5" fillId="0" borderId="3" xfId="5" applyNumberFormat="1" applyFont="1" applyBorder="1" applyAlignment="1" applyProtection="1">
      <alignment horizontal="right"/>
    </xf>
    <xf numFmtId="39" fontId="8" fillId="0" borderId="0" xfId="2" applyFont="1" applyBorder="1" applyAlignment="1" applyProtection="1"/>
    <xf numFmtId="39" fontId="8" fillId="0" borderId="0" xfId="2" applyNumberFormat="1" applyFont="1" applyBorder="1" applyAlignment="1" applyProtection="1">
      <alignment horizontal="right"/>
    </xf>
    <xf numFmtId="39" fontId="8" fillId="0" borderId="0" xfId="2" applyFont="1" applyBorder="1" applyAlignment="1">
      <alignment horizontal="right"/>
    </xf>
    <xf numFmtId="10" fontId="8" fillId="0" borderId="0" xfId="5" applyNumberFormat="1" applyFont="1" applyBorder="1" applyAlignment="1" applyProtection="1">
      <alignment horizontal="right"/>
    </xf>
    <xf numFmtId="165" fontId="7" fillId="0" borderId="0" xfId="5" applyNumberFormat="1" applyFont="1"/>
    <xf numFmtId="0" fontId="7" fillId="0" borderId="0" xfId="3" applyFont="1"/>
    <xf numFmtId="165" fontId="7" fillId="0" borderId="1" xfId="5" applyNumberFormat="1" applyFont="1" applyBorder="1"/>
    <xf numFmtId="0" fontId="4" fillId="0" borderId="0" xfId="3" applyBorder="1"/>
    <xf numFmtId="39" fontId="5" fillId="0" borderId="1" xfId="2" applyFont="1" applyBorder="1" applyAlignment="1" applyProtection="1"/>
    <xf numFmtId="0" fontId="4" fillId="0" borderId="1" xfId="3" applyBorder="1"/>
    <xf numFmtId="10" fontId="5" fillId="0" borderId="1" xfId="5" applyNumberFormat="1" applyFont="1" applyBorder="1" applyAlignment="1" applyProtection="1">
      <alignment horizontal="right"/>
    </xf>
    <xf numFmtId="39" fontId="9" fillId="0" borderId="0" xfId="2" applyFont="1" applyAlignment="1" applyProtection="1"/>
    <xf numFmtId="165" fontId="4" fillId="0" borderId="0" xfId="1" applyNumberFormat="1" applyFont="1"/>
    <xf numFmtId="166" fontId="7" fillId="0" borderId="0" xfId="6" applyNumberFormat="1" applyFont="1" applyAlignment="1" applyProtection="1">
      <alignment horizontal="right"/>
    </xf>
    <xf numFmtId="166" fontId="7" fillId="0" borderId="0" xfId="6" applyNumberFormat="1" applyFont="1" applyBorder="1" applyAlignment="1">
      <alignment horizontal="right"/>
    </xf>
    <xf numFmtId="166" fontId="7" fillId="0" borderId="1" xfId="6" applyNumberFormat="1" applyFont="1" applyBorder="1" applyAlignment="1">
      <alignment horizontal="right"/>
    </xf>
    <xf numFmtId="166" fontId="7" fillId="0" borderId="0" xfId="2" applyNumberFormat="1" applyFont="1" applyAlignment="1"/>
    <xf numFmtId="166" fontId="7" fillId="0" borderId="0" xfId="2" applyNumberFormat="1" applyFont="1" applyAlignment="1" applyProtection="1">
      <alignment horizontal="right"/>
    </xf>
    <xf numFmtId="166" fontId="5" fillId="0" borderId="3" xfId="2" applyNumberFormat="1" applyFont="1" applyBorder="1" applyAlignment="1" applyProtection="1">
      <alignment horizontal="right"/>
    </xf>
    <xf numFmtId="166" fontId="7" fillId="0" borderId="0" xfId="7" applyNumberFormat="1" applyFont="1" applyFill="1" applyAlignment="1" applyProtection="1">
      <alignment horizontal="right"/>
    </xf>
    <xf numFmtId="166" fontId="7" fillId="0" borderId="0" xfId="7" applyNumberFormat="1" applyFont="1" applyAlignment="1" applyProtection="1">
      <alignment horizontal="right"/>
    </xf>
    <xf numFmtId="166" fontId="7" fillId="0" borderId="0" xfId="6" applyNumberFormat="1" applyFont="1" applyFill="1" applyBorder="1" applyAlignment="1">
      <alignment horizontal="right"/>
    </xf>
    <xf numFmtId="166" fontId="7" fillId="0" borderId="0" xfId="3" applyNumberFormat="1" applyFont="1"/>
    <xf numFmtId="166" fontId="5" fillId="0" borderId="1" xfId="2" applyNumberFormat="1" applyFont="1" applyBorder="1" applyAlignment="1" applyProtection="1">
      <alignment horizontal="right"/>
    </xf>
    <xf numFmtId="39" fontId="3" fillId="0" borderId="0" xfId="2" applyFont="1" applyAlignment="1">
      <alignment horizontal="center" vertical="top"/>
    </xf>
    <xf numFmtId="39" fontId="3" fillId="0" borderId="0" xfId="2" applyFont="1" applyAlignment="1">
      <alignment horizontal="center"/>
    </xf>
    <xf numFmtId="39" fontId="5" fillId="0" borderId="0" xfId="2" applyFont="1" applyAlignment="1">
      <alignment horizontal="center"/>
    </xf>
    <xf numFmtId="39" fontId="5" fillId="0" borderId="1" xfId="2" applyFont="1" applyBorder="1" applyAlignment="1">
      <alignment horizontal="center" vertical="top"/>
    </xf>
    <xf numFmtId="0" fontId="7" fillId="0" borderId="0" xfId="3" applyFont="1"/>
    <xf numFmtId="39" fontId="5" fillId="0" borderId="2" xfId="2" applyFont="1" applyBorder="1" applyAlignment="1" applyProtection="1">
      <alignment horizontal="left" vertical="center"/>
    </xf>
    <xf numFmtId="0" fontId="7" fillId="0" borderId="4" xfId="3" applyFont="1" applyBorder="1" applyAlignment="1">
      <alignment horizontal="left"/>
    </xf>
    <xf numFmtId="0" fontId="7" fillId="0" borderId="1" xfId="3" applyFont="1" applyBorder="1"/>
  </cellXfs>
  <cellStyles count="8">
    <cellStyle name="Comma 2" xfId="6"/>
    <cellStyle name="Currency 2" xfId="7"/>
    <cellStyle name="Normal" xfId="0" builtinId="0"/>
    <cellStyle name="Normal 2" xfId="3"/>
    <cellStyle name="Normal_2 Year Comparison" xfId="2"/>
    <cellStyle name="Normal_Sheet1" xfId="4"/>
    <cellStyle name="Percent" xfId="1" builtinId="5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9</xdr:col>
      <xdr:colOff>629427</xdr:colOff>
      <xdr:row>9</xdr:row>
      <xdr:rowOff>5045</xdr:rowOff>
    </xdr:to>
    <xdr:sp macro="" textlink="">
      <xdr:nvSpPr>
        <xdr:cNvPr id="2" name="EsriDoNotEdit"/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zoomScaleNormal="100" workbookViewId="0">
      <selection sqref="A1:E1"/>
    </sheetView>
  </sheetViews>
  <sheetFormatPr defaultColWidth="8.85546875" defaultRowHeight="12.75" x14ac:dyDescent="0.2"/>
  <cols>
    <col min="1" max="1" width="16.7109375" style="1" customWidth="1"/>
    <col min="2" max="2" width="9.42578125" style="1" bestFit="1" customWidth="1"/>
    <col min="3" max="4" width="20.7109375" style="1" customWidth="1"/>
    <col min="5" max="5" width="10.7109375" style="1" customWidth="1"/>
    <col min="6" max="6" width="8.7109375" style="1" customWidth="1"/>
    <col min="7" max="7" width="13.140625" style="1" bestFit="1" customWidth="1"/>
    <col min="8" max="16384" width="8.85546875" style="1"/>
  </cols>
  <sheetData>
    <row r="1" spans="1:7" ht="15.75" x14ac:dyDescent="0.2">
      <c r="A1" s="44" t="s">
        <v>0</v>
      </c>
      <c r="B1" s="44"/>
      <c r="C1" s="44"/>
      <c r="D1" s="44"/>
      <c r="E1" s="44"/>
    </row>
    <row r="2" spans="1:7" ht="15.75" x14ac:dyDescent="0.25">
      <c r="A2" s="45" t="s">
        <v>1</v>
      </c>
      <c r="B2" s="45"/>
      <c r="C2" s="45"/>
      <c r="D2" s="45"/>
      <c r="E2" s="45"/>
    </row>
    <row r="3" spans="1:7" ht="15.75" x14ac:dyDescent="0.25">
      <c r="A3" s="45" t="s">
        <v>2</v>
      </c>
      <c r="B3" s="45"/>
      <c r="C3" s="45"/>
      <c r="D3" s="45"/>
      <c r="E3" s="45"/>
    </row>
    <row r="4" spans="1:7" ht="15" x14ac:dyDescent="0.25">
      <c r="A4" s="46" t="s">
        <v>3</v>
      </c>
      <c r="B4" s="46"/>
      <c r="C4" s="46"/>
      <c r="D4" s="46"/>
      <c r="E4" s="46"/>
    </row>
    <row r="5" spans="1:7" ht="22.9" customHeight="1" x14ac:dyDescent="0.2">
      <c r="A5" s="47" t="s">
        <v>4</v>
      </c>
      <c r="B5" s="47"/>
      <c r="C5" s="47"/>
      <c r="D5" s="47"/>
      <c r="E5" s="47"/>
    </row>
    <row r="6" spans="1:7" ht="30" x14ac:dyDescent="0.2">
      <c r="A6" s="2" t="s">
        <v>5</v>
      </c>
      <c r="B6" s="2" t="s">
        <v>6</v>
      </c>
      <c r="C6" s="3">
        <v>2018</v>
      </c>
      <c r="D6" s="3">
        <v>2019</v>
      </c>
      <c r="E6" s="4" t="s">
        <v>7</v>
      </c>
      <c r="F6" s="5"/>
    </row>
    <row r="7" spans="1:7" ht="15" x14ac:dyDescent="0.2">
      <c r="A7" s="6"/>
      <c r="B7" s="6"/>
      <c r="C7" s="7"/>
      <c r="D7" s="7"/>
      <c r="E7" s="8"/>
      <c r="F7" s="5"/>
    </row>
    <row r="8" spans="1:7" ht="14.25" x14ac:dyDescent="0.2">
      <c r="A8" s="9" t="s">
        <v>8</v>
      </c>
      <c r="B8" s="10">
        <v>1E-3</v>
      </c>
      <c r="C8" s="33">
        <v>1056364.23</v>
      </c>
      <c r="D8" s="33">
        <v>373279.42</v>
      </c>
      <c r="E8" s="11">
        <v>-0.6466375806761272</v>
      </c>
      <c r="F8" s="12"/>
    </row>
    <row r="9" spans="1:7" ht="14.25" x14ac:dyDescent="0.2">
      <c r="A9" s="9" t="s">
        <v>9</v>
      </c>
      <c r="B9" s="10">
        <v>1E-3</v>
      </c>
      <c r="C9" s="34">
        <v>5008638.12</v>
      </c>
      <c r="D9" s="34">
        <v>3393757.8</v>
      </c>
      <c r="E9" s="11">
        <v>-0.32241904511959441</v>
      </c>
      <c r="F9" s="12"/>
      <c r="G9" s="13"/>
    </row>
    <row r="10" spans="1:7" ht="14.25" x14ac:dyDescent="0.2">
      <c r="A10" s="9" t="s">
        <v>10</v>
      </c>
      <c r="B10" s="10">
        <v>1E-3</v>
      </c>
      <c r="C10" s="34">
        <v>907702.17</v>
      </c>
      <c r="D10" s="34">
        <v>929049.22</v>
      </c>
      <c r="E10" s="11">
        <v>2.3517680915095651E-2</v>
      </c>
      <c r="F10" s="12"/>
    </row>
    <row r="11" spans="1:7" ht="14.25" x14ac:dyDescent="0.2">
      <c r="A11" s="9" t="s">
        <v>11</v>
      </c>
      <c r="B11" s="10">
        <v>2E-3</v>
      </c>
      <c r="C11" s="34">
        <v>5392075.5499999998</v>
      </c>
      <c r="D11" s="34">
        <v>5463749.8500000006</v>
      </c>
      <c r="E11" s="11">
        <v>1.3292525176135772E-2</v>
      </c>
      <c r="F11" s="12"/>
    </row>
    <row r="12" spans="1:7" ht="14.25" x14ac:dyDescent="0.2">
      <c r="A12" s="9" t="s">
        <v>12</v>
      </c>
      <c r="B12" s="10">
        <v>2E-3</v>
      </c>
      <c r="C12" s="34">
        <v>4335388.6899999995</v>
      </c>
      <c r="D12" s="34">
        <v>4309949.03</v>
      </c>
      <c r="E12" s="11">
        <v>-5.8679075439482808E-3</v>
      </c>
      <c r="F12" s="12"/>
    </row>
    <row r="13" spans="1:7" ht="14.25" x14ac:dyDescent="0.2">
      <c r="A13" s="9" t="s">
        <v>13</v>
      </c>
      <c r="B13" s="10">
        <v>1E-3</v>
      </c>
      <c r="C13" s="34">
        <v>31158.89</v>
      </c>
      <c r="D13" s="34">
        <v>0</v>
      </c>
      <c r="E13" s="11"/>
      <c r="F13" s="12"/>
    </row>
    <row r="14" spans="1:7" ht="14.25" x14ac:dyDescent="0.2">
      <c r="A14" s="9" t="s">
        <v>14</v>
      </c>
      <c r="B14" s="10">
        <v>2E-3</v>
      </c>
      <c r="C14" s="34">
        <v>2450149.75</v>
      </c>
      <c r="D14" s="34">
        <v>2845192.9</v>
      </c>
      <c r="E14" s="11">
        <v>0.16123224713101725</v>
      </c>
      <c r="F14" s="12"/>
    </row>
    <row r="15" spans="1:7" ht="14.25" x14ac:dyDescent="0.2">
      <c r="A15" s="14" t="s">
        <v>15</v>
      </c>
      <c r="B15" s="15">
        <v>1E-3</v>
      </c>
      <c r="C15" s="35">
        <v>1619552.9600000002</v>
      </c>
      <c r="D15" s="35">
        <v>0</v>
      </c>
      <c r="E15" s="16"/>
      <c r="F15" s="12"/>
    </row>
    <row r="16" spans="1:7" ht="14.25" x14ac:dyDescent="0.2">
      <c r="A16" s="9"/>
      <c r="B16" s="9"/>
      <c r="C16" s="36"/>
      <c r="D16" s="37"/>
      <c r="E16" s="17"/>
      <c r="F16" s="5"/>
    </row>
    <row r="17" spans="1:7" ht="15.75" thickBot="1" x14ac:dyDescent="0.3">
      <c r="A17" s="18" t="s">
        <v>16</v>
      </c>
      <c r="B17" s="18"/>
      <c r="C17" s="38">
        <v>20801030.359999999</v>
      </c>
      <c r="D17" s="38">
        <v>17314978.219999999</v>
      </c>
      <c r="E17" s="19">
        <v>-0.16759035873067207</v>
      </c>
      <c r="F17" s="5"/>
    </row>
    <row r="18" spans="1:7" x14ac:dyDescent="0.2">
      <c r="A18" s="20"/>
      <c r="B18" s="21"/>
      <c r="C18" s="22"/>
      <c r="D18" s="23"/>
      <c r="E18" s="5"/>
    </row>
    <row r="19" spans="1:7" x14ac:dyDescent="0.2">
      <c r="A19" s="20" t="s">
        <v>41</v>
      </c>
      <c r="B19" s="21"/>
      <c r="C19" s="22"/>
      <c r="D19" s="23"/>
      <c r="E19" s="5"/>
    </row>
    <row r="21" spans="1:7" ht="15.75" x14ac:dyDescent="0.2">
      <c r="A21" s="44" t="s">
        <v>17</v>
      </c>
      <c r="B21" s="44"/>
      <c r="C21" s="44"/>
      <c r="D21" s="44"/>
      <c r="E21" s="44"/>
    </row>
    <row r="22" spans="1:7" ht="15.75" x14ac:dyDescent="0.25">
      <c r="A22" s="45" t="s">
        <v>1</v>
      </c>
      <c r="B22" s="45"/>
      <c r="C22" s="45"/>
      <c r="D22" s="45"/>
      <c r="E22" s="45"/>
    </row>
    <row r="23" spans="1:7" ht="15.75" x14ac:dyDescent="0.25">
      <c r="A23" s="45" t="s">
        <v>18</v>
      </c>
      <c r="B23" s="45"/>
      <c r="C23" s="45"/>
      <c r="D23" s="45"/>
      <c r="E23" s="45"/>
    </row>
    <row r="24" spans="1:7" ht="14.65" customHeight="1" x14ac:dyDescent="0.25">
      <c r="A24" s="46" t="s">
        <v>19</v>
      </c>
      <c r="B24" s="46"/>
      <c r="C24" s="46"/>
      <c r="D24" s="46"/>
      <c r="E24" s="46"/>
    </row>
    <row r="25" spans="1:7" ht="22.15" customHeight="1" x14ac:dyDescent="0.2">
      <c r="A25" s="47" t="s">
        <v>20</v>
      </c>
      <c r="B25" s="47"/>
      <c r="C25" s="47"/>
      <c r="D25" s="47"/>
      <c r="E25" s="47"/>
    </row>
    <row r="26" spans="1:7" ht="30" x14ac:dyDescent="0.2">
      <c r="A26" s="49" t="s">
        <v>5</v>
      </c>
      <c r="B26" s="49"/>
      <c r="C26" s="3">
        <v>2018</v>
      </c>
      <c r="D26" s="3">
        <v>2019</v>
      </c>
      <c r="E26" s="4" t="s">
        <v>7</v>
      </c>
    </row>
    <row r="27" spans="1:7" ht="14.25" x14ac:dyDescent="0.2">
      <c r="A27" s="50" t="s">
        <v>21</v>
      </c>
      <c r="B27" s="50"/>
      <c r="C27" s="39">
        <v>250610.32999999996</v>
      </c>
      <c r="D27" s="40">
        <v>254494.25</v>
      </c>
      <c r="E27" s="24">
        <v>1.5497844801529301E-2</v>
      </c>
      <c r="G27" s="32"/>
    </row>
    <row r="28" spans="1:7" ht="14.25" x14ac:dyDescent="0.2">
      <c r="A28" s="48" t="s">
        <v>22</v>
      </c>
      <c r="B28" s="48"/>
      <c r="C28" s="41">
        <v>544766.81000000006</v>
      </c>
      <c r="D28" s="34">
        <v>521468.31999999995</v>
      </c>
      <c r="E28" s="24">
        <v>-4.2767822070511427E-2</v>
      </c>
      <c r="G28" s="32"/>
    </row>
    <row r="29" spans="1:7" ht="14.25" x14ac:dyDescent="0.2">
      <c r="A29" s="48" t="s">
        <v>23</v>
      </c>
      <c r="B29" s="48"/>
      <c r="C29" s="41">
        <v>1074340.8600000001</v>
      </c>
      <c r="D29" s="34">
        <v>1036722.12</v>
      </c>
      <c r="E29" s="24">
        <v>-3.5015646710114055E-2</v>
      </c>
      <c r="G29" s="32"/>
    </row>
    <row r="30" spans="1:7" ht="14.25" x14ac:dyDescent="0.2">
      <c r="A30" s="25" t="s">
        <v>24</v>
      </c>
      <c r="B30" s="25"/>
      <c r="C30" s="41">
        <v>1000000</v>
      </c>
      <c r="D30" s="34">
        <v>1000000</v>
      </c>
      <c r="E30" s="24">
        <v>0</v>
      </c>
      <c r="G30" s="32"/>
    </row>
    <row r="31" spans="1:7" ht="14.25" x14ac:dyDescent="0.2">
      <c r="A31" s="48" t="s">
        <v>25</v>
      </c>
      <c r="B31" s="48"/>
      <c r="C31" s="41">
        <v>335569.35000000003</v>
      </c>
      <c r="D31" s="34">
        <v>359389.52</v>
      </c>
      <c r="E31" s="24">
        <v>7.0984343474754116E-2</v>
      </c>
      <c r="G31" s="32"/>
    </row>
    <row r="32" spans="1:7" ht="14.25" x14ac:dyDescent="0.2">
      <c r="A32" s="25" t="s">
        <v>26</v>
      </c>
      <c r="B32" s="25"/>
      <c r="C32" s="41">
        <v>492735.48</v>
      </c>
      <c r="D32" s="34">
        <v>450622.99999999994</v>
      </c>
      <c r="E32" s="24">
        <v>-8.5466709237175378E-2</v>
      </c>
      <c r="G32" s="32"/>
    </row>
    <row r="33" spans="1:7" ht="14.25" x14ac:dyDescent="0.2">
      <c r="A33" s="48" t="s">
        <v>27</v>
      </c>
      <c r="B33" s="48"/>
      <c r="C33" s="41">
        <v>1012064.53</v>
      </c>
      <c r="D33" s="34">
        <v>1117822.3999999999</v>
      </c>
      <c r="E33" s="24">
        <v>0.10449716086779554</v>
      </c>
      <c r="G33" s="32"/>
    </row>
    <row r="34" spans="1:7" ht="14.25" x14ac:dyDescent="0.2">
      <c r="A34" s="48" t="s">
        <v>28</v>
      </c>
      <c r="B34" s="48"/>
      <c r="C34" s="41">
        <v>529010.24000000011</v>
      </c>
      <c r="D34" s="34">
        <v>500000.00000000006</v>
      </c>
      <c r="E34" s="24">
        <v>-5.4838711628720158E-2</v>
      </c>
      <c r="G34" s="32"/>
    </row>
    <row r="35" spans="1:7" ht="14.25" x14ac:dyDescent="0.2">
      <c r="A35" s="25" t="s">
        <v>29</v>
      </c>
      <c r="B35" s="25"/>
      <c r="C35" s="41"/>
      <c r="D35" s="34">
        <v>296229.71999999997</v>
      </c>
      <c r="E35" s="24"/>
      <c r="G35" s="32"/>
    </row>
    <row r="36" spans="1:7" ht="14.25" x14ac:dyDescent="0.2">
      <c r="A36" s="48" t="s">
        <v>30</v>
      </c>
      <c r="B36" s="48"/>
      <c r="C36" s="41">
        <v>1000000</v>
      </c>
      <c r="D36" s="34">
        <v>999999.99999999988</v>
      </c>
      <c r="E36" s="24">
        <v>-1.1641532182693481E-16</v>
      </c>
      <c r="G36" s="32"/>
    </row>
    <row r="37" spans="1:7" ht="14.25" x14ac:dyDescent="0.2">
      <c r="A37" s="25" t="s">
        <v>31</v>
      </c>
      <c r="B37" s="25"/>
      <c r="C37" s="41"/>
      <c r="D37" s="34">
        <v>340573.07</v>
      </c>
      <c r="E37" s="24"/>
      <c r="G37" s="32"/>
    </row>
    <row r="38" spans="1:7" ht="14.25" x14ac:dyDescent="0.2">
      <c r="A38" s="48" t="s">
        <v>32</v>
      </c>
      <c r="B38" s="48"/>
      <c r="C38" s="41">
        <v>330000</v>
      </c>
      <c r="D38" s="34">
        <v>329999.99999999994</v>
      </c>
      <c r="E38" s="24">
        <v>-1.7638685125293155E-16</v>
      </c>
      <c r="G38" s="32"/>
    </row>
    <row r="39" spans="1:7" ht="14.25" x14ac:dyDescent="0.2">
      <c r="A39" s="48" t="s">
        <v>33</v>
      </c>
      <c r="B39" s="48"/>
      <c r="C39" s="41">
        <v>255756.66999999998</v>
      </c>
      <c r="D39" s="34">
        <v>262906.69999999995</v>
      </c>
      <c r="E39" s="24">
        <v>2.7956377442668337E-2</v>
      </c>
      <c r="G39" s="32"/>
    </row>
    <row r="40" spans="1:7" ht="14.25" x14ac:dyDescent="0.2">
      <c r="A40" s="48" t="s">
        <v>34</v>
      </c>
      <c r="B40" s="48"/>
      <c r="C40" s="41">
        <v>1005834.5700000001</v>
      </c>
      <c r="D40" s="34">
        <v>1000000</v>
      </c>
      <c r="E40" s="24">
        <v>-5.8007252624057894E-3</v>
      </c>
      <c r="G40" s="32"/>
    </row>
    <row r="41" spans="1:7" ht="14.25" x14ac:dyDescent="0.2">
      <c r="A41" s="25" t="s">
        <v>35</v>
      </c>
      <c r="B41" s="25"/>
      <c r="C41" s="41">
        <v>520622.27999999997</v>
      </c>
      <c r="D41" s="34">
        <v>511621.94</v>
      </c>
      <c r="E41" s="24">
        <v>-1.728765814632437E-2</v>
      </c>
      <c r="G41" s="32"/>
    </row>
    <row r="42" spans="1:7" ht="14.25" x14ac:dyDescent="0.2">
      <c r="A42" s="48" t="s">
        <v>36</v>
      </c>
      <c r="B42" s="48"/>
      <c r="C42" s="41">
        <v>545167.54</v>
      </c>
      <c r="D42" s="34">
        <v>529851.53</v>
      </c>
      <c r="E42" s="24">
        <v>-2.8094134144523733E-2</v>
      </c>
      <c r="G42" s="32"/>
    </row>
    <row r="43" spans="1:7" ht="14.25" x14ac:dyDescent="0.2">
      <c r="A43" s="48" t="s">
        <v>37</v>
      </c>
      <c r="B43" s="48"/>
      <c r="C43" s="41">
        <v>219999.99999999997</v>
      </c>
      <c r="D43" s="34">
        <v>220000</v>
      </c>
      <c r="E43" s="24">
        <v>1.3229013843969868E-16</v>
      </c>
      <c r="G43" s="32"/>
    </row>
    <row r="44" spans="1:7" ht="14.25" x14ac:dyDescent="0.2">
      <c r="A44" s="48" t="s">
        <v>38</v>
      </c>
      <c r="B44" s="48"/>
      <c r="C44" s="41">
        <v>518736.9</v>
      </c>
      <c r="D44" s="34">
        <v>503906.16</v>
      </c>
      <c r="E44" s="24">
        <v>-2.8590100299400425E-2</v>
      </c>
      <c r="G44" s="32"/>
    </row>
    <row r="45" spans="1:7" ht="14.25" x14ac:dyDescent="0.2">
      <c r="A45" s="51" t="s">
        <v>39</v>
      </c>
      <c r="B45" s="51"/>
      <c r="C45" s="35">
        <v>1033711.17</v>
      </c>
      <c r="D45" s="35">
        <v>1016431.5900000001</v>
      </c>
      <c r="E45" s="26">
        <v>-1.6716061992442199E-2</v>
      </c>
      <c r="G45" s="32"/>
    </row>
    <row r="46" spans="1:7" ht="14.25" x14ac:dyDescent="0.2">
      <c r="A46" s="25"/>
      <c r="B46" s="27"/>
      <c r="C46" s="42"/>
      <c r="D46" s="42"/>
      <c r="E46" s="25"/>
      <c r="G46" s="32"/>
    </row>
    <row r="47" spans="1:7" ht="15" x14ac:dyDescent="0.25">
      <c r="A47" s="28" t="s">
        <v>16</v>
      </c>
      <c r="B47" s="29"/>
      <c r="C47" s="43">
        <f>SUM(C27:C45)</f>
        <v>10668926.73</v>
      </c>
      <c r="D47" s="43">
        <f>SUM(D27:D45)</f>
        <v>11252040.319999998</v>
      </c>
      <c r="E47" s="30">
        <v>5.4655318642346511E-2</v>
      </c>
      <c r="G47" s="32"/>
    </row>
    <row r="49" spans="1:1" x14ac:dyDescent="0.2">
      <c r="A49" s="31" t="s">
        <v>40</v>
      </c>
    </row>
  </sheetData>
  <mergeCells count="25">
    <mergeCell ref="A45:B45"/>
    <mergeCell ref="A38:B38"/>
    <mergeCell ref="A39:B39"/>
    <mergeCell ref="A40:B40"/>
    <mergeCell ref="A42:B42"/>
    <mergeCell ref="A43:B43"/>
    <mergeCell ref="A44:B44"/>
    <mergeCell ref="A36:B36"/>
    <mergeCell ref="A22:E22"/>
    <mergeCell ref="A23:E23"/>
    <mergeCell ref="A24:E24"/>
    <mergeCell ref="A25:E25"/>
    <mergeCell ref="A26:B26"/>
    <mergeCell ref="A27:B27"/>
    <mergeCell ref="A28:B28"/>
    <mergeCell ref="A29:B29"/>
    <mergeCell ref="A31:B31"/>
    <mergeCell ref="A33:B33"/>
    <mergeCell ref="A34:B34"/>
    <mergeCell ref="A21:E21"/>
    <mergeCell ref="A1:E1"/>
    <mergeCell ref="A2:E2"/>
    <mergeCell ref="A3:E3"/>
    <mergeCell ref="A4:E4"/>
    <mergeCell ref="A5:E5"/>
  </mergeCells>
  <printOptions horizontalCentered="1"/>
  <pageMargins left="0.25" right="0.25" top="0.75" bottom="0.75" header="0.5" footer="0.5"/>
  <pageSetup scale="92" firstPageNumber="57" orientation="portrait" useFirstPageNumber="1" r:id="rId1"/>
  <headerFooter alignWithMargins="0">
    <oddFooter>&amp;C&amp;P&amp;RAugust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TableS11and12 Internet</vt:lpstr>
      <vt:lpstr>'TableS11and12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Leech, Beth (DOR)</cp:lastModifiedBy>
  <cp:lastPrinted>2021-08-26T21:26:48Z</cp:lastPrinted>
  <dcterms:created xsi:type="dcterms:W3CDTF">2020-12-19T02:02:55Z</dcterms:created>
  <dcterms:modified xsi:type="dcterms:W3CDTF">2021-08-26T22:35:31Z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dc0e46c185d44e28b6d41cfccdc3d981</vt:lpwstr>
  </property>
</Properties>
</file>