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45" windowWidth="15300" windowHeight="5835"/>
  </bookViews>
  <sheets>
    <sheet name="PRFNLSMY-Q42013" sheetId="1" r:id="rId1"/>
  </sheets>
  <calcPr calcId="125725"/>
</workbook>
</file>

<file path=xl/calcChain.xml><?xml version="1.0" encoding="utf-8"?>
<calcChain xmlns="http://schemas.openxmlformats.org/spreadsheetml/2006/main">
  <c r="B47" i="1"/>
  <c r="C47"/>
  <c r="D47"/>
  <c r="E47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7"/>
  <c r="F6"/>
</calcChain>
</file>

<file path=xl/sharedStrings.xml><?xml version="1.0" encoding="utf-8"?>
<sst xmlns="http://schemas.openxmlformats.org/spreadsheetml/2006/main" count="64" uniqueCount="63">
  <si>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</si>
  <si>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Q42013                                                    </t>
  </si>
  <si>
    <t xml:space="preserve">(TRANSACTIONS PROCESSED DURING DISTRIBUTION CYCLE 11/19/2013 THRU 05/20/2014)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</si>
  <si>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</si>
  <si>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</si>
  <si>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</si>
  <si>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</si>
  <si>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</si>
  <si>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</si>
  <si>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</si>
  <si>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</si>
  <si>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</si>
  <si>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</si>
  <si>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</si>
  <si>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</si>
  <si>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</si>
  <si>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</si>
  <si>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</si>
  <si>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</si>
  <si>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</si>
  <si>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</si>
  <si>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</si>
  <si>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</si>
  <si>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</si>
  <si>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</si>
  <si>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</si>
  <si>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</si>
  <si>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</si>
  <si>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</si>
  <si>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</si>
  <si>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</si>
  <si>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</si>
  <si>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</si>
  <si>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</si>
  <si>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</si>
  <si>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</si>
  <si>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</si>
  <si>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</si>
  <si>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</si>
  <si>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</si>
  <si>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</si>
  <si>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</si>
  <si>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</si>
  <si>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</si>
  <si>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</si>
  <si>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</si>
  <si>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</si>
  <si>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</si>
  <si>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</si>
  <si>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</si>
  <si>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</si>
  <si>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</si>
  <si>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</si>
  <si>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</si>
  <si>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</si>
  <si>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</si>
  <si>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</si>
  <si>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</si>
  <si>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</si>
  <si>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</si>
  <si>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</si>
  <si>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</si>
  <si>
    <t>used Thurston Co dataset of preliminary B036FE report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</si>
</sst>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164" fontId="18" fillId="0" borderId="0" xfId="0" applyNumberFormat="1" applyFont="1"/>
    <xf numFmtId="0" fontId="18" fillId="0" borderId="0" xfId="0" applyFont="1"/>
    <xf numFmtId="3" fontId="18" fillId="0" borderId="0" xfId="0" applyNumberFormat="1" applyFont="1"/>
    <xf numFmtId="164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B56" sqref="B56"/>
    </sheetView>
  </sheetViews>
  <sheetFormatPr defaultRowHeight="15"/>
  <cols>
    <col min="1" max="1" width="18.7109375" customWidth="1"/>
    <col min="2" max="2" width="17.5703125" customWidth="1"/>
    <col min="3" max="3" width="16.85546875" customWidth="1"/>
    <col min="4" max="4" width="22.28515625" bestFit="1" customWidth="1"/>
    <col min="5" max="5" width="14.7109375" customWidth="1"/>
    <col min="6" max="6" width="8.5703125" customWidth="1"/>
    <col min="7" max="7" width="14.85546875" customWidth="1"/>
  </cols>
  <sheetData>
    <row r="1" spans="1:7">
      <c r="A1" t="s">
        <v>0</v>
      </c>
    </row>
    <row r="2" spans="1:7">
      <c r="A2" s="1">
        <v>41780</v>
      </c>
      <c r="B2" t="s">
        <v>1</v>
      </c>
    </row>
    <row r="3" spans="1:7">
      <c r="B3" t="s">
        <v>2</v>
      </c>
    </row>
    <row r="4" spans="1:7">
      <c r="B4" t="s">
        <v>3</v>
      </c>
      <c r="C4" t="s">
        <v>4</v>
      </c>
      <c r="D4" t="s">
        <v>5</v>
      </c>
      <c r="E4" t="s">
        <v>6</v>
      </c>
      <c r="G4" t="s">
        <v>7</v>
      </c>
    </row>
    <row r="5" spans="1:7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61</v>
      </c>
      <c r="G5" t="s">
        <v>12</v>
      </c>
    </row>
    <row r="6" spans="1:7">
      <c r="A6" t="s">
        <v>13</v>
      </c>
      <c r="B6" s="2">
        <v>0</v>
      </c>
      <c r="C6" s="2">
        <v>0</v>
      </c>
      <c r="D6" s="2">
        <v>0</v>
      </c>
      <c r="E6" s="3">
        <v>0</v>
      </c>
      <c r="F6" s="3" t="e">
        <f>E6/D6</f>
        <v>#DIV/0!</v>
      </c>
      <c r="G6" s="3">
        <v>0</v>
      </c>
    </row>
    <row r="7" spans="1:7">
      <c r="A7" t="s">
        <v>14</v>
      </c>
      <c r="B7" s="2">
        <v>0</v>
      </c>
      <c r="C7" s="2">
        <v>0</v>
      </c>
      <c r="D7" s="2">
        <v>0</v>
      </c>
      <c r="E7" s="3">
        <v>0</v>
      </c>
      <c r="F7" s="3" t="e">
        <f t="shared" ref="F7:F44" si="0">E7/D7</f>
        <v>#DIV/0!</v>
      </c>
      <c r="G7" s="3">
        <v>0</v>
      </c>
    </row>
    <row r="8" spans="1:7">
      <c r="A8" t="s">
        <v>15</v>
      </c>
      <c r="B8" s="2">
        <v>0</v>
      </c>
      <c r="C8" s="2">
        <v>0</v>
      </c>
      <c r="D8" s="2">
        <v>0</v>
      </c>
      <c r="E8" s="3">
        <v>0</v>
      </c>
      <c r="F8" s="3" t="e">
        <f t="shared" si="0"/>
        <v>#DIV/0!</v>
      </c>
      <c r="G8" s="3">
        <v>0</v>
      </c>
    </row>
    <row r="9" spans="1:7">
      <c r="A9" t="s">
        <v>16</v>
      </c>
      <c r="B9" s="2">
        <v>8353</v>
      </c>
      <c r="C9" s="2">
        <v>2599</v>
      </c>
      <c r="D9" s="2">
        <v>8642</v>
      </c>
      <c r="E9" s="3">
        <v>1440783.67</v>
      </c>
      <c r="F9" s="3">
        <f t="shared" si="0"/>
        <v>166.71877690349456</v>
      </c>
      <c r="G9" s="3">
        <v>72039.14</v>
      </c>
    </row>
    <row r="10" spans="1:7">
      <c r="A10" t="s">
        <v>17</v>
      </c>
      <c r="B10" s="2">
        <v>30102</v>
      </c>
      <c r="C10" s="2">
        <v>37676</v>
      </c>
      <c r="D10" s="2">
        <v>34284</v>
      </c>
      <c r="E10" s="3">
        <v>10050099.27</v>
      </c>
      <c r="F10" s="3">
        <f t="shared" si="0"/>
        <v>293.14255250262511</v>
      </c>
      <c r="G10" s="3">
        <v>502504.91</v>
      </c>
    </row>
    <row r="11" spans="1:7">
      <c r="A11" t="s">
        <v>18</v>
      </c>
      <c r="B11" s="2">
        <v>9671</v>
      </c>
      <c r="C11" s="2">
        <v>6771</v>
      </c>
      <c r="D11" s="2">
        <v>10422</v>
      </c>
      <c r="E11" s="3">
        <v>3561136.87</v>
      </c>
      <c r="F11" s="3">
        <f t="shared" si="0"/>
        <v>341.69419209364804</v>
      </c>
      <c r="G11" s="3">
        <v>178056.52</v>
      </c>
    </row>
    <row r="12" spans="1:7">
      <c r="A12" t="s">
        <v>19</v>
      </c>
      <c r="B12" s="2">
        <v>3</v>
      </c>
      <c r="C12" s="2">
        <v>0</v>
      </c>
      <c r="D12" s="2">
        <v>3</v>
      </c>
      <c r="E12" s="3">
        <v>547.04</v>
      </c>
      <c r="F12" s="3">
        <f t="shared" si="0"/>
        <v>182.34666666666666</v>
      </c>
      <c r="G12" s="3">
        <v>27.35</v>
      </c>
    </row>
    <row r="13" spans="1:7">
      <c r="A13" t="s">
        <v>20</v>
      </c>
      <c r="B13" s="2">
        <v>47685</v>
      </c>
      <c r="C13" s="2">
        <v>49793</v>
      </c>
      <c r="D13" s="2">
        <v>53218</v>
      </c>
      <c r="E13" s="3">
        <v>18286640.129999999</v>
      </c>
      <c r="F13" s="3">
        <f t="shared" si="0"/>
        <v>343.61757544439848</v>
      </c>
      <c r="G13" s="3">
        <v>914331.9</v>
      </c>
    </row>
    <row r="14" spans="1:7">
      <c r="A14" t="s">
        <v>21</v>
      </c>
      <c r="B14" s="2">
        <v>0</v>
      </c>
      <c r="C14" s="2">
        <v>0</v>
      </c>
      <c r="D14" s="2">
        <v>0</v>
      </c>
      <c r="E14" s="3">
        <v>0</v>
      </c>
      <c r="F14" s="3" t="e">
        <f t="shared" si="0"/>
        <v>#DIV/0!</v>
      </c>
      <c r="G14" s="3">
        <v>0</v>
      </c>
    </row>
    <row r="15" spans="1:7">
      <c r="A15" t="s">
        <v>22</v>
      </c>
      <c r="B15" s="2">
        <v>3565</v>
      </c>
      <c r="C15" s="2">
        <v>3370</v>
      </c>
      <c r="D15" s="2">
        <v>3987</v>
      </c>
      <c r="E15" s="3">
        <v>633774.04</v>
      </c>
      <c r="F15" s="3">
        <f t="shared" si="0"/>
        <v>158.96013042387762</v>
      </c>
      <c r="G15" s="3">
        <v>31688.65</v>
      </c>
    </row>
    <row r="16" spans="1:7">
      <c r="A16" t="s">
        <v>23</v>
      </c>
      <c r="B16" s="2">
        <v>0</v>
      </c>
      <c r="C16" s="2">
        <v>0</v>
      </c>
      <c r="D16" s="2">
        <v>0</v>
      </c>
      <c r="E16" s="3">
        <v>0</v>
      </c>
      <c r="F16" s="3" t="e">
        <f t="shared" si="0"/>
        <v>#DIV/0!</v>
      </c>
      <c r="G16" s="3">
        <v>0</v>
      </c>
    </row>
    <row r="17" spans="1:7">
      <c r="A17" t="s">
        <v>24</v>
      </c>
      <c r="B17" s="2">
        <v>0</v>
      </c>
      <c r="C17" s="2">
        <v>0</v>
      </c>
      <c r="D17" s="2">
        <v>0</v>
      </c>
      <c r="E17" s="3">
        <v>0</v>
      </c>
      <c r="F17" s="3" t="e">
        <f t="shared" si="0"/>
        <v>#DIV/0!</v>
      </c>
      <c r="G17" s="3">
        <v>0</v>
      </c>
    </row>
    <row r="18" spans="1:7">
      <c r="A18" t="s">
        <v>25</v>
      </c>
      <c r="B18" s="2">
        <v>0</v>
      </c>
      <c r="C18" s="2">
        <v>0</v>
      </c>
      <c r="D18" s="2">
        <v>0</v>
      </c>
      <c r="E18" s="3">
        <v>0</v>
      </c>
      <c r="F18" s="3" t="e">
        <f t="shared" si="0"/>
        <v>#DIV/0!</v>
      </c>
      <c r="G18" s="3">
        <v>0</v>
      </c>
    </row>
    <row r="19" spans="1:7">
      <c r="A19" t="s">
        <v>26</v>
      </c>
      <c r="B19" s="2">
        <v>52837</v>
      </c>
      <c r="C19" s="2">
        <v>92063</v>
      </c>
      <c r="D19" s="2">
        <v>63066</v>
      </c>
      <c r="E19" s="3">
        <v>16617784.07</v>
      </c>
      <c r="F19" s="3">
        <f t="shared" si="0"/>
        <v>263.49830447467735</v>
      </c>
      <c r="G19" s="3">
        <v>830889.13</v>
      </c>
    </row>
    <row r="20" spans="1:7">
      <c r="A20" t="s">
        <v>27</v>
      </c>
      <c r="B20" s="2">
        <v>2438</v>
      </c>
      <c r="C20" s="2">
        <v>3059</v>
      </c>
      <c r="D20" s="2">
        <v>2778</v>
      </c>
      <c r="E20" s="3">
        <v>794273.28000000003</v>
      </c>
      <c r="F20" s="3">
        <f t="shared" si="0"/>
        <v>285.91550755939528</v>
      </c>
      <c r="G20" s="3">
        <v>39713.599999999999</v>
      </c>
    </row>
    <row r="21" spans="1:7">
      <c r="A21" t="s">
        <v>28</v>
      </c>
      <c r="B21" s="2">
        <v>21543</v>
      </c>
      <c r="C21" s="2">
        <v>42759</v>
      </c>
      <c r="D21" s="2">
        <v>26295</v>
      </c>
      <c r="E21" s="3">
        <v>7860087.3300000001</v>
      </c>
      <c r="F21" s="3">
        <f t="shared" si="0"/>
        <v>298.91946491728464</v>
      </c>
      <c r="G21" s="3">
        <v>393004.31</v>
      </c>
    </row>
    <row r="22" spans="1:7">
      <c r="A22" t="s">
        <v>29</v>
      </c>
      <c r="B22" s="2">
        <v>14151</v>
      </c>
      <c r="C22" s="2">
        <v>10754</v>
      </c>
      <c r="D22" s="2">
        <v>15345</v>
      </c>
      <c r="E22" s="3">
        <v>4921977.8899999997</v>
      </c>
      <c r="F22" s="3">
        <f t="shared" si="0"/>
        <v>320.75450570218311</v>
      </c>
      <c r="G22" s="3">
        <v>246098.82</v>
      </c>
    </row>
    <row r="23" spans="1:7">
      <c r="A23" t="s">
        <v>30</v>
      </c>
      <c r="B23" s="2">
        <v>6892</v>
      </c>
      <c r="C23" s="2">
        <v>9657</v>
      </c>
      <c r="D23" s="2">
        <v>7965</v>
      </c>
      <c r="E23" s="3">
        <v>2782241.13</v>
      </c>
      <c r="F23" s="3">
        <f t="shared" si="0"/>
        <v>349.30836534839921</v>
      </c>
      <c r="G23" s="3">
        <v>139111.94</v>
      </c>
    </row>
    <row r="24" spans="1:7">
      <c r="A24" t="s">
        <v>31</v>
      </c>
      <c r="B24" s="2">
        <v>1411</v>
      </c>
      <c r="C24" s="2">
        <v>2121</v>
      </c>
      <c r="D24" s="2">
        <v>1647</v>
      </c>
      <c r="E24" s="3">
        <v>230833.92000000001</v>
      </c>
      <c r="F24" s="3">
        <f t="shared" si="0"/>
        <v>140.15417122040074</v>
      </c>
      <c r="G24" s="3">
        <v>11541.69</v>
      </c>
    </row>
    <row r="25" spans="1:7">
      <c r="A25" t="s">
        <v>32</v>
      </c>
      <c r="B25" s="2">
        <v>20834</v>
      </c>
      <c r="C25" s="2">
        <v>12519</v>
      </c>
      <c r="D25" s="2">
        <v>22225</v>
      </c>
      <c r="E25" s="3">
        <v>6696425.1600000001</v>
      </c>
      <c r="F25" s="3">
        <f t="shared" si="0"/>
        <v>301.30146951631048</v>
      </c>
      <c r="G25" s="3">
        <v>334821.21000000002</v>
      </c>
    </row>
    <row r="26" spans="1:7">
      <c r="A26" t="s">
        <v>33</v>
      </c>
      <c r="B26" s="2">
        <v>62244</v>
      </c>
      <c r="C26" s="2">
        <v>55531</v>
      </c>
      <c r="D26" s="2">
        <v>68410</v>
      </c>
      <c r="E26" s="3">
        <v>23776856.879999999</v>
      </c>
      <c r="F26" s="3">
        <f t="shared" si="0"/>
        <v>347.56405320859523</v>
      </c>
      <c r="G26" s="3">
        <v>1188842.55</v>
      </c>
    </row>
    <row r="27" spans="1:7">
      <c r="A27" t="s">
        <v>34</v>
      </c>
      <c r="B27" s="2">
        <v>1192</v>
      </c>
      <c r="C27" s="2">
        <v>0</v>
      </c>
      <c r="D27" s="2">
        <v>1192</v>
      </c>
      <c r="E27" s="3">
        <v>140462.42000000001</v>
      </c>
      <c r="F27" s="3">
        <f t="shared" si="0"/>
        <v>117.83760067114095</v>
      </c>
      <c r="G27" s="3">
        <v>7023.11</v>
      </c>
    </row>
    <row r="28" spans="1:7">
      <c r="A28" t="s">
        <v>35</v>
      </c>
      <c r="B28" s="2">
        <v>16545</v>
      </c>
      <c r="C28" s="2">
        <v>19791</v>
      </c>
      <c r="D28" s="2">
        <v>18748</v>
      </c>
      <c r="E28" s="3">
        <v>6918062.3399999999</v>
      </c>
      <c r="F28" s="3">
        <f t="shared" si="0"/>
        <v>369.0026850864092</v>
      </c>
      <c r="G28" s="3">
        <v>345902.99</v>
      </c>
    </row>
    <row r="29" spans="1:7">
      <c r="A29" t="s">
        <v>36</v>
      </c>
      <c r="B29" s="2">
        <v>1209</v>
      </c>
      <c r="C29" s="2">
        <v>437</v>
      </c>
      <c r="D29" s="2">
        <v>1258</v>
      </c>
      <c r="E29" s="3">
        <v>224049.14</v>
      </c>
      <c r="F29" s="3">
        <f t="shared" si="0"/>
        <v>178.09947535771067</v>
      </c>
      <c r="G29" s="3">
        <v>11202.43</v>
      </c>
    </row>
    <row r="30" spans="1:7">
      <c r="A30" t="s">
        <v>37</v>
      </c>
      <c r="B30" s="2">
        <v>66021</v>
      </c>
      <c r="C30" s="2">
        <v>113027</v>
      </c>
      <c r="D30" s="2">
        <v>78580</v>
      </c>
      <c r="E30" s="3">
        <v>22193697.629999999</v>
      </c>
      <c r="F30" s="3">
        <f t="shared" si="0"/>
        <v>282.43443153474163</v>
      </c>
      <c r="G30" s="3">
        <v>1109684.78</v>
      </c>
    </row>
    <row r="31" spans="1:7">
      <c r="A31" t="s">
        <v>38</v>
      </c>
      <c r="B31" s="2">
        <v>13226</v>
      </c>
      <c r="C31" s="2">
        <v>15998</v>
      </c>
      <c r="D31" s="2">
        <v>15578</v>
      </c>
      <c r="E31" s="3">
        <v>3224884.77</v>
      </c>
      <c r="F31" s="3">
        <f t="shared" si="0"/>
        <v>207.0153273847734</v>
      </c>
      <c r="G31" s="3">
        <v>161244.14000000001</v>
      </c>
    </row>
    <row r="32" spans="1:7">
      <c r="A32" t="s">
        <v>39</v>
      </c>
      <c r="B32" s="2">
        <v>16385</v>
      </c>
      <c r="C32" s="2">
        <v>13860</v>
      </c>
      <c r="D32" s="2">
        <v>17925</v>
      </c>
      <c r="E32" s="3">
        <v>6175707.0899999999</v>
      </c>
      <c r="F32" s="3">
        <f t="shared" si="0"/>
        <v>344.53038158995815</v>
      </c>
      <c r="G32" s="3">
        <v>308785.19</v>
      </c>
    </row>
    <row r="33" spans="1:10">
      <c r="A33" t="s">
        <v>40</v>
      </c>
      <c r="B33" s="2">
        <v>266</v>
      </c>
      <c r="C33" s="2">
        <v>0</v>
      </c>
      <c r="D33" s="2">
        <v>266</v>
      </c>
      <c r="E33" s="3">
        <v>37099.550000000003</v>
      </c>
      <c r="F33" s="3">
        <f t="shared" si="0"/>
        <v>139.47199248120302</v>
      </c>
      <c r="G33" s="3">
        <v>1854.95</v>
      </c>
    </row>
    <row r="34" spans="1:10">
      <c r="A34" t="s">
        <v>41</v>
      </c>
      <c r="B34" s="2">
        <v>21720</v>
      </c>
      <c r="C34" s="2">
        <v>8408</v>
      </c>
      <c r="D34" s="2">
        <v>22655</v>
      </c>
      <c r="E34" s="3">
        <v>5658070.4800000004</v>
      </c>
      <c r="F34" s="3">
        <f t="shared" si="0"/>
        <v>249.74930390642245</v>
      </c>
      <c r="G34" s="3">
        <v>282903.43</v>
      </c>
    </row>
    <row r="35" spans="1:10">
      <c r="A35" t="s">
        <v>42</v>
      </c>
      <c r="B35" s="2">
        <v>17193</v>
      </c>
      <c r="C35" s="2">
        <v>16028</v>
      </c>
      <c r="D35" s="2">
        <v>18974</v>
      </c>
      <c r="E35" s="3">
        <v>6895873</v>
      </c>
      <c r="F35" s="3">
        <f t="shared" si="0"/>
        <v>363.43802044903555</v>
      </c>
      <c r="G35" s="3">
        <v>344793.59999999998</v>
      </c>
    </row>
    <row r="36" spans="1:10">
      <c r="A36" t="s">
        <v>43</v>
      </c>
      <c r="B36" s="2">
        <v>11806</v>
      </c>
      <c r="C36" s="2">
        <v>13686</v>
      </c>
      <c r="D36" s="2">
        <v>13327</v>
      </c>
      <c r="E36" s="3">
        <v>4450439.95</v>
      </c>
      <c r="F36" s="3">
        <f t="shared" si="0"/>
        <v>333.94161851879642</v>
      </c>
      <c r="G36" s="3">
        <v>222521.83</v>
      </c>
    </row>
    <row r="37" spans="1:10">
      <c r="A37" t="s">
        <v>44</v>
      </c>
      <c r="B37" s="2">
        <v>4132</v>
      </c>
      <c r="C37" s="2">
        <v>2607</v>
      </c>
      <c r="D37" s="2">
        <v>4500</v>
      </c>
      <c r="E37" s="3">
        <v>817902.33</v>
      </c>
      <c r="F37" s="3">
        <f t="shared" si="0"/>
        <v>181.75607333333332</v>
      </c>
      <c r="G37" s="3">
        <v>40895</v>
      </c>
    </row>
    <row r="38" spans="1:10">
      <c r="A38" t="s">
        <v>45</v>
      </c>
      <c r="B38" s="2">
        <v>24878</v>
      </c>
      <c r="C38" s="2">
        <v>27556</v>
      </c>
      <c r="D38" s="2">
        <v>28587</v>
      </c>
      <c r="E38" s="3">
        <v>5486123.04</v>
      </c>
      <c r="F38" s="3">
        <f t="shared" si="0"/>
        <v>191.90971560499528</v>
      </c>
      <c r="G38" s="3">
        <v>274305.77</v>
      </c>
    </row>
    <row r="39" spans="1:10" s="5" customFormat="1">
      <c r="A39" s="5" t="s">
        <v>46</v>
      </c>
      <c r="B39" s="6">
        <v>10912</v>
      </c>
      <c r="C39" s="6">
        <v>11570</v>
      </c>
      <c r="D39" s="6">
        <v>12199</v>
      </c>
      <c r="E39" s="4">
        <v>4288634.7699999996</v>
      </c>
      <c r="F39" s="4">
        <f t="shared" si="0"/>
        <v>351.55625625051232</v>
      </c>
      <c r="G39" s="4">
        <v>214431.61</v>
      </c>
      <c r="I39" s="7" t="s">
        <v>62</v>
      </c>
      <c r="J39" s="4"/>
    </row>
    <row r="40" spans="1:10">
      <c r="A40" t="s">
        <v>47</v>
      </c>
      <c r="B40" s="2">
        <v>11937</v>
      </c>
      <c r="C40" s="2">
        <v>18903</v>
      </c>
      <c r="D40" s="2">
        <v>14037</v>
      </c>
      <c r="E40" s="3">
        <v>4254333.2300000004</v>
      </c>
      <c r="F40" s="3">
        <f t="shared" si="0"/>
        <v>303.07994799458578</v>
      </c>
      <c r="G40" s="3">
        <v>212716.62</v>
      </c>
    </row>
    <row r="41" spans="1:10">
      <c r="A41" t="s">
        <v>48</v>
      </c>
      <c r="B41" s="2">
        <v>0</v>
      </c>
      <c r="C41" s="2">
        <v>0</v>
      </c>
      <c r="D41" s="2">
        <v>0</v>
      </c>
      <c r="E41" s="3">
        <v>0</v>
      </c>
      <c r="F41" s="3" t="e">
        <f t="shared" si="0"/>
        <v>#DIV/0!</v>
      </c>
      <c r="G41" s="3">
        <v>0</v>
      </c>
    </row>
    <row r="42" spans="1:10">
      <c r="A42" t="s">
        <v>49</v>
      </c>
      <c r="B42" s="2">
        <v>8435</v>
      </c>
      <c r="C42" s="2">
        <v>2555</v>
      </c>
      <c r="D42" s="2">
        <v>8719</v>
      </c>
      <c r="E42" s="3">
        <v>2062345.32</v>
      </c>
      <c r="F42" s="3">
        <f t="shared" si="0"/>
        <v>236.5346163550866</v>
      </c>
      <c r="G42" s="3">
        <v>103117.17</v>
      </c>
    </row>
    <row r="43" spans="1:10">
      <c r="A43" t="s">
        <v>50</v>
      </c>
      <c r="B43" s="2">
        <v>0</v>
      </c>
      <c r="C43" s="2">
        <v>0</v>
      </c>
      <c r="D43" s="2">
        <v>0</v>
      </c>
      <c r="E43" s="3">
        <v>0</v>
      </c>
      <c r="F43" s="3" t="e">
        <f t="shared" si="0"/>
        <v>#DIV/0!</v>
      </c>
      <c r="G43" s="3">
        <v>0</v>
      </c>
    </row>
    <row r="44" spans="1:10">
      <c r="A44" t="s">
        <v>51</v>
      </c>
      <c r="B44" s="2">
        <v>1722</v>
      </c>
      <c r="C44" s="2">
        <v>1271</v>
      </c>
      <c r="D44" s="2">
        <v>1864</v>
      </c>
      <c r="E44" s="3">
        <v>381470</v>
      </c>
      <c r="F44" s="3">
        <f t="shared" si="0"/>
        <v>204.65128755364807</v>
      </c>
      <c r="G44" s="3">
        <v>19073.5</v>
      </c>
    </row>
    <row r="45" spans="1:10">
      <c r="A45" t="s">
        <v>52</v>
      </c>
      <c r="B45" s="2"/>
      <c r="C45" s="2"/>
      <c r="D45" s="2"/>
      <c r="E45" s="3"/>
      <c r="F45" s="3"/>
      <c r="G45" s="3"/>
    </row>
    <row r="46" spans="1:10">
      <c r="A46" t="s">
        <v>53</v>
      </c>
      <c r="B46" s="2"/>
      <c r="C46" s="2"/>
      <c r="D46" s="2"/>
      <c r="E46" s="3"/>
      <c r="F46" s="3"/>
      <c r="G46" s="3"/>
    </row>
    <row r="47" spans="1:10">
      <c r="A47" t="s">
        <v>54</v>
      </c>
      <c r="B47" s="6">
        <f>SUM(B6:B46)</f>
        <v>509308</v>
      </c>
      <c r="C47" s="6">
        <f>SUM(C6:C46)</f>
        <v>594369</v>
      </c>
      <c r="D47" s="6">
        <f>SUM(D6:D46)</f>
        <v>576696</v>
      </c>
      <c r="E47" s="4">
        <f>SUM(E6:E46)</f>
        <v>170862615.73999998</v>
      </c>
      <c r="F47" s="3" t="e">
        <f>#REF!/#REF!</f>
        <v>#REF!</v>
      </c>
      <c r="G47" s="3">
        <v>8546140.0299999993</v>
      </c>
    </row>
    <row r="48" spans="1:10">
      <c r="A48" t="s">
        <v>55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</sheetData>
  <pageMargins left="0.7" right="0.7" top="0.75" bottom="0.75" header="0.3" footer="0.3"/>
  <pageSetup scale="8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PRFNLSMY-Q42013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Westwood, Chris (DOR)</dc:creator>
  <cp:lastModifiedBy>chtax140</cp:lastModifiedBy>
  <cp:lastPrinted>2014-09-18T18:21:10Z</cp:lastPrinted>
  <dcterms:created xsi:type="dcterms:W3CDTF">2014-05-27T18:02:55Z</dcterms:created>
  <dcterms:modified xsi:type="dcterms:W3CDTF">2014-10-24T15:38:21Z</dcterms:modified>
</cp:coreProperties>
</file>