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7740"/>
  </bookViews>
  <sheets>
    <sheet name="PRFNLSMY-Q22016" sheetId="1" r:id="rId1"/>
  </sheets>
  <calcPr calcId="162913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6" i="1"/>
</calcChain>
</file>

<file path=xl/sharedStrings.xml><?xml version="1.0" encoding="utf-8"?>
<sst xmlns="http://schemas.openxmlformats.org/spreadsheetml/2006/main" count="62" uniqueCount="61">
  <si>
    <t xml:space="preserve"> B036FE                         S T A T E   O F   W A S H I N G T O N  --  D E P T   O F   R E V E N U E                             </t>
  </si>
  <si>
    <t xml:space="preserve">FOREST TAX COUNTY SUMMARY FOR - FINAL PRIVATE HARVEST STATS FOR Q22016                                                    </t>
  </si>
  <si>
    <t xml:space="preserve">(TRANSACTIONS PROCESSED DURING DISTRIBUTION CYCLE 05/20/2016 THRU 11/17/2016)                                                       </t>
  </si>
  <si>
    <t>MBF VOLUME</t>
  </si>
  <si>
    <t>TON VOLUME</t>
  </si>
  <si>
    <t>TOTAL VOLUME HARVEST</t>
  </si>
  <si>
    <t>STUMPAGE</t>
  </si>
  <si>
    <t xml:space="preserve">TAX                                                                             </t>
  </si>
  <si>
    <t>COUNTY</t>
  </si>
  <si>
    <t>HARVESTED</t>
  </si>
  <si>
    <t>(MBF/TON CONVERTED)</t>
  </si>
  <si>
    <t>VALUE</t>
  </si>
  <si>
    <t xml:space="preserve">LIABILITY                                                                       </t>
  </si>
  <si>
    <t xml:space="preserve">ADAMS            </t>
  </si>
  <si>
    <t xml:space="preserve">ASOTIN           </t>
  </si>
  <si>
    <t xml:space="preserve">BENTON           </t>
  </si>
  <si>
    <t xml:space="preserve">CHELAN           </t>
  </si>
  <si>
    <t xml:space="preserve">CLALLAM          </t>
  </si>
  <si>
    <t xml:space="preserve">CLARK            </t>
  </si>
  <si>
    <t xml:space="preserve">COLUMBIA         </t>
  </si>
  <si>
    <t xml:space="preserve">COWLITZ          </t>
  </si>
  <si>
    <t xml:space="preserve">DOUGLAS          </t>
  </si>
  <si>
    <t xml:space="preserve">FERRY            </t>
  </si>
  <si>
    <t xml:space="preserve">FRANKLIN         </t>
  </si>
  <si>
    <t xml:space="preserve">GARFIELD         </t>
  </si>
  <si>
    <t xml:space="preserve">GRANT            </t>
  </si>
  <si>
    <t xml:space="preserve">GRAYS HARBOR     </t>
  </si>
  <si>
    <t xml:space="preserve">ISLAND           </t>
  </si>
  <si>
    <t xml:space="preserve">JEFFERSON        </t>
  </si>
  <si>
    <t xml:space="preserve">KING             </t>
  </si>
  <si>
    <t xml:space="preserve">KITSAP           </t>
  </si>
  <si>
    <t xml:space="preserve">KITTITAS         </t>
  </si>
  <si>
    <t xml:space="preserve">KLICKITAT        </t>
  </si>
  <si>
    <t xml:space="preserve">LEWIS            </t>
  </si>
  <si>
    <t xml:space="preserve">LINCOLN          </t>
  </si>
  <si>
    <t xml:space="preserve">MASON            </t>
  </si>
  <si>
    <t xml:space="preserve">OKANOGAN         </t>
  </si>
  <si>
    <t xml:space="preserve">PACIFIC          </t>
  </si>
  <si>
    <t xml:space="preserve">PEND OREILLE     </t>
  </si>
  <si>
    <t xml:space="preserve">PIERCE           </t>
  </si>
  <si>
    <t xml:space="preserve">SAN JUAN         </t>
  </si>
  <si>
    <t xml:space="preserve">SKAGIT           </t>
  </si>
  <si>
    <t xml:space="preserve">SKAMANIA         </t>
  </si>
  <si>
    <t xml:space="preserve">SNOHOMISH        </t>
  </si>
  <si>
    <t xml:space="preserve">SPOKANE          </t>
  </si>
  <si>
    <t xml:space="preserve">STEVENS          </t>
  </si>
  <si>
    <t xml:space="preserve">THURSTON         </t>
  </si>
  <si>
    <t xml:space="preserve">WAHKIAKUM        </t>
  </si>
  <si>
    <t xml:space="preserve">WALLA WALLA      </t>
  </si>
  <si>
    <t xml:space="preserve">WHATCOM          </t>
  </si>
  <si>
    <t xml:space="preserve">WHITMAN          </t>
  </si>
  <si>
    <t xml:space="preserve">YAKIMA           </t>
  </si>
  <si>
    <t xml:space="preserve">SMALL HARVESTER  </t>
  </si>
  <si>
    <t xml:space="preserve">LARGE HARVESTER  </t>
  </si>
  <si>
    <t xml:space="preserve">STATE TOTALS     </t>
  </si>
  <si>
    <t xml:space="preserve">FOOTNOTE:                                                                                                                            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</si>
  <si>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</si>
  <si>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</si>
  <si>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</si>
  <si>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</si>
  <si>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 xml:space="preserve">TAX LIABILITY IS NET AMT (DOES NOT INCLUDE ANY RETURN CREDITS SUCH AS SALMON CREDIT).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</si>
</sst>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K43" sqref="K43"/>
    </sheetView>
  </sheetViews>
  <sheetFormatPr defaultRowHeight="15" x14ac:dyDescent="0.25"/>
  <cols>
    <col min="1" max="1" width="12.28515625" customWidth="1"/>
    <col min="5" max="5" width="11.140625" customWidth="1"/>
    <col min="8" max="8" width="8.85546875" style="2"/>
  </cols>
  <sheetData>
    <row r="1" spans="1:8" x14ac:dyDescent="0.25">
      <c r="A1" t="s">
        <v>0</v>
      </c>
    </row>
    <row r="2" spans="1:8" x14ac:dyDescent="0.25">
      <c r="A2" s="1">
        <v>42695</v>
      </c>
      <c r="B2" t="s">
        <v>1</v>
      </c>
    </row>
    <row r="3" spans="1:8" x14ac:dyDescent="0.25">
      <c r="B3" t="s">
        <v>2</v>
      </c>
    </row>
    <row r="4" spans="1:8" x14ac:dyDescent="0.25"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8" x14ac:dyDescent="0.25">
      <c r="A5" t="s">
        <v>8</v>
      </c>
      <c r="B5" t="s">
        <v>9</v>
      </c>
      <c r="C5" t="s">
        <v>9</v>
      </c>
      <c r="D5" t="s">
        <v>10</v>
      </c>
      <c r="E5" t="s">
        <v>11</v>
      </c>
      <c r="F5" t="s">
        <v>12</v>
      </c>
    </row>
    <row r="6" spans="1:8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H6" s="2" t="e">
        <f>E6/D6</f>
        <v>#DIV/0!</v>
      </c>
    </row>
    <row r="7" spans="1:8" x14ac:dyDescent="0.25">
      <c r="A7" t="s">
        <v>14</v>
      </c>
      <c r="B7">
        <v>14</v>
      </c>
      <c r="C7">
        <v>0</v>
      </c>
      <c r="D7">
        <v>14</v>
      </c>
      <c r="E7">
        <v>3552</v>
      </c>
      <c r="F7">
        <v>177.6</v>
      </c>
      <c r="H7" s="2">
        <f t="shared" ref="H7:H47" si="0">E7/D7</f>
        <v>253.71428571428572</v>
      </c>
    </row>
    <row r="8" spans="1:8" x14ac:dyDescent="0.25">
      <c r="A8" t="s">
        <v>15</v>
      </c>
      <c r="B8">
        <v>0</v>
      </c>
      <c r="C8">
        <v>0</v>
      </c>
      <c r="D8">
        <v>0</v>
      </c>
      <c r="E8">
        <v>0</v>
      </c>
      <c r="F8">
        <v>0</v>
      </c>
      <c r="H8" s="2" t="e">
        <f t="shared" si="0"/>
        <v>#DIV/0!</v>
      </c>
    </row>
    <row r="9" spans="1:8" x14ac:dyDescent="0.25">
      <c r="A9" t="s">
        <v>16</v>
      </c>
      <c r="B9">
        <v>5156</v>
      </c>
      <c r="C9">
        <v>6564</v>
      </c>
      <c r="D9">
        <v>5885</v>
      </c>
      <c r="E9">
        <v>1328332.67</v>
      </c>
      <c r="F9">
        <v>66416.62</v>
      </c>
      <c r="H9" s="2">
        <f t="shared" si="0"/>
        <v>225.71498215802887</v>
      </c>
    </row>
    <row r="10" spans="1:8" x14ac:dyDescent="0.25">
      <c r="A10" t="s">
        <v>17</v>
      </c>
      <c r="B10">
        <v>31643</v>
      </c>
      <c r="C10">
        <v>74139</v>
      </c>
      <c r="D10">
        <v>39878</v>
      </c>
      <c r="E10">
        <v>8856983.1300000008</v>
      </c>
      <c r="F10">
        <v>442849.04</v>
      </c>
      <c r="H10" s="2">
        <f t="shared" si="0"/>
        <v>222.10198931741814</v>
      </c>
    </row>
    <row r="11" spans="1:8" x14ac:dyDescent="0.25">
      <c r="A11" t="s">
        <v>18</v>
      </c>
      <c r="B11">
        <v>5485</v>
      </c>
      <c r="C11">
        <v>4462</v>
      </c>
      <c r="D11">
        <v>5981</v>
      </c>
      <c r="E11">
        <v>1672383.58</v>
      </c>
      <c r="F11">
        <v>83618.899999999994</v>
      </c>
      <c r="H11" s="2">
        <f t="shared" si="0"/>
        <v>279.61604748369837</v>
      </c>
    </row>
    <row r="12" spans="1:8" x14ac:dyDescent="0.25">
      <c r="A12" t="s">
        <v>19</v>
      </c>
      <c r="B12">
        <v>393</v>
      </c>
      <c r="C12">
        <v>0</v>
      </c>
      <c r="D12">
        <v>393</v>
      </c>
      <c r="E12">
        <v>47998</v>
      </c>
      <c r="F12">
        <v>2399.9</v>
      </c>
      <c r="H12" s="2">
        <f t="shared" si="0"/>
        <v>122.1323155216285</v>
      </c>
    </row>
    <row r="13" spans="1:8" x14ac:dyDescent="0.25">
      <c r="A13" t="s">
        <v>20</v>
      </c>
      <c r="B13">
        <v>41604</v>
      </c>
      <c r="C13">
        <v>63443</v>
      </c>
      <c r="D13">
        <v>48651</v>
      </c>
      <c r="E13">
        <v>15732895.439999999</v>
      </c>
      <c r="F13">
        <v>786644.58</v>
      </c>
      <c r="H13" s="2">
        <f t="shared" si="0"/>
        <v>323.38277609915519</v>
      </c>
    </row>
    <row r="14" spans="1:8" x14ac:dyDescent="0.25">
      <c r="A14" t="s">
        <v>21</v>
      </c>
      <c r="B14">
        <v>97</v>
      </c>
      <c r="C14">
        <v>0</v>
      </c>
      <c r="D14">
        <v>97</v>
      </c>
      <c r="E14">
        <v>13603.43</v>
      </c>
      <c r="F14">
        <v>680.17</v>
      </c>
      <c r="H14" s="2">
        <f t="shared" si="0"/>
        <v>140.24154639175259</v>
      </c>
    </row>
    <row r="15" spans="1:8" x14ac:dyDescent="0.25">
      <c r="A15" t="s">
        <v>22</v>
      </c>
      <c r="B15">
        <v>4938</v>
      </c>
      <c r="C15">
        <v>4488</v>
      </c>
      <c r="D15">
        <v>5562</v>
      </c>
      <c r="E15">
        <v>1228332.05</v>
      </c>
      <c r="F15">
        <v>61416.52</v>
      </c>
      <c r="H15" s="2">
        <f t="shared" si="0"/>
        <v>220.84359043509531</v>
      </c>
    </row>
    <row r="16" spans="1:8" x14ac:dyDescent="0.25">
      <c r="A16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H16" s="2" t="e">
        <f t="shared" si="0"/>
        <v>#DIV/0!</v>
      </c>
    </row>
    <row r="17" spans="1:8" x14ac:dyDescent="0.25">
      <c r="A17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H17" s="2" t="e">
        <f t="shared" si="0"/>
        <v>#DIV/0!</v>
      </c>
    </row>
    <row r="18" spans="1:8" x14ac:dyDescent="0.25">
      <c r="A18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H18" s="2" t="e">
        <f t="shared" si="0"/>
        <v>#DIV/0!</v>
      </c>
    </row>
    <row r="19" spans="1:8" x14ac:dyDescent="0.25">
      <c r="A19" t="s">
        <v>26</v>
      </c>
      <c r="B19">
        <v>52054</v>
      </c>
      <c r="C19">
        <v>104917</v>
      </c>
      <c r="D19">
        <v>63710</v>
      </c>
      <c r="E19">
        <v>19840839.920000002</v>
      </c>
      <c r="F19">
        <v>992041.91</v>
      </c>
      <c r="H19" s="2">
        <f t="shared" si="0"/>
        <v>311.42426495055724</v>
      </c>
    </row>
    <row r="20" spans="1:8" x14ac:dyDescent="0.25">
      <c r="A20" t="s">
        <v>27</v>
      </c>
      <c r="B20">
        <v>856</v>
      </c>
      <c r="C20">
        <v>0</v>
      </c>
      <c r="D20">
        <v>856</v>
      </c>
      <c r="E20">
        <v>215560.32000000001</v>
      </c>
      <c r="F20">
        <v>10777.93</v>
      </c>
      <c r="H20" s="2">
        <f t="shared" si="0"/>
        <v>251.82280373831776</v>
      </c>
    </row>
    <row r="21" spans="1:8" x14ac:dyDescent="0.25">
      <c r="A21" t="s">
        <v>28</v>
      </c>
      <c r="B21">
        <v>14711</v>
      </c>
      <c r="C21">
        <v>27619</v>
      </c>
      <c r="D21">
        <v>17781</v>
      </c>
      <c r="E21">
        <v>5604692</v>
      </c>
      <c r="F21">
        <v>280234.53000000003</v>
      </c>
      <c r="H21" s="2">
        <f t="shared" si="0"/>
        <v>315.20679376862944</v>
      </c>
    </row>
    <row r="22" spans="1:8" x14ac:dyDescent="0.25">
      <c r="A22" t="s">
        <v>29</v>
      </c>
      <c r="B22">
        <v>11467</v>
      </c>
      <c r="C22">
        <v>24681</v>
      </c>
      <c r="D22">
        <v>14209</v>
      </c>
      <c r="E22">
        <v>3948266.34</v>
      </c>
      <c r="F22">
        <v>197413.22</v>
      </c>
      <c r="H22" s="2">
        <f t="shared" si="0"/>
        <v>277.87081004996833</v>
      </c>
    </row>
    <row r="23" spans="1:8" x14ac:dyDescent="0.25">
      <c r="A23" t="s">
        <v>30</v>
      </c>
      <c r="B23">
        <v>5005</v>
      </c>
      <c r="C23">
        <v>1789</v>
      </c>
      <c r="D23">
        <v>5204</v>
      </c>
      <c r="E23">
        <v>1577667.66</v>
      </c>
      <c r="F23">
        <v>78883.25</v>
      </c>
      <c r="H23" s="2">
        <f t="shared" si="0"/>
        <v>303.16442352036893</v>
      </c>
    </row>
    <row r="24" spans="1:8" x14ac:dyDescent="0.25">
      <c r="A24" t="s">
        <v>31</v>
      </c>
      <c r="B24">
        <v>934</v>
      </c>
      <c r="C24">
        <v>0</v>
      </c>
      <c r="D24">
        <v>934</v>
      </c>
      <c r="E24">
        <v>133486.75</v>
      </c>
      <c r="F24">
        <v>6674.31</v>
      </c>
      <c r="H24" s="2">
        <f t="shared" si="0"/>
        <v>142.91943254817988</v>
      </c>
    </row>
    <row r="25" spans="1:8" x14ac:dyDescent="0.25">
      <c r="A25" t="s">
        <v>32</v>
      </c>
      <c r="B25">
        <v>23295</v>
      </c>
      <c r="C25">
        <v>13774</v>
      </c>
      <c r="D25">
        <v>24825</v>
      </c>
      <c r="E25">
        <v>7656194.2199999997</v>
      </c>
      <c r="F25">
        <v>382809.61</v>
      </c>
      <c r="H25" s="2">
        <f t="shared" si="0"/>
        <v>308.40661510574017</v>
      </c>
    </row>
    <row r="26" spans="1:8" x14ac:dyDescent="0.25">
      <c r="A26" t="s">
        <v>33</v>
      </c>
      <c r="B26">
        <v>75171</v>
      </c>
      <c r="C26">
        <v>76719</v>
      </c>
      <c r="D26">
        <v>83693</v>
      </c>
      <c r="E26">
        <v>30160565.699999999</v>
      </c>
      <c r="F26">
        <v>1508027.94</v>
      </c>
      <c r="H26" s="2">
        <f t="shared" si="0"/>
        <v>360.37142532828312</v>
      </c>
    </row>
    <row r="27" spans="1:8" x14ac:dyDescent="0.25">
      <c r="A27" t="s">
        <v>34</v>
      </c>
      <c r="B27">
        <v>104</v>
      </c>
      <c r="C27">
        <v>0</v>
      </c>
      <c r="D27">
        <v>104</v>
      </c>
      <c r="E27">
        <v>11801.88</v>
      </c>
      <c r="F27">
        <v>590.08000000000004</v>
      </c>
      <c r="H27" s="2">
        <f t="shared" si="0"/>
        <v>113.47961538461537</v>
      </c>
    </row>
    <row r="28" spans="1:8" x14ac:dyDescent="0.25">
      <c r="A28" t="s">
        <v>35</v>
      </c>
      <c r="B28">
        <v>9840</v>
      </c>
      <c r="C28">
        <v>15654</v>
      </c>
      <c r="D28">
        <v>11579</v>
      </c>
      <c r="E28">
        <v>4165981.65</v>
      </c>
      <c r="F28">
        <v>208299.01</v>
      </c>
      <c r="H28" s="2">
        <f t="shared" si="0"/>
        <v>359.78768891959584</v>
      </c>
    </row>
    <row r="29" spans="1:8" x14ac:dyDescent="0.25">
      <c r="A29" t="s">
        <v>36</v>
      </c>
      <c r="B29">
        <v>1986</v>
      </c>
      <c r="C29">
        <v>256</v>
      </c>
      <c r="D29">
        <v>2025</v>
      </c>
      <c r="E29">
        <v>248693.8</v>
      </c>
      <c r="F29">
        <v>12434.66</v>
      </c>
      <c r="H29" s="2">
        <f t="shared" si="0"/>
        <v>122.81175308641974</v>
      </c>
    </row>
    <row r="30" spans="1:8" x14ac:dyDescent="0.25">
      <c r="A30" t="s">
        <v>37</v>
      </c>
      <c r="B30">
        <v>50302</v>
      </c>
      <c r="C30">
        <v>70616</v>
      </c>
      <c r="D30">
        <v>58148</v>
      </c>
      <c r="E30">
        <v>17184301.68</v>
      </c>
      <c r="F30">
        <v>859215.03</v>
      </c>
      <c r="H30" s="2">
        <f t="shared" si="0"/>
        <v>295.52696017059918</v>
      </c>
    </row>
    <row r="31" spans="1:8" x14ac:dyDescent="0.25">
      <c r="A31" t="s">
        <v>38</v>
      </c>
      <c r="B31">
        <v>8345</v>
      </c>
      <c r="C31">
        <v>9157</v>
      </c>
      <c r="D31">
        <v>9582</v>
      </c>
      <c r="E31">
        <v>2404228.83</v>
      </c>
      <c r="F31">
        <v>120211.24</v>
      </c>
      <c r="H31" s="2">
        <f t="shared" si="0"/>
        <v>250.91096117720727</v>
      </c>
    </row>
    <row r="32" spans="1:8" x14ac:dyDescent="0.25">
      <c r="A32" t="s">
        <v>39</v>
      </c>
      <c r="B32">
        <v>19932</v>
      </c>
      <c r="C32">
        <v>25009</v>
      </c>
      <c r="D32">
        <v>22711</v>
      </c>
      <c r="E32">
        <v>7329276.4500000002</v>
      </c>
      <c r="F32">
        <v>366463.65</v>
      </c>
      <c r="H32" s="2">
        <f t="shared" si="0"/>
        <v>322.71923076923076</v>
      </c>
    </row>
    <row r="33" spans="1:8" x14ac:dyDescent="0.25">
      <c r="A33" t="s">
        <v>40</v>
      </c>
      <c r="B33">
        <v>213</v>
      </c>
      <c r="C33">
        <v>0</v>
      </c>
      <c r="D33">
        <v>213</v>
      </c>
      <c r="E33">
        <v>28511.25</v>
      </c>
      <c r="F33">
        <v>1425.55</v>
      </c>
      <c r="H33" s="2">
        <f t="shared" si="0"/>
        <v>133.8556338028169</v>
      </c>
    </row>
    <row r="34" spans="1:8" x14ac:dyDescent="0.25">
      <c r="A34" t="s">
        <v>41</v>
      </c>
      <c r="B34">
        <v>13308</v>
      </c>
      <c r="C34">
        <v>9434</v>
      </c>
      <c r="D34">
        <v>14355</v>
      </c>
      <c r="E34">
        <v>4797134.0599999996</v>
      </c>
      <c r="F34">
        <v>239856.64000000001</v>
      </c>
      <c r="H34" s="2">
        <f t="shared" si="0"/>
        <v>334.1786179031696</v>
      </c>
    </row>
    <row r="35" spans="1:8" x14ac:dyDescent="0.25">
      <c r="A35" t="s">
        <v>42</v>
      </c>
      <c r="B35">
        <v>20167</v>
      </c>
      <c r="C35">
        <v>35891</v>
      </c>
      <c r="D35">
        <v>24155</v>
      </c>
      <c r="E35">
        <v>6875572.1399999997</v>
      </c>
      <c r="F35">
        <v>343778.56</v>
      </c>
      <c r="H35" s="2">
        <f t="shared" si="0"/>
        <v>284.64384765058992</v>
      </c>
    </row>
    <row r="36" spans="1:8" x14ac:dyDescent="0.25">
      <c r="A36" t="s">
        <v>43</v>
      </c>
      <c r="B36">
        <v>10906</v>
      </c>
      <c r="C36">
        <v>11630</v>
      </c>
      <c r="D36">
        <v>12198</v>
      </c>
      <c r="E36">
        <v>3709331.1</v>
      </c>
      <c r="F36">
        <v>185466.43</v>
      </c>
      <c r="H36" s="2">
        <f t="shared" si="0"/>
        <v>304.09338416133795</v>
      </c>
    </row>
    <row r="37" spans="1:8" x14ac:dyDescent="0.25">
      <c r="A37" t="s">
        <v>44</v>
      </c>
      <c r="B37">
        <v>5501</v>
      </c>
      <c r="C37">
        <v>1313</v>
      </c>
      <c r="D37">
        <v>5703</v>
      </c>
      <c r="E37">
        <v>899006.67</v>
      </c>
      <c r="F37">
        <v>44950.12</v>
      </c>
      <c r="H37" s="2">
        <f t="shared" si="0"/>
        <v>157.63750131509732</v>
      </c>
    </row>
    <row r="38" spans="1:8" x14ac:dyDescent="0.25">
      <c r="A38" t="s">
        <v>45</v>
      </c>
      <c r="B38">
        <v>23980</v>
      </c>
      <c r="C38">
        <v>9639</v>
      </c>
      <c r="D38">
        <v>25282</v>
      </c>
      <c r="E38">
        <v>5372417.9900000002</v>
      </c>
      <c r="F38">
        <v>268620.56</v>
      </c>
      <c r="H38" s="2">
        <f t="shared" si="0"/>
        <v>212.4997227276323</v>
      </c>
    </row>
    <row r="39" spans="1:8" x14ac:dyDescent="0.25">
      <c r="A39" t="s">
        <v>46</v>
      </c>
      <c r="B39">
        <v>10592</v>
      </c>
      <c r="C39">
        <v>9166</v>
      </c>
      <c r="D39">
        <v>11609</v>
      </c>
      <c r="E39">
        <v>4640659.96</v>
      </c>
      <c r="F39">
        <v>232032.94</v>
      </c>
      <c r="H39" s="2">
        <f t="shared" si="0"/>
        <v>399.74674476699113</v>
      </c>
    </row>
    <row r="40" spans="1:8" x14ac:dyDescent="0.25">
      <c r="A40" t="s">
        <v>47</v>
      </c>
      <c r="B40">
        <v>13393</v>
      </c>
      <c r="C40">
        <v>28325</v>
      </c>
      <c r="D40">
        <v>16539</v>
      </c>
      <c r="E40">
        <v>4302986.8899999997</v>
      </c>
      <c r="F40">
        <v>215149.33</v>
      </c>
      <c r="H40" s="2">
        <f t="shared" si="0"/>
        <v>260.17213193058831</v>
      </c>
    </row>
    <row r="41" spans="1:8" x14ac:dyDescent="0.25">
      <c r="A41" t="s">
        <v>48</v>
      </c>
      <c r="B41">
        <v>100</v>
      </c>
      <c r="C41">
        <v>0</v>
      </c>
      <c r="D41">
        <v>100</v>
      </c>
      <c r="E41">
        <v>16734.400000000001</v>
      </c>
      <c r="F41">
        <v>836.72</v>
      </c>
      <c r="H41" s="2">
        <f t="shared" si="0"/>
        <v>167.34400000000002</v>
      </c>
    </row>
    <row r="42" spans="1:8" x14ac:dyDescent="0.25">
      <c r="A42" t="s">
        <v>49</v>
      </c>
      <c r="B42">
        <v>9413</v>
      </c>
      <c r="C42">
        <v>5604</v>
      </c>
      <c r="D42">
        <v>10036</v>
      </c>
      <c r="E42">
        <v>3428605.15</v>
      </c>
      <c r="F42">
        <v>171430.21</v>
      </c>
      <c r="H42" s="2">
        <f t="shared" si="0"/>
        <v>341.63064467915501</v>
      </c>
    </row>
    <row r="43" spans="1:8" x14ac:dyDescent="0.25">
      <c r="A4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H43" s="2" t="e">
        <f t="shared" si="0"/>
        <v>#DIV/0!</v>
      </c>
    </row>
    <row r="44" spans="1:8" x14ac:dyDescent="0.25">
      <c r="A44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H44" s="2" t="e">
        <f t="shared" si="0"/>
        <v>#DIV/0!</v>
      </c>
    </row>
    <row r="45" spans="1:8" x14ac:dyDescent="0.25">
      <c r="A45" t="s">
        <v>52</v>
      </c>
      <c r="B45">
        <v>79448</v>
      </c>
      <c r="C45">
        <v>0</v>
      </c>
      <c r="D45">
        <v>79448</v>
      </c>
      <c r="E45">
        <v>21859677.109999999</v>
      </c>
      <c r="F45">
        <v>1092980.76</v>
      </c>
      <c r="H45" s="2">
        <f t="shared" si="0"/>
        <v>275.14446065350921</v>
      </c>
    </row>
    <row r="46" spans="1:8" x14ac:dyDescent="0.25">
      <c r="A46" t="s">
        <v>53</v>
      </c>
      <c r="B46">
        <v>391457</v>
      </c>
      <c r="C46">
        <v>634289</v>
      </c>
      <c r="D46">
        <v>462564</v>
      </c>
      <c r="E46">
        <v>141576920</v>
      </c>
      <c r="F46">
        <v>7078846</v>
      </c>
      <c r="H46" s="2">
        <f t="shared" si="0"/>
        <v>306.06990600219643</v>
      </c>
    </row>
    <row r="47" spans="1:8" x14ac:dyDescent="0.25">
      <c r="A47" t="s">
        <v>54</v>
      </c>
      <c r="B47">
        <v>470905</v>
      </c>
      <c r="C47">
        <v>634289</v>
      </c>
      <c r="D47">
        <v>542012</v>
      </c>
      <c r="E47">
        <v>163436597.11000001</v>
      </c>
      <c r="F47">
        <v>8171826.7599999998</v>
      </c>
      <c r="H47" s="2">
        <f t="shared" si="0"/>
        <v>301.53686101045736</v>
      </c>
    </row>
    <row r="48" spans="1:8" x14ac:dyDescent="0.25">
      <c r="A48" t="s">
        <v>55</v>
      </c>
    </row>
    <row r="49" spans="1:1" x14ac:dyDescent="0.25">
      <c r="A49" t="s">
        <v>56</v>
      </c>
    </row>
    <row r="50" spans="1:1" x14ac:dyDescent="0.25">
      <c r="A50" t="s">
        <v>57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60</v>
      </c>
    </row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PRFNLSMY-Q22016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bhkft140</dc:creator>
  <cp:lastModifiedBy>Wall, Misty (DOR)</cp:lastModifiedBy>
  <cp:lastPrinted>2016-11-28T16:32:32Z</cp:lastPrinted>
  <dcterms:created xsi:type="dcterms:W3CDTF">2016-11-28T16:25:33Z</dcterms:created>
  <dcterms:modified xsi:type="dcterms:W3CDTF">2017-08-08T16:10:56Z</dcterms:modified>
</cp:coreProperties>
</file>