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NonGeneral Fund Forecast - 2012 Forward\Forecasts and cash updates\2019 Forecasts and cash updates\01 Feb 2019\"/>
    </mc:Choice>
  </mc:AlternateContent>
  <bookViews>
    <workbookView xWindow="-20" yWindow="-20" windowWidth="12720" windowHeight="6890" tabRatio="922"/>
  </bookViews>
  <sheets>
    <sheet name="Index " sheetId="4" r:id="rId1"/>
    <sheet name="Spreadsheet I - Environmental" sheetId="1" r:id="rId2"/>
    <sheet name="Spreadsheet II - Other" sheetId="2" r:id="rId3"/>
    <sheet name="Spreadsheet III - Local" sheetId="3" r:id="rId4"/>
    <sheet name="Forecast Summary 17-19" sheetId="6" r:id="rId5"/>
  </sheets>
  <definedNames>
    <definedName name="_xlnm.Print_Area" localSheetId="4">'Forecast Summary 17-19'!$A$1:$K$71</definedName>
    <definedName name="_xlnm.Print_Area" localSheetId="1">'Spreadsheet I - Environmental'!$A$1:$O$281</definedName>
    <definedName name="_xlnm.Print_Area" localSheetId="2">'Spreadsheet II - Other'!$A$1:$O$197</definedName>
    <definedName name="_xlnm.Print_Area" localSheetId="3">'Spreadsheet III - Local'!$A$1:$O$297</definedName>
    <definedName name="_xlnm.Print_Titles" localSheetId="4">'Forecast Summary 17-19'!$1:$7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62913"/>
</workbook>
</file>

<file path=xl/calcChain.xml><?xml version="1.0" encoding="utf-8"?>
<calcChain xmlns="http://schemas.openxmlformats.org/spreadsheetml/2006/main">
  <c r="N41" i="3" l="1"/>
  <c r="M41" i="3"/>
  <c r="L41" i="3"/>
  <c r="K41" i="3"/>
  <c r="N22" i="3"/>
  <c r="M22" i="3"/>
  <c r="L22" i="3"/>
  <c r="K22" i="3"/>
  <c r="N176" i="2"/>
  <c r="M176" i="2"/>
  <c r="L176" i="2"/>
  <c r="K176" i="2"/>
  <c r="N137" i="2"/>
  <c r="M137" i="2"/>
  <c r="L137" i="2"/>
  <c r="K137" i="2"/>
  <c r="N181" i="1"/>
  <c r="M181" i="1"/>
  <c r="L181" i="1"/>
  <c r="K181" i="1"/>
  <c r="N141" i="1"/>
  <c r="M141" i="1"/>
  <c r="L141" i="1"/>
  <c r="K141" i="1"/>
  <c r="C121" i="1"/>
  <c r="D121" i="1"/>
  <c r="E121" i="1"/>
  <c r="F121" i="1"/>
  <c r="G121" i="1"/>
  <c r="H121" i="1"/>
  <c r="I121" i="1"/>
  <c r="J121" i="1"/>
  <c r="K121" i="1"/>
  <c r="L121" i="1"/>
  <c r="M121" i="1"/>
  <c r="N121" i="1"/>
  <c r="O121" i="1"/>
  <c r="J141" i="1" l="1"/>
  <c r="O293" i="3" l="1"/>
  <c r="N293" i="3"/>
  <c r="O272" i="3"/>
  <c r="N272" i="3"/>
  <c r="O251" i="3"/>
  <c r="N251" i="3"/>
  <c r="O232" i="3"/>
  <c r="N232" i="3"/>
  <c r="O213" i="3"/>
  <c r="N213" i="3"/>
  <c r="O194" i="3"/>
  <c r="N194" i="3"/>
  <c r="O175" i="3"/>
  <c r="N175" i="3"/>
  <c r="O156" i="3"/>
  <c r="N156" i="3"/>
  <c r="O137" i="3"/>
  <c r="N137" i="3"/>
  <c r="O118" i="3"/>
  <c r="N118" i="3"/>
  <c r="O98" i="3"/>
  <c r="N98" i="3"/>
  <c r="O79" i="3"/>
  <c r="N79" i="3"/>
  <c r="O60" i="3"/>
  <c r="N60" i="3"/>
  <c r="O41" i="3"/>
  <c r="O22" i="3"/>
  <c r="O195" i="2"/>
  <c r="N195" i="2"/>
  <c r="O176" i="2"/>
  <c r="O156" i="2"/>
  <c r="N156" i="2"/>
  <c r="O137" i="2"/>
  <c r="O118" i="2"/>
  <c r="N118" i="2"/>
  <c r="O99" i="2"/>
  <c r="N99" i="2"/>
  <c r="O80" i="2"/>
  <c r="N80" i="2"/>
  <c r="O60" i="2"/>
  <c r="N60" i="2"/>
  <c r="O41" i="2"/>
  <c r="N41" i="2"/>
  <c r="O22" i="2"/>
  <c r="N22" i="2"/>
  <c r="O279" i="1"/>
  <c r="N279" i="1"/>
  <c r="O260" i="1"/>
  <c r="N260" i="1"/>
  <c r="O241" i="1"/>
  <c r="N241" i="1"/>
  <c r="O220" i="1"/>
  <c r="N220" i="1"/>
  <c r="O200" i="1"/>
  <c r="N200" i="1"/>
  <c r="O181" i="1"/>
  <c r="O162" i="1"/>
  <c r="N162" i="1"/>
  <c r="O141" i="1"/>
  <c r="O101" i="1"/>
  <c r="N101" i="1"/>
  <c r="O81" i="1"/>
  <c r="N81" i="1"/>
  <c r="O61" i="1"/>
  <c r="N61" i="1"/>
  <c r="O42" i="1"/>
  <c r="N42" i="1"/>
  <c r="O22" i="1"/>
  <c r="N22" i="1"/>
  <c r="M60" i="2" l="1"/>
  <c r="L60" i="2"/>
  <c r="K60" i="2"/>
  <c r="J60" i="2"/>
  <c r="I60" i="2"/>
  <c r="H60" i="2"/>
  <c r="G60" i="2"/>
  <c r="F60" i="2"/>
  <c r="E60" i="2"/>
  <c r="D60" i="2"/>
  <c r="C60" i="2"/>
  <c r="H37" i="6" l="1"/>
  <c r="I81" i="1"/>
  <c r="I41" i="2" l="1"/>
  <c r="J41" i="2"/>
  <c r="K41" i="2"/>
  <c r="L41" i="2"/>
  <c r="M41" i="2"/>
  <c r="F220" i="1"/>
  <c r="G220" i="1"/>
  <c r="H220" i="1"/>
  <c r="I220" i="1"/>
  <c r="J220" i="1"/>
  <c r="K220" i="1"/>
  <c r="L220" i="1"/>
  <c r="M220" i="1"/>
  <c r="H36" i="6" l="1"/>
  <c r="J36" i="6" s="1"/>
  <c r="H25" i="6"/>
  <c r="J25" i="6" s="1"/>
  <c r="H61" i="1"/>
  <c r="I61" i="1"/>
  <c r="J61" i="1"/>
  <c r="K61" i="1"/>
  <c r="L61" i="1"/>
  <c r="M61" i="1"/>
  <c r="H279" i="1"/>
  <c r="C22" i="1"/>
  <c r="D22" i="1"/>
  <c r="C42" i="1"/>
  <c r="D42" i="1"/>
  <c r="C61" i="1"/>
  <c r="D61" i="1"/>
  <c r="C81" i="1"/>
  <c r="D81" i="1"/>
  <c r="C101" i="1"/>
  <c r="D101" i="1"/>
  <c r="C141" i="1"/>
  <c r="D141" i="1"/>
  <c r="C162" i="1"/>
  <c r="D162" i="1"/>
  <c r="C181" i="1"/>
  <c r="D181" i="1"/>
  <c r="C200" i="1"/>
  <c r="D200" i="1"/>
  <c r="C220" i="1"/>
  <c r="D220" i="1"/>
  <c r="C241" i="1"/>
  <c r="D241" i="1"/>
  <c r="C260" i="1"/>
  <c r="D260" i="1"/>
  <c r="C279" i="1"/>
  <c r="D279" i="1"/>
  <c r="M293" i="3"/>
  <c r="L293" i="3"/>
  <c r="M272" i="3"/>
  <c r="L272" i="3"/>
  <c r="M251" i="3"/>
  <c r="L251" i="3"/>
  <c r="M232" i="3"/>
  <c r="L232" i="3"/>
  <c r="M213" i="3"/>
  <c r="L213" i="3"/>
  <c r="M194" i="3"/>
  <c r="L194" i="3"/>
  <c r="M175" i="3"/>
  <c r="L175" i="3"/>
  <c r="M156" i="3"/>
  <c r="L156" i="3"/>
  <c r="M137" i="3"/>
  <c r="L137" i="3"/>
  <c r="M118" i="3"/>
  <c r="L118" i="3"/>
  <c r="M98" i="3"/>
  <c r="L98" i="3"/>
  <c r="M79" i="3"/>
  <c r="L79" i="3"/>
  <c r="M60" i="3"/>
  <c r="L60" i="3"/>
  <c r="M195" i="2"/>
  <c r="L195" i="2"/>
  <c r="M156" i="2"/>
  <c r="L156" i="2"/>
  <c r="M118" i="2"/>
  <c r="L118" i="2"/>
  <c r="M99" i="2"/>
  <c r="L99" i="2"/>
  <c r="M80" i="2"/>
  <c r="L80" i="2"/>
  <c r="M22" i="2"/>
  <c r="L22" i="2"/>
  <c r="M279" i="1"/>
  <c r="L279" i="1"/>
  <c r="M260" i="1"/>
  <c r="L260" i="1"/>
  <c r="M241" i="1"/>
  <c r="L241" i="1"/>
  <c r="M200" i="1"/>
  <c r="L200" i="1"/>
  <c r="M162" i="1"/>
  <c r="L162" i="1"/>
  <c r="M101" i="1"/>
  <c r="L101" i="1"/>
  <c r="M81" i="1"/>
  <c r="L81" i="1"/>
  <c r="M42" i="1"/>
  <c r="L42" i="1"/>
  <c r="M22" i="1"/>
  <c r="L22" i="1"/>
  <c r="K22" i="1"/>
  <c r="J22" i="1"/>
  <c r="I22" i="1"/>
  <c r="H22" i="1"/>
  <c r="K42" i="1"/>
  <c r="J42" i="1"/>
  <c r="I42" i="1"/>
  <c r="H42" i="1"/>
  <c r="H12" i="6" l="1"/>
  <c r="J12" i="6" s="1"/>
  <c r="H13" i="6"/>
  <c r="J13" i="6" s="1"/>
  <c r="H14" i="6"/>
  <c r="J14" i="6" s="1"/>
  <c r="I141" i="1"/>
  <c r="H141" i="1"/>
  <c r="G141" i="1"/>
  <c r="H18" i="6" l="1"/>
  <c r="J18" i="6" s="1"/>
  <c r="K279" i="1"/>
  <c r="J279" i="1"/>
  <c r="I279" i="1"/>
  <c r="G279" i="1"/>
  <c r="H29" i="6" l="1"/>
  <c r="J29" i="6" s="1"/>
  <c r="F279" i="1"/>
  <c r="E279" i="1"/>
  <c r="F141" i="1"/>
  <c r="E141" i="1"/>
  <c r="K293" i="3" l="1"/>
  <c r="J293" i="3"/>
  <c r="K272" i="3"/>
  <c r="J272" i="3"/>
  <c r="K251" i="3"/>
  <c r="J251" i="3"/>
  <c r="K232" i="3"/>
  <c r="J232" i="3"/>
  <c r="K213" i="3"/>
  <c r="J213" i="3"/>
  <c r="K194" i="3"/>
  <c r="J194" i="3"/>
  <c r="K175" i="3"/>
  <c r="J175" i="3"/>
  <c r="K156" i="3"/>
  <c r="J156" i="3"/>
  <c r="K137" i="3"/>
  <c r="J137" i="3"/>
  <c r="K118" i="3"/>
  <c r="J118" i="3"/>
  <c r="K98" i="3"/>
  <c r="J98" i="3"/>
  <c r="K79" i="3"/>
  <c r="J79" i="3"/>
  <c r="K60" i="3"/>
  <c r="J60" i="3"/>
  <c r="J41" i="3"/>
  <c r="J22" i="3"/>
  <c r="K195" i="2"/>
  <c r="J195" i="2"/>
  <c r="J176" i="2"/>
  <c r="K156" i="2"/>
  <c r="J156" i="2"/>
  <c r="J137" i="2"/>
  <c r="K118" i="2"/>
  <c r="J118" i="2"/>
  <c r="K99" i="2"/>
  <c r="J99" i="2"/>
  <c r="K80" i="2"/>
  <c r="J80" i="2"/>
  <c r="K22" i="2"/>
  <c r="J22" i="2"/>
  <c r="K260" i="1"/>
  <c r="J260" i="1"/>
  <c r="K241" i="1"/>
  <c r="J241" i="1"/>
  <c r="K200" i="1"/>
  <c r="J200" i="1"/>
  <c r="J181" i="1"/>
  <c r="K162" i="1"/>
  <c r="J162" i="1"/>
  <c r="K101" i="1"/>
  <c r="J101" i="1"/>
  <c r="K81" i="1"/>
  <c r="J81" i="1"/>
  <c r="H38" i="6" l="1"/>
  <c r="J38" i="6" s="1"/>
  <c r="H55" i="6"/>
  <c r="J55" i="6" s="1"/>
  <c r="H59" i="6"/>
  <c r="J59" i="6" s="1"/>
  <c r="H42" i="6"/>
  <c r="J42" i="6" s="1"/>
  <c r="H65" i="6"/>
  <c r="J65" i="6" s="1"/>
  <c r="H56" i="6"/>
  <c r="J56" i="6" s="1"/>
  <c r="H69" i="6"/>
  <c r="J69" i="6" s="1"/>
  <c r="H60" i="6"/>
  <c r="J60" i="6" s="1"/>
  <c r="H52" i="6"/>
  <c r="J52" i="6" s="1"/>
  <c r="H62" i="6"/>
  <c r="J62" i="6" s="1"/>
  <c r="H61" i="6"/>
  <c r="J61" i="6" s="1"/>
  <c r="H64" i="6"/>
  <c r="J64" i="6" s="1"/>
  <c r="H41" i="6"/>
  <c r="J41" i="6" s="1"/>
  <c r="H15" i="6"/>
  <c r="J15" i="6" s="1"/>
  <c r="H17" i="6"/>
  <c r="J17" i="6" s="1"/>
  <c r="H19" i="6"/>
  <c r="J19" i="6" s="1"/>
  <c r="H22" i="6"/>
  <c r="J22" i="6" s="1"/>
  <c r="H27" i="6"/>
  <c r="J27" i="6" s="1"/>
  <c r="J37" i="6"/>
  <c r="H46" i="6"/>
  <c r="J46" i="6" s="1"/>
  <c r="H20" i="6"/>
  <c r="J20" i="6" s="1"/>
  <c r="H51" i="6"/>
  <c r="J51" i="6" s="1"/>
  <c r="H39" i="6"/>
  <c r="J39" i="6" s="1"/>
  <c r="H16" i="6"/>
  <c r="J16" i="6" s="1"/>
  <c r="H68" i="6"/>
  <c r="J68" i="6" s="1"/>
  <c r="H67" i="6"/>
  <c r="J67" i="6" s="1"/>
  <c r="H66" i="6"/>
  <c r="J66" i="6" s="1"/>
  <c r="H26" i="6"/>
  <c r="J26" i="6" s="1"/>
  <c r="H43" i="6"/>
  <c r="J43" i="6" s="1"/>
  <c r="H40" i="6"/>
  <c r="J40" i="6" s="1"/>
  <c r="H34" i="6"/>
  <c r="J34" i="6" s="1"/>
  <c r="H63" i="6"/>
  <c r="G60" i="3"/>
  <c r="F61" i="1"/>
  <c r="J63" i="6" l="1"/>
  <c r="H71" i="6"/>
  <c r="E241" i="1"/>
  <c r="F241" i="1"/>
  <c r="G241" i="1"/>
  <c r="H241" i="1"/>
  <c r="I241" i="1"/>
  <c r="E61" i="1"/>
  <c r="G61" i="1"/>
  <c r="D118" i="2" l="1"/>
  <c r="E118" i="2"/>
  <c r="A2" i="3" l="1"/>
  <c r="A2" i="2"/>
  <c r="E220" i="1"/>
  <c r="I293" i="3" l="1"/>
  <c r="H293" i="3"/>
  <c r="I272" i="3"/>
  <c r="H272" i="3"/>
  <c r="I251" i="3"/>
  <c r="H251" i="3"/>
  <c r="I232" i="3"/>
  <c r="H232" i="3"/>
  <c r="I213" i="3"/>
  <c r="H213" i="3"/>
  <c r="I194" i="3"/>
  <c r="H194" i="3"/>
  <c r="I175" i="3"/>
  <c r="H175" i="3"/>
  <c r="I156" i="3"/>
  <c r="H156" i="3"/>
  <c r="I137" i="3"/>
  <c r="H137" i="3"/>
  <c r="I118" i="3"/>
  <c r="H118" i="3"/>
  <c r="I98" i="3"/>
  <c r="H98" i="3"/>
  <c r="I79" i="3"/>
  <c r="H79" i="3"/>
  <c r="I60" i="3"/>
  <c r="H60" i="3"/>
  <c r="I41" i="3"/>
  <c r="H41" i="3"/>
  <c r="I22" i="3"/>
  <c r="H22" i="3"/>
  <c r="I195" i="2"/>
  <c r="H195" i="2"/>
  <c r="I176" i="2"/>
  <c r="H176" i="2"/>
  <c r="I156" i="2"/>
  <c r="H156" i="2"/>
  <c r="I137" i="2"/>
  <c r="H137" i="2"/>
  <c r="I118" i="2"/>
  <c r="H118" i="2"/>
  <c r="I99" i="2"/>
  <c r="H99" i="2"/>
  <c r="I80" i="2"/>
  <c r="H80" i="2"/>
  <c r="H41" i="2"/>
  <c r="I22" i="2"/>
  <c r="H22" i="2"/>
  <c r="I260" i="1"/>
  <c r="H260" i="1"/>
  <c r="I200" i="1"/>
  <c r="H200" i="1"/>
  <c r="I181" i="1"/>
  <c r="H181" i="1"/>
  <c r="I162" i="1"/>
  <c r="H162" i="1"/>
  <c r="I101" i="1"/>
  <c r="H101" i="1"/>
  <c r="H81" i="1"/>
  <c r="G80" i="2" l="1"/>
  <c r="F80" i="2"/>
  <c r="E101" i="1"/>
  <c r="G293" i="3"/>
  <c r="F293" i="3"/>
  <c r="E293" i="3"/>
  <c r="D293" i="3"/>
  <c r="C293" i="3"/>
  <c r="G272" i="3"/>
  <c r="F272" i="3"/>
  <c r="E272" i="3"/>
  <c r="D272" i="3"/>
  <c r="C272" i="3"/>
  <c r="G251" i="3"/>
  <c r="F251" i="3"/>
  <c r="E251" i="3"/>
  <c r="D251" i="3"/>
  <c r="C251" i="3"/>
  <c r="G232" i="3"/>
  <c r="F232" i="3"/>
  <c r="E232" i="3"/>
  <c r="D232" i="3"/>
  <c r="C232" i="3"/>
  <c r="G213" i="3"/>
  <c r="F213" i="3"/>
  <c r="E213" i="3"/>
  <c r="D213" i="3"/>
  <c r="C213" i="3"/>
  <c r="G194" i="3"/>
  <c r="F194" i="3"/>
  <c r="E194" i="3"/>
  <c r="D194" i="3"/>
  <c r="C194" i="3"/>
  <c r="G175" i="3"/>
  <c r="F175" i="3"/>
  <c r="E175" i="3"/>
  <c r="D175" i="3"/>
  <c r="C175" i="3"/>
  <c r="G156" i="3"/>
  <c r="F156" i="3"/>
  <c r="E156" i="3"/>
  <c r="D156" i="3"/>
  <c r="C156" i="3"/>
  <c r="G137" i="3"/>
  <c r="F137" i="3"/>
  <c r="E137" i="3"/>
  <c r="D137" i="3"/>
  <c r="C137" i="3"/>
  <c r="G118" i="3"/>
  <c r="F118" i="3"/>
  <c r="E118" i="3"/>
  <c r="D118" i="3"/>
  <c r="C118" i="3"/>
  <c r="G98" i="3"/>
  <c r="F98" i="3"/>
  <c r="E98" i="3"/>
  <c r="D98" i="3"/>
  <c r="C90" i="3"/>
  <c r="C98" i="3" s="1"/>
  <c r="G79" i="3"/>
  <c r="F79" i="3"/>
  <c r="E79" i="3"/>
  <c r="D79" i="3"/>
  <c r="C79" i="3"/>
  <c r="F60" i="3"/>
  <c r="E60" i="3"/>
  <c r="D60" i="3"/>
  <c r="C60" i="3"/>
  <c r="G41" i="3"/>
  <c r="F41" i="3"/>
  <c r="E41" i="3"/>
  <c r="D41" i="3"/>
  <c r="C41" i="3"/>
  <c r="G22" i="3"/>
  <c r="F22" i="3"/>
  <c r="E22" i="3"/>
  <c r="D22" i="3"/>
  <c r="C22" i="3"/>
  <c r="G195" i="2"/>
  <c r="F195" i="2"/>
  <c r="E195" i="2"/>
  <c r="D195" i="2"/>
  <c r="C195" i="2"/>
  <c r="G176" i="2"/>
  <c r="F176" i="2"/>
  <c r="E176" i="2"/>
  <c r="D176" i="2"/>
  <c r="C176" i="2"/>
  <c r="G156" i="2"/>
  <c r="F156" i="2"/>
  <c r="E156" i="2"/>
  <c r="D156" i="2"/>
  <c r="C156" i="2"/>
  <c r="G137" i="2"/>
  <c r="F137" i="2"/>
  <c r="E137" i="2"/>
  <c r="D137" i="2"/>
  <c r="C137" i="2"/>
  <c r="G118" i="2"/>
  <c r="F118" i="2"/>
  <c r="C118" i="2"/>
  <c r="G99" i="2"/>
  <c r="F99" i="2"/>
  <c r="E99" i="2"/>
  <c r="D99" i="2"/>
  <c r="C99" i="2"/>
  <c r="G41" i="2"/>
  <c r="F41" i="2"/>
  <c r="E41" i="2"/>
  <c r="D41" i="2"/>
  <c r="C41" i="2"/>
  <c r="G22" i="2"/>
  <c r="F22" i="2"/>
  <c r="E22" i="2"/>
  <c r="D22" i="2"/>
  <c r="C22" i="2"/>
  <c r="G260" i="1"/>
  <c r="F260" i="1"/>
  <c r="E260" i="1"/>
  <c r="G200" i="1"/>
  <c r="F200" i="1"/>
  <c r="E200" i="1"/>
  <c r="G181" i="1"/>
  <c r="F181" i="1"/>
  <c r="E181" i="1"/>
  <c r="G162" i="1"/>
  <c r="F162" i="1"/>
  <c r="E162" i="1"/>
  <c r="G101" i="1"/>
  <c r="F101" i="1"/>
  <c r="G81" i="1"/>
  <c r="F81" i="1"/>
  <c r="E81" i="1"/>
  <c r="G42" i="1"/>
  <c r="F42" i="1"/>
  <c r="E42" i="1"/>
  <c r="G22" i="1"/>
  <c r="F22" i="1"/>
  <c r="E22" i="1"/>
</calcChain>
</file>

<file path=xl/sharedStrings.xml><?xml version="1.0" encoding="utf-8"?>
<sst xmlns="http://schemas.openxmlformats.org/spreadsheetml/2006/main" count="826" uniqueCount="264">
  <si>
    <t>I.  DEPARTMENT OF REVENUE NON-GENERAL FUND TAX SOURCES  -  ENVIRONMENTAL/HABITAT TAXES</t>
  </si>
  <si>
    <t xml:space="preserve"> </t>
  </si>
  <si>
    <t>Month</t>
  </si>
  <si>
    <t>Fiscal Yr 2011</t>
  </si>
  <si>
    <t>Fiscal Yr 2012</t>
  </si>
  <si>
    <t>Fiscal Yr 2013</t>
  </si>
  <si>
    <t>Fiscal Yr 2014</t>
  </si>
  <si>
    <t>Fiscal Yr 2015</t>
  </si>
  <si>
    <t>HAZARDOUS SUBSTANCES TAX  -  State Portion</t>
  </si>
  <si>
    <t>July</t>
  </si>
  <si>
    <t>August</t>
  </si>
  <si>
    <t>September</t>
  </si>
  <si>
    <t>October</t>
  </si>
  <si>
    <t>November</t>
  </si>
  <si>
    <t>December</t>
  </si>
  <si>
    <t>January</t>
  </si>
  <si>
    <t>February</t>
  </si>
  <si>
    <t>March</t>
  </si>
  <si>
    <t>April</t>
  </si>
  <si>
    <t>May</t>
  </si>
  <si>
    <t>June</t>
  </si>
  <si>
    <t xml:space="preserve">   TOTAL</t>
  </si>
  <si>
    <t>HAZARDOUS SUBSTANCES TAX  -  Local Portion</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</si>
  <si>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</si>
  <si>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</si>
  <si>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</si>
  <si>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</si>
  <si>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</si>
  <si>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</si>
  <si>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</si>
  <si>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</si>
  <si>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</si>
  <si>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</si>
  <si>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</si>
  <si>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</si>
  <si>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</si>
  <si>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</si>
  <si>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</si>
  <si>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</si>
  <si>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</si>
  <si>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</si>
  <si>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</si>
  <si>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</si>
  <si>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</si>
  <si>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</si>
  <si>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</si>
  <si>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</si>
  <si>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STATE ENHANCED 911 TELEPHONE TAX</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</si>
  <si>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</si>
  <si>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</si>
  <si>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</si>
  <si>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</si>
  <si>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</si>
  <si>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</si>
  <si>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</si>
  <si>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</si>
  <si>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</si>
  <si>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</si>
  <si>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COUNTY ENHANCED 911 TELEPHONE TAX</t>
  </si>
  <si>
    <t>WASHINGTON STATE CONVENTION CENTER TAX PUBLIC FACILITIES DISTRICT - 7.0%/2.8% King County Lodging Tax</t>
  </si>
  <si>
    <t>Suspense Account  (Fund 01P  -  Source GL 5152, 01P006)</t>
  </si>
  <si>
    <t>FOOTBALL STADIUM  -  0.016% Local Sales/Use Tax (Credited against State Sales Tax)</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</si>
  <si>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</si>
  <si>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</si>
  <si>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</si>
  <si>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</si>
  <si>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</si>
  <si>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</si>
  <si>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ANNEXATION SERVICES  -  0.2% Local Sales/Use Tax (Credited against State Sales Tax)</t>
  </si>
  <si>
    <t>Local Sales/Use Tax Acct.  (Fund 034  -  Source 034025)</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</si>
  <si>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</si>
  <si>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</si>
  <si>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</si>
  <si>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</si>
  <si>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</si>
  <si>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</si>
  <si>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</si>
  <si>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</si>
  <si>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</si>
  <si>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</si>
  <si>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</si>
  <si>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</si>
  <si>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</si>
  <si>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Hazardous Substance Tax - State</t>
  </si>
  <si>
    <t>I - 1</t>
  </si>
  <si>
    <t>Hazardous Substance Tax - Local</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</si>
  <si>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</si>
  <si>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</si>
  <si>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</si>
  <si>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</si>
  <si>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</si>
  <si>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</si>
  <si>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</si>
  <si>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</si>
  <si>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</si>
  <si>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</si>
  <si>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</si>
  <si>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</si>
  <si>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</si>
  <si>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</si>
  <si>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</si>
  <si>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</si>
  <si>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</si>
  <si>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</si>
  <si>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</si>
  <si>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</si>
  <si>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</si>
  <si>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II - 4</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</si>
  <si>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</si>
  <si>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</si>
  <si>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</si>
  <si>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</si>
  <si>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</si>
  <si>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</si>
  <si>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</si>
  <si>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</si>
  <si>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</si>
  <si>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</si>
  <si>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</si>
  <si>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</si>
  <si>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</si>
  <si>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Football Stadium</t>
  </si>
  <si>
    <t>III - 3</t>
  </si>
  <si>
    <t>Rural Counties</t>
  </si>
  <si>
    <t>Regional Centers</t>
  </si>
  <si>
    <t>III - 4</t>
  </si>
  <si>
    <t>Regional Theaters</t>
  </si>
  <si>
    <t>Annexation Services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</si>
  <si>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</si>
  <si>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</si>
  <si>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</si>
  <si>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</si>
  <si>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</si>
  <si>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</si>
  <si>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</si>
  <si>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</si>
  <si>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WASHINGTON STATE CONVENTION CENTER PFD - 2.0% Seattle Tax (Credited against State Sales Tax)</t>
  </si>
  <si>
    <t>Fiscal Yr 2016</t>
  </si>
  <si>
    <t>Fiscal Yr 2017</t>
  </si>
  <si>
    <t>State Toxics Acct.  (Fund 173  -  Source 01 12 010000 &amp; 01 13 010000)</t>
  </si>
  <si>
    <t>Local Toxics Acct.  (Fund 174  -  Source 01 12 010000 &amp; 01 13 010000)</t>
  </si>
  <si>
    <t>Advanced Environmental Mitigation Acct.  (Fund 789  -  Source 01 01 01000 &amp; 01 10 010000)</t>
  </si>
  <si>
    <t>Problem Gambling Acct.  (Fund 08K  -  Source 01 05 030000 &amp; 01 05 040000 )</t>
  </si>
  <si>
    <t>Environmental Legacy Stewardship</t>
  </si>
  <si>
    <t xml:space="preserve">HAZARDOUS SUBSTANCES TAX </t>
  </si>
  <si>
    <t>*Forecast reflects the maximum amount that an HBZ can receive, there is currently only one HBZ in the state.</t>
  </si>
  <si>
    <t>*Forecast assumes each jurisdiction will receive the maximum amount of credit available.</t>
  </si>
  <si>
    <t>Suspense Acct.  (Fund 01P  -  Source GL 5152 SUB01P003)</t>
  </si>
  <si>
    <t>Environmental Legacy Stewardship Account (Fund 19G - Source 01 12 010000)</t>
  </si>
  <si>
    <t>Fiscal Yr 2018</t>
  </si>
  <si>
    <t>Fiscal Yr 2019</t>
  </si>
  <si>
    <t>County Enhanced 911 Excise Tax Account  (Fund 17A  -  Source GL 5152, 17A001-005)</t>
  </si>
  <si>
    <t>Real Estate Property Tax Administration Assistance Account (Fund 16C  -  Source GL5152-16C001)</t>
  </si>
  <si>
    <t>Enhanced 911 Acct.  (Fund 03F  -  Source 01 17 010000, 01 17 020000, 01 17 050000, &amp; 01 17 060000)</t>
  </si>
  <si>
    <t>Solid Waste Collection Tax - Education Legacy Trust Acct.</t>
  </si>
  <si>
    <t>Derelict Vessel Fee</t>
  </si>
  <si>
    <t>DERELICT VESSEL FEE</t>
  </si>
  <si>
    <t>Derelict Vessel Fee  (Fund 513  -  Source 02 99 050000)</t>
  </si>
  <si>
    <t>*December 2014 cash collections include a posting error.  Correct amount should have been $846 and this was adjusted in February 2015.</t>
  </si>
  <si>
    <t>Education Legacy Trust Acct.  (Fund 08A  -  Source 01 28 010000)</t>
  </si>
  <si>
    <t xml:space="preserve">*NOTE: Includes repayment of deferred sales tax on construction of Qwest Field through Fiscal Year 2016.  </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</si>
  <si>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</si>
  <si>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</si>
  <si>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</si>
  <si>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</si>
  <si>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</si>
  <si>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</si>
  <si>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</si>
  <si>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Hazardous substance, state toxics</t>
  </si>
  <si>
    <t>Hazardous substance, local toxics</t>
  </si>
  <si>
    <t>Environmental Legacy Stewardship Account</t>
  </si>
  <si>
    <t>Oil spill, administration account</t>
  </si>
  <si>
    <t>Oil spill, response account</t>
  </si>
  <si>
    <t>NA</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</si>
  <si>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</si>
  <si>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</si>
  <si>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</si>
  <si>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</si>
  <si>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</si>
  <si>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</si>
  <si>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</si>
  <si>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</si>
  <si>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</si>
  <si>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</si>
  <si>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</si>
  <si>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</si>
  <si>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Aircraft excise tax</t>
  </si>
  <si>
    <t>WA Department of Transportation forecast of aircraft excise taxes for the aeronautics account.  This link provides the location of the forecast, found  in Vol. II – Detailed  Forecast Tables</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</si>
  <si>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</si>
  <si>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</si>
  <si>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</si>
  <si>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</si>
  <si>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</si>
  <si>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</si>
  <si>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</si>
  <si>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</si>
  <si>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</si>
  <si>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</si>
  <si>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</si>
  <si>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</si>
  <si>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</si>
  <si>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</si>
  <si>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</si>
  <si>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</si>
  <si>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Football stadium </t>
  </si>
  <si>
    <t xml:space="preserve">Rural counties </t>
  </si>
  <si>
    <t xml:space="preserve">Regional centers </t>
  </si>
  <si>
    <t>Regional theaters</t>
  </si>
  <si>
    <t>Annexation services</t>
  </si>
  <si>
    <t>Health sciences</t>
  </si>
  <si>
    <t>City/county hotel/motel</t>
  </si>
  <si>
    <t>Local infrastructure financing</t>
  </si>
  <si>
    <t>Local revitalization financing</t>
  </si>
  <si>
    <t>State convention center (Seattle)</t>
  </si>
  <si>
    <t>GRAND TOTAL</t>
  </si>
  <si>
    <t>N/A</t>
  </si>
  <si>
    <t>Sources comprising the total are not comparable</t>
  </si>
  <si>
    <t>Fiscal Yr 2020</t>
  </si>
  <si>
    <t>Fiscal Yr 2021</t>
  </si>
  <si>
    <t>Stadium &amp; Exhibition Center Acct.  (Total Fund 816)</t>
  </si>
  <si>
    <t>Forest and Fish Support Acct.  (Fund 11H  -  Source 01 05 020000 &amp; 01 06 100000)</t>
  </si>
  <si>
    <t>Master License Acct.  (Fund 03N  -  Source 02 92 010000 &amp; 020000 &amp; 030000 &amp; 040000; 04 05 010000)</t>
  </si>
  <si>
    <t>* Effective 4/1/2017 rate changed from 0.9% to 1.4%</t>
  </si>
  <si>
    <t>REGIONAL TRANSIT AUTHORITY  -  1.4% Local Sales/Use Tax</t>
  </si>
  <si>
    <t>Youth Tobacco and Vapor Products Prevention Account  (Fund 235)</t>
  </si>
  <si>
    <t>*No correlation with any economic indicator and no apparent seasonality.  Receipts are simply a function of estates of decedents who have not specified any heirs.</t>
  </si>
  <si>
    <r>
      <t>FISH TAX  -  Anadromous Game Fish</t>
    </r>
    <r>
      <rPr>
        <sz val="10"/>
        <color rgb="FFFF0000"/>
        <rFont val="Arial"/>
        <family val="2"/>
      </rPr>
      <t xml:space="preserve"> </t>
    </r>
  </si>
  <si>
    <t>EHB 2075 passed, clarifying "transfers" both retroactively and prospectively.</t>
  </si>
  <si>
    <t>No correlation with any economic indicator and no apparent seasonality.  Receipts are simply a function of estates of decedents who have not specified any heirs.</t>
  </si>
  <si>
    <t xml:space="preserve">*Fiscal Year 2017 collections reflect the passage of ESSB 6328 (2016 session) which established new licenses for the sale of vapor products and increased license fees for cigarettes and Other Tobacco Products retailers from $93 to $175.  </t>
  </si>
  <si>
    <t xml:space="preserve">*Forecast reflects the passage of ESHB 1597, effective January 1, 2018.  </t>
  </si>
  <si>
    <t>*Per 2013 ESHB 2051, 50% of collections are diverted to the general fund for FY2016-18 with remaining collections diverted to the Education Legacy Trust Account (RCW 83.100.230); for FY2019 100% will be diverted into the Education Legacy Trust Acct.  Per 2017 ESHB 1677 transfer to the Education Legacy Trust Account is extended through FY2023.</t>
  </si>
  <si>
    <t>Forecast added February 2015 (See notes above)</t>
  </si>
  <si>
    <t>Fiscal Yr 2022</t>
  </si>
  <si>
    <t>Fiscal Yr 2023</t>
  </si>
  <si>
    <t>The current cap is $3.88M</t>
  </si>
  <si>
    <t xml:space="preserve"> The current cap is 3.88M.</t>
  </si>
  <si>
    <t>*FY 2018 reflects a reduction in Secretary of State (SOS) renewals starting in December 2017,with all SOS renewals transferred effective May 1, 2018.</t>
  </si>
  <si>
    <t>• Due to ESSSB 6269 (2018), pipeline imports are now subject to the Oil Spill Tax and $200,000 is transferred to the Military Department Active State Service account beginning FY2019 (July of each year).</t>
  </si>
  <si>
    <t>Due to ESSSB 6269 (2018), pipeline imports are now subject to the Oil Spill Tax and $200,000 is transferred to the Military Department Active State Service account beginning FY2019 (July of each year).</t>
  </si>
  <si>
    <t>*Due to ESSSB 6269 (2018), pipeline imports are now subject to the Oil Spill Tax.</t>
  </si>
  <si>
    <t xml:space="preserve"> to the Education Legacy Trust Account (RCW 83.100.230); for FY2019 100% will be diverted into the Education Legacy Trust Acct.</t>
  </si>
  <si>
    <t>*There were extremely large collections in March 2018.  The collections for this one month are higher than is typical in an entire fiscal year</t>
  </si>
  <si>
    <t>Studded tire fee</t>
  </si>
  <si>
    <t>November 2018 Forecast</t>
  </si>
  <si>
    <t>State Wildlife Account  (Fund 104  -  Total Fund 104)</t>
  </si>
  <si>
    <t xml:space="preserve">*Per 2013 ESHB 2051, 50% of collections are diverted to the general fund for FY2016-18 with remaining collections diverted </t>
  </si>
  <si>
    <t>*The petroleum products tax rate is scheduled to decrease from 0.3 percent to 0.15 percent July 1, 2021.</t>
  </si>
  <si>
    <t>https://www.ofm.wa.gov/budget/budget-instructions/transportation-revenue-information</t>
  </si>
  <si>
    <t>March 2019 Revenue Forecast  -  Nine Year Summary Table  (Cash Collections / Forecast)</t>
  </si>
  <si>
    <t>March 2019 Forecast</t>
  </si>
  <si>
    <t xml:space="preserve">March 2019 Revenue Forecast </t>
  </si>
  <si>
    <t>Comparison of November 2017-2019 and March 2017-2019 Biennial Forecasts</t>
  </si>
  <si>
    <t>*From January 2016 through December 2020, lodging taxes from King County will be deposited into the Football Stadium Account.</t>
  </si>
  <si>
    <t>From January 2016 through December 2020, lodging taxes from King County will be deposited into the Football Stadium Account.</t>
  </si>
  <si>
    <t>The current cap is $6.321M</t>
  </si>
  <si>
    <t>The current cap is $6.321m.</t>
  </si>
  <si>
    <t xml:space="preserve">
The March 2019 forecast reflects flat crude oil prices hovering in the $60 per barrel range into the near future.</t>
  </si>
  <si>
    <t>* The March 2019 forecast reflects flat crude oil prices hovering in the $60 per barrel range into the near future.</t>
  </si>
  <si>
    <t>The surtax is scheduled to turn off on April 1, 2019 and remain off through June 30, 2019.</t>
  </si>
  <si>
    <t xml:space="preserve">* The surtax is suspended after receipts total $8 million dollars during a fiscal biennium. </t>
  </si>
  <si>
    <t>*The petroleum products tax is scheduled to turn off on April 1, 2019.</t>
  </si>
  <si>
    <t xml:space="preserve">The petroleum products tax is scheduled to turn off on April 1, 2019.
The petroleum products tax rate is scheduled to decrease from 0.3 percent to 0.15 percent July 1, 2021.                                                                                                               
</t>
  </si>
  <si>
    <t>The surtax is suspended after receipts total $8 million dollars during a fiscal biennium. The surtax is scheduled to turn off on April 1, 2019 and remain off through June 30,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</si>
</sst>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s>
  <fonts count="25"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u/>
      <sz val="10"/>
      <color theme="10"/>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u/>
      <sz val="11"/>
      <color theme="10"/>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s>
  <cellStyleXfs count="48">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cellStyleXfs>
  <cellXfs count="162">
    <xf numFmtId="0" fontId="0" fillId="0" borderId="0" xfId="0"/>
    <xf numFmtId="0" fontId="5" fillId="0" borderId="0" xfId="0" applyFont="1" applyFill="1" applyBorder="1"/>
    <xf numFmtId="0" fontId="5" fillId="0" borderId="1" xfId="0" applyFont="1" applyFill="1" applyBorder="1"/>
    <xf numFmtId="0" fontId="2" fillId="0" borderId="0" xfId="0" applyFont="1" applyFill="1" applyBorder="1" applyAlignment="1">
      <alignment horizontal="center"/>
    </xf>
    <xf numFmtId="164" fontId="5" fillId="0" borderId="0" xfId="0" applyNumberFormat="1" applyFont="1" applyFill="1" applyBorder="1"/>
    <xf numFmtId="3" fontId="5" fillId="0" borderId="0" xfId="0" applyNumberFormat="1" applyFont="1" applyFill="1" applyBorder="1"/>
    <xf numFmtId="0" fontId="3" fillId="0" borderId="0" xfId="0" applyFont="1" applyFill="1" applyBorder="1"/>
    <xf numFmtId="0" fontId="4" fillId="0" borderId="0" xfId="0" applyFont="1" applyFill="1" applyBorder="1"/>
    <xf numFmtId="0" fontId="5" fillId="0" borderId="0" xfId="0" applyFont="1" applyFill="1" applyBorder="1" applyAlignment="1">
      <alignment horizontal="right"/>
    </xf>
    <xf numFmtId="3" fontId="6" fillId="0" borderId="0" xfId="0" applyNumberFormat="1" applyFont="1" applyFill="1" applyBorder="1" applyAlignment="1">
      <alignment horizontal="right"/>
    </xf>
    <xf numFmtId="0" fontId="4" fillId="0" borderId="0" xfId="1" applyFont="1" applyFill="1"/>
    <xf numFmtId="1" fontId="5" fillId="0" borderId="0" xfId="0" applyNumberFormat="1" applyFont="1" applyFill="1" applyBorder="1"/>
    <xf numFmtId="164" fontId="3" fillId="0" borderId="0" xfId="1" applyNumberFormat="1" applyFont="1" applyBorder="1" applyProtection="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Border="1"/>
    <xf numFmtId="0" fontId="12" fillId="0" borderId="0" xfId="0" applyFont="1" applyAlignment="1">
      <alignment horizontal="center"/>
    </xf>
    <xf numFmtId="0" fontId="3" fillId="0" borderId="0" xfId="0" applyFont="1"/>
    <xf numFmtId="0" fontId="3" fillId="0" borderId="0" xfId="0" applyFont="1" applyAlignment="1">
      <alignment horizontal="center"/>
    </xf>
    <xf numFmtId="3" fontId="3" fillId="0" borderId="0" xfId="1" applyNumberFormat="1" applyFill="1" applyBorder="1"/>
    <xf numFmtId="164" fontId="12" fillId="0" borderId="0" xfId="26" applyNumberFormat="1" applyFont="1" applyBorder="1"/>
    <xf numFmtId="3" fontId="3" fillId="0" borderId="0" xfId="2" applyNumberFormat="1" applyFont="1" applyFill="1" applyBorder="1"/>
    <xf numFmtId="0" fontId="3" fillId="0" borderId="0" xfId="1" applyFont="1" applyFill="1"/>
    <xf numFmtId="164" fontId="3" fillId="0" borderId="0" xfId="1" applyNumberFormat="1" applyFill="1" applyBorder="1"/>
    <xf numFmtId="164" fontId="3" fillId="0" borderId="0" xfId="1" applyNumberFormat="1" applyFont="1" applyFill="1" applyBorder="1"/>
    <xf numFmtId="3" fontId="3" fillId="0" borderId="0" xfId="1" applyNumberFormat="1" applyFont="1" applyFill="1" applyBorder="1"/>
    <xf numFmtId="0" fontId="3" fillId="0" borderId="0" xfId="1" applyFont="1" applyFill="1" applyBorder="1"/>
    <xf numFmtId="3" fontId="3" fillId="0" borderId="0" xfId="1" applyNumberFormat="1" applyFont="1" applyFill="1"/>
    <xf numFmtId="164" fontId="3" fillId="0" borderId="0" xfId="1" applyNumberFormat="1" applyFont="1" applyFill="1" applyBorder="1" applyProtection="1"/>
    <xf numFmtId="3" fontId="3" fillId="0" borderId="0" xfId="1" applyNumberFormat="1" applyFont="1" applyBorder="1"/>
    <xf numFmtId="3" fontId="6" fillId="0" borderId="0" xfId="0" applyNumberFormat="1" applyFont="1" applyFill="1" applyBorder="1"/>
    <xf numFmtId="164" fontId="3" fillId="0" borderId="0" xfId="0" applyNumberFormat="1" applyFont="1" applyFill="1" applyBorder="1"/>
    <xf numFmtId="3" fontId="3" fillId="0" borderId="0" xfId="0" applyNumberFormat="1" applyFont="1" applyFill="1" applyBorder="1"/>
    <xf numFmtId="3" fontId="3" fillId="0" borderId="0" xfId="1" applyNumberFormat="1" applyBorder="1"/>
    <xf numFmtId="0" fontId="3" fillId="0" borderId="1" xfId="0" applyFont="1" applyFill="1" applyBorder="1"/>
    <xf numFmtId="0" fontId="18" fillId="0" borderId="0" xfId="0" applyFont="1"/>
    <xf numFmtId="3" fontId="3" fillId="0" borderId="0" xfId="0" applyNumberFormat="1" applyFont="1" applyFill="1" applyBorder="1" applyAlignment="1">
      <alignment horizontal="right"/>
    </xf>
    <xf numFmtId="0" fontId="3" fillId="0" borderId="0" xfId="0" applyFont="1" applyFill="1" applyBorder="1" applyAlignment="1">
      <alignment horizontal="right"/>
    </xf>
    <xf numFmtId="0" fontId="19" fillId="0" borderId="0" xfId="0" applyFont="1"/>
    <xf numFmtId="3" fontId="3" fillId="0" borderId="0" xfId="23" applyNumberFormat="1" applyFont="1" applyFill="1" applyBorder="1"/>
    <xf numFmtId="1" fontId="3" fillId="0" borderId="0" xfId="0" applyNumberFormat="1" applyFont="1" applyFill="1" applyBorder="1"/>
    <xf numFmtId="0" fontId="11" fillId="0" borderId="0" xfId="0" applyFont="1" applyFill="1"/>
    <xf numFmtId="164" fontId="12" fillId="0" borderId="0" xfId="2" applyNumberFormat="1" applyFont="1" applyFill="1" applyBorder="1"/>
    <xf numFmtId="165" fontId="12" fillId="0" borderId="0" xfId="2" applyNumberFormat="1" applyFont="1" applyFill="1" applyBorder="1"/>
    <xf numFmtId="0" fontId="0" fillId="0" borderId="0" xfId="0" applyFill="1" applyBorder="1"/>
    <xf numFmtId="0" fontId="3" fillId="0" borderId="0" xfId="1" applyFill="1" applyBorder="1"/>
    <xf numFmtId="0" fontId="20" fillId="0" borderId="0" xfId="0" applyFont="1" applyFill="1" applyAlignment="1">
      <alignment horizontal="left" wrapText="1"/>
    </xf>
    <xf numFmtId="0" fontId="13" fillId="0" borderId="0" xfId="0" applyFont="1" applyFill="1" applyAlignment="1"/>
    <xf numFmtId="0" fontId="12" fillId="0" borderId="0" xfId="0" applyFont="1" applyFill="1" applyAlignment="1">
      <alignment horizontal="center"/>
    </xf>
    <xf numFmtId="0" fontId="12" fillId="0" borderId="0" xfId="0" applyFont="1" applyFill="1" applyAlignment="1">
      <alignment horizontal="right"/>
    </xf>
    <xf numFmtId="165" fontId="12" fillId="0" borderId="0" xfId="2" applyNumberFormat="1" applyFont="1" applyFill="1" applyAlignment="1">
      <alignment horizontal="right"/>
    </xf>
    <xf numFmtId="165" fontId="12" fillId="0" borderId="0" xfId="2" applyNumberFormat="1" applyFont="1" applyFill="1" applyAlignment="1">
      <alignment horizontal="center"/>
    </xf>
    <xf numFmtId="0" fontId="12" fillId="0" borderId="0" xfId="0" applyFont="1" applyFill="1"/>
    <xf numFmtId="0" fontId="16" fillId="0" borderId="0" xfId="0" applyFont="1" applyFill="1" applyAlignment="1">
      <alignment vertical="center"/>
    </xf>
    <xf numFmtId="166" fontId="12" fillId="0" borderId="0" xfId="17" applyNumberFormat="1" applyFont="1" applyFill="1" applyAlignment="1">
      <alignment horizontal="center"/>
    </xf>
    <xf numFmtId="0" fontId="12" fillId="0" borderId="2" xfId="0" applyFont="1" applyFill="1" applyBorder="1"/>
    <xf numFmtId="0" fontId="12" fillId="0" borderId="3" xfId="0" applyFont="1" applyFill="1" applyBorder="1"/>
    <xf numFmtId="167" fontId="6" fillId="0" borderId="3" xfId="26" applyNumberFormat="1" applyFont="1" applyFill="1" applyBorder="1" applyAlignment="1">
      <alignment horizontal="right"/>
    </xf>
    <xf numFmtId="167" fontId="12" fillId="0" borderId="3" xfId="26" applyNumberFormat="1" applyFont="1" applyFill="1" applyBorder="1"/>
    <xf numFmtId="165" fontId="12" fillId="0" borderId="3" xfId="2" applyNumberFormat="1" applyFont="1" applyFill="1" applyBorder="1" applyAlignment="1">
      <alignment horizontal="center"/>
    </xf>
    <xf numFmtId="166" fontId="12" fillId="0" borderId="3" xfId="17" applyNumberFormat="1" applyFont="1" applyFill="1" applyBorder="1" applyAlignment="1">
      <alignment horizontal="center"/>
    </xf>
    <xf numFmtId="0" fontId="12" fillId="0" borderId="0" xfId="0" applyFont="1" applyFill="1" applyAlignment="1">
      <alignment wrapText="1"/>
    </xf>
    <xf numFmtId="0" fontId="12" fillId="0" borderId="0" xfId="0" applyFont="1" applyFill="1" applyBorder="1"/>
    <xf numFmtId="165" fontId="6" fillId="0" borderId="0" xfId="2" applyNumberFormat="1" applyFont="1" applyFill="1" applyBorder="1" applyAlignment="1">
      <alignment horizontal="right"/>
    </xf>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12" fillId="0" borderId="5" xfId="0" applyFont="1" applyFill="1" applyBorder="1"/>
    <xf numFmtId="0" fontId="12" fillId="0" borderId="1" xfId="0" applyFont="1" applyFill="1" applyBorder="1"/>
    <xf numFmtId="165" fontId="6" fillId="0" borderId="1" xfId="2" applyNumberFormat="1" applyFont="1" applyFill="1" applyBorder="1" applyAlignment="1">
      <alignment horizontal="right"/>
    </xf>
    <xf numFmtId="165" fontId="12" fillId="0" borderId="1" xfId="2" applyNumberFormat="1" applyFont="1" applyFill="1" applyBorder="1" applyAlignment="1">
      <alignment horizontal="center"/>
    </xf>
    <xf numFmtId="165" fontId="6" fillId="0" borderId="3" xfId="2" applyNumberFormat="1" applyFont="1" applyFill="1" applyBorder="1" applyAlignment="1">
      <alignment horizontal="right"/>
    </xf>
    <xf numFmtId="0" fontId="6" fillId="0" borderId="0" xfId="0" applyFont="1" applyFill="1"/>
    <xf numFmtId="0" fontId="12" fillId="0" borderId="0" xfId="0" applyFont="1" applyFill="1" applyAlignment="1"/>
    <xf numFmtId="0" fontId="16" fillId="0" borderId="0" xfId="0" applyFont="1" applyFill="1"/>
    <xf numFmtId="0" fontId="12" fillId="0" borderId="0" xfId="0" applyFont="1" applyAlignment="1">
      <alignment horizontal="right" wrapText="1"/>
    </xf>
    <xf numFmtId="0" fontId="12" fillId="0" borderId="0" xfId="0" applyFont="1" applyFill="1" applyAlignment="1">
      <alignment horizontal="left" wrapText="1"/>
    </xf>
    <xf numFmtId="0" fontId="12" fillId="0" borderId="0" xfId="0" applyFont="1" applyAlignment="1">
      <alignment horizontal="left" wrapText="1"/>
    </xf>
    <xf numFmtId="0" fontId="13" fillId="0" borderId="0" xfId="0" applyFont="1" applyFill="1" applyAlignment="1">
      <alignment vertical="center"/>
    </xf>
    <xf numFmtId="0" fontId="17" fillId="0" borderId="0" xfId="18" applyFont="1" applyFill="1" applyAlignment="1" applyProtection="1">
      <alignment wrapText="1"/>
    </xf>
    <xf numFmtId="0" fontId="3" fillId="0" borderId="0" xfId="0" applyFont="1" applyFill="1"/>
    <xf numFmtId="165" fontId="3" fillId="0" borderId="0" xfId="2" applyNumberFormat="1" applyFont="1" applyFill="1" applyAlignment="1">
      <alignment horizontal="right"/>
    </xf>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Fill="1" applyAlignment="1">
      <alignment horizontal="centerContinuous" vertical="center"/>
    </xf>
    <xf numFmtId="0" fontId="13" fillId="0" borderId="0" xfId="0" applyFont="1" applyFill="1" applyAlignment="1">
      <alignment horizontal="centerContinuous" vertical="center" wrapText="1"/>
    </xf>
    <xf numFmtId="0" fontId="13" fillId="0" borderId="0" xfId="0" applyFont="1" applyFill="1" applyAlignment="1">
      <alignment horizontal="right"/>
    </xf>
    <xf numFmtId="0" fontId="13" fillId="0" borderId="0" xfId="0" applyFont="1" applyFill="1" applyAlignment="1">
      <alignment horizontal="right" vertical="center" wrapText="1"/>
    </xf>
    <xf numFmtId="0" fontId="13" fillId="0" borderId="0" xfId="0" applyFont="1" applyFill="1" applyAlignment="1">
      <alignment horizontal="center" vertical="center" wrapText="1"/>
    </xf>
    <xf numFmtId="167" fontId="12" fillId="0" borderId="0" xfId="26" applyNumberFormat="1" applyFont="1" applyFill="1" applyAlignment="1">
      <alignment horizontal="right"/>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horizontal="right"/>
    </xf>
    <xf numFmtId="0" fontId="13" fillId="0" borderId="0" xfId="0" applyFont="1" applyFill="1"/>
    <xf numFmtId="0" fontId="12" fillId="0" borderId="0" xfId="0" applyFont="1" applyFill="1" applyAlignment="1">
      <alignment vertical="top"/>
    </xf>
    <xf numFmtId="164" fontId="12" fillId="0" borderId="0" xfId="0" applyNumberFormat="1" applyFont="1" applyFill="1" applyBorder="1"/>
    <xf numFmtId="0" fontId="3" fillId="0" borderId="0" xfId="1" applyFont="1" applyFill="1" applyAlignment="1">
      <alignment horizontal="center"/>
    </xf>
    <xf numFmtId="0" fontId="5" fillId="0" borderId="0" xfId="0" applyFont="1" applyFill="1" applyBorder="1" applyAlignment="1"/>
    <xf numFmtId="0" fontId="5" fillId="0" borderId="0" xfId="0" applyFont="1" applyFill="1" applyBorder="1" applyAlignment="1"/>
    <xf numFmtId="0" fontId="20" fillId="0" borderId="0" xfId="0" applyFont="1" applyFill="1" applyAlignment="1">
      <alignment horizontal="center" wrapText="1"/>
    </xf>
    <xf numFmtId="0" fontId="13" fillId="0" borderId="0" xfId="0" applyFont="1" applyFill="1" applyAlignment="1">
      <alignment horizontal="center"/>
    </xf>
    <xf numFmtId="0" fontId="12" fillId="0" borderId="4" xfId="0" applyFont="1" applyFill="1" applyBorder="1"/>
    <xf numFmtId="3" fontId="12" fillId="0" borderId="0" xfId="1" applyNumberFormat="1" applyFont="1" applyFill="1"/>
    <xf numFmtId="0" fontId="11" fillId="0" borderId="0" xfId="0" applyFont="1" applyFill="1" applyBorder="1"/>
    <xf numFmtId="0" fontId="12" fillId="0" borderId="0" xfId="0" applyFont="1" applyFill="1" applyAlignment="1">
      <alignment horizontal="left"/>
    </xf>
    <xf numFmtId="0" fontId="16" fillId="0" borderId="0" xfId="0" applyFont="1" applyFill="1" applyAlignment="1">
      <alignment wrapText="1"/>
    </xf>
    <xf numFmtId="0" fontId="16" fillId="0" borderId="0" xfId="0" applyFont="1" applyFill="1" applyAlignment="1"/>
    <xf numFmtId="3" fontId="19" fillId="0" borderId="0" xfId="0" applyNumberFormat="1" applyFont="1" applyFill="1" applyBorder="1"/>
    <xf numFmtId="0" fontId="22" fillId="0" borderId="0" xfId="0" applyFont="1" applyAlignment="1">
      <alignment vertical="center" wrapText="1"/>
    </xf>
    <xf numFmtId="0" fontId="21" fillId="0" borderId="0" xfId="0" applyFont="1" applyFill="1"/>
    <xf numFmtId="165" fontId="12" fillId="0" borderId="0" xfId="2" applyNumberFormat="1" applyFont="1" applyFill="1" applyAlignment="1">
      <alignment horizontal="right"/>
    </xf>
    <xf numFmtId="167" fontId="6" fillId="0" borderId="3" xfId="26" applyNumberFormat="1" applyFont="1" applyFill="1" applyBorder="1" applyAlignment="1">
      <alignment horizontal="right"/>
    </xf>
    <xf numFmtId="165" fontId="6" fillId="0" borderId="0" xfId="2" applyNumberFormat="1" applyFont="1" applyFill="1" applyBorder="1" applyAlignment="1">
      <alignment horizontal="right"/>
    </xf>
    <xf numFmtId="165" fontId="6" fillId="0" borderId="1" xfId="2" applyNumberFormat="1" applyFont="1" applyFill="1" applyBorder="1" applyAlignment="1">
      <alignment horizontal="right"/>
    </xf>
    <xf numFmtId="165" fontId="6" fillId="0" borderId="3"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165" fontId="12" fillId="0" borderId="0" xfId="2" applyNumberFormat="1" applyFont="1" applyBorder="1"/>
    <xf numFmtId="165" fontId="3" fillId="0" borderId="0" xfId="2" applyNumberFormat="1" applyFont="1" applyBorder="1"/>
    <xf numFmtId="165" fontId="12" fillId="0" borderId="1" xfId="2" applyNumberFormat="1" applyFont="1" applyBorder="1"/>
    <xf numFmtId="3" fontId="3" fillId="0" borderId="1" xfId="1" applyNumberFormat="1" applyFill="1" applyBorder="1"/>
    <xf numFmtId="3" fontId="5" fillId="0" borderId="1" xfId="0" applyNumberFormat="1" applyFont="1" applyFill="1" applyBorder="1"/>
    <xf numFmtId="3" fontId="6" fillId="0" borderId="1" xfId="0" applyNumberFormat="1" applyFont="1" applyFill="1" applyBorder="1"/>
    <xf numFmtId="165" fontId="12" fillId="0" borderId="1" xfId="2" applyNumberFormat="1" applyFont="1" applyFill="1" applyBorder="1"/>
    <xf numFmtId="3" fontId="3" fillId="0" borderId="1" xfId="0" applyNumberFormat="1" applyFont="1" applyFill="1" applyBorder="1"/>
    <xf numFmtId="3" fontId="3" fillId="0" borderId="1" xfId="2" applyNumberFormat="1" applyFont="1" applyFill="1" applyBorder="1"/>
    <xf numFmtId="3" fontId="3" fillId="0" borderId="1" xfId="1" applyNumberFormat="1" applyBorder="1"/>
    <xf numFmtId="3" fontId="3" fillId="0" borderId="1" xfId="1" applyNumberFormat="1" applyFont="1" applyBorder="1"/>
    <xf numFmtId="0" fontId="0" fillId="0" borderId="0" xfId="0" applyFont="1" applyAlignment="1"/>
    <xf numFmtId="164" fontId="12" fillId="0" borderId="0" xfId="2" applyNumberFormat="1" applyFont="1" applyBorder="1"/>
    <xf numFmtId="0" fontId="24" fillId="0" borderId="0" xfId="47" applyFill="1" applyAlignment="1"/>
    <xf numFmtId="0" fontId="12" fillId="0" borderId="0" xfId="0" applyFont="1" applyFill="1" applyBorder="1" applyAlignment="1">
      <alignment wrapText="1"/>
    </xf>
    <xf numFmtId="0" fontId="3" fillId="0" borderId="0" xfId="1" applyFont="1" applyFill="1" applyAlignment="1">
      <alignment horizontal="center"/>
    </xf>
    <xf numFmtId="0" fontId="1" fillId="0" borderId="0" xfId="0" applyFont="1" applyFill="1" applyBorder="1" applyAlignment="1">
      <alignment horizontal="center"/>
    </xf>
    <xf numFmtId="0" fontId="5" fillId="0" borderId="0" xfId="0" applyFont="1" applyFill="1" applyBorder="1" applyAlignment="1">
      <alignment horizontal="center"/>
    </xf>
    <xf numFmtId="0" fontId="0" fillId="0" borderId="0" xfId="0" applyFill="1" applyAlignment="1"/>
    <xf numFmtId="0" fontId="0" fillId="0" borderId="0" xfId="0" applyAlignment="1"/>
    <xf numFmtId="0" fontId="3" fillId="0" borderId="0" xfId="0" applyFont="1" applyFill="1" applyBorder="1" applyAlignment="1">
      <alignment horizontal="center"/>
    </xf>
    <xf numFmtId="0" fontId="16" fillId="0" borderId="0" xfId="0" applyFont="1" applyFill="1" applyAlignment="1">
      <alignment horizontal="left" wrapText="1"/>
    </xf>
    <xf numFmtId="0" fontId="21" fillId="0" borderId="0" xfId="0" applyFont="1" applyAlignment="1"/>
    <xf numFmtId="0" fontId="0" fillId="0" borderId="0" xfId="0" applyFill="1" applyAlignment="1">
      <alignment horizontal="center"/>
    </xf>
    <xf numFmtId="0" fontId="0" fillId="0" borderId="0" xfId="0" applyAlignment="1">
      <alignment horizontal="center"/>
    </xf>
    <xf numFmtId="0" fontId="5" fillId="0" borderId="0" xfId="0" applyFont="1" applyFill="1" applyBorder="1" applyAlignment="1"/>
    <xf numFmtId="0" fontId="11" fillId="0" borderId="0" xfId="0" applyFont="1" applyAlignment="1"/>
    <xf numFmtId="0" fontId="4" fillId="0" borderId="0" xfId="0" applyFont="1" applyAlignment="1">
      <alignment horizontal="left" vertical="center" wrapText="1"/>
    </xf>
    <xf numFmtId="0" fontId="3" fillId="0" borderId="0" xfId="0" applyFont="1" applyFill="1" applyBorder="1" applyAlignment="1"/>
    <xf numFmtId="0" fontId="11" fillId="0" borderId="0" xfId="0" applyFont="1" applyFill="1" applyAlignment="1"/>
    <xf numFmtId="0" fontId="4" fillId="0" borderId="0" xfId="1" applyFont="1" applyAlignment="1">
      <alignment horizontal="left" wrapText="1"/>
    </xf>
    <xf numFmtId="0" fontId="12" fillId="0" borderId="0" xfId="0" applyFont="1" applyFill="1" applyAlignment="1">
      <alignment horizontal="left" vertical="top" wrapText="1"/>
    </xf>
    <xf numFmtId="0" fontId="0" fillId="0" borderId="0" xfId="0" applyFont="1" applyAlignment="1">
      <alignment vertical="top"/>
    </xf>
    <xf numFmtId="0" fontId="4" fillId="0" borderId="0" xfId="0" applyFont="1" applyFill="1" applyBorder="1" applyAlignment="1">
      <alignment horizontal="left" vertical="top" wrapText="1"/>
    </xf>
    <xf numFmtId="0" fontId="15" fillId="0" borderId="0" xfId="0" applyFont="1" applyFill="1" applyAlignment="1">
      <alignment horizontal="left" vertical="top" wrapText="1"/>
    </xf>
    <xf numFmtId="0" fontId="0" fillId="0" borderId="0" xfId="0" applyFill="1" applyAlignment="1">
      <alignment vertical="top"/>
    </xf>
    <xf numFmtId="0" fontId="12" fillId="0" borderId="3"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 xfId="0" applyFont="1" applyFill="1" applyBorder="1" applyAlignment="1">
      <alignment horizontal="left" vertical="top" wrapText="1"/>
    </xf>
    <xf numFmtId="0" fontId="13" fillId="0" borderId="0" xfId="0" applyFont="1" applyAlignment="1">
      <alignment horizontal="center"/>
    </xf>
    <xf numFmtId="0" fontId="20" fillId="0" borderId="0" xfId="0" applyFont="1" applyAlignment="1">
      <alignment horizontal="center"/>
    </xf>
    <xf numFmtId="0" fontId="20" fillId="0" borderId="0" xfId="0" applyFont="1" applyFill="1" applyAlignment="1">
      <alignment horizontal="left"/>
    </xf>
    <xf numFmtId="0" fontId="13" fillId="0" borderId="0" xfId="0" applyFont="1" applyFill="1" applyAlignment="1">
      <alignment horizontal="left" vertical="center"/>
    </xf>
  </cellXfs>
  <cellStyles count="48">
    <cellStyle name="Comma" xfId="2" builtinId="3"/>
    <cellStyle name="Comma 2" xfId="3"/>
    <cellStyle name="Comma 2 2" xfId="13"/>
    <cellStyle name="Comma 2 3" xfId="27"/>
    <cellStyle name="Comma 2 4" xfId="37"/>
    <cellStyle name="Comma 3" xfId="11"/>
    <cellStyle name="Comma 3 2" xfId="46"/>
    <cellStyle name="Comma 4" xfId="9"/>
    <cellStyle name="Comma 5" xfId="40"/>
    <cellStyle name="Comma 6" xfId="33"/>
    <cellStyle name="Currency" xfId="26" builtinId="4"/>
    <cellStyle name="Currency 2" xfId="29"/>
    <cellStyle name="Currency 3" xfId="44"/>
    <cellStyle name="Hyperlink" xfId="47" builtinId="8"/>
    <cellStyle name="Hyperlink 2" xfId="18"/>
    <cellStyle name="Normal" xfId="0" builtinId="0"/>
    <cellStyle name="Normal 2" xfId="4"/>
    <cellStyle name="Normal 2 2" xfId="14"/>
    <cellStyle name="Normal 2 3" xfId="28"/>
    <cellStyle name="Normal 2 4" xfId="34"/>
    <cellStyle name="Normal 2_Current forecast" xfId="30"/>
    <cellStyle name="Normal 3" xfId="5"/>
    <cellStyle name="Normal 3 2" xfId="6"/>
    <cellStyle name="Normal 3 2 2" xfId="15"/>
    <cellStyle name="Normal 3 2 3" xfId="38"/>
    <cellStyle name="Normal 4" xfId="1"/>
    <cellStyle name="Normal 4 2" xfId="21"/>
    <cellStyle name="Normal 5" xfId="10"/>
    <cellStyle name="Normal 5 2" xfId="24"/>
    <cellStyle name="Normal 5 3" xfId="20"/>
    <cellStyle name="Normal 5 4" xfId="41"/>
    <cellStyle name="Normal 5_Spreadsheet III - Local" xfId="25"/>
    <cellStyle name="Normal 6" xfId="7"/>
    <cellStyle name="Normal 6 2" xfId="22"/>
    <cellStyle name="Normal 6 3" xfId="19"/>
    <cellStyle name="Normal 6_Spreadsheet III - Local" xfId="23"/>
    <cellStyle name="Normal 7" xfId="39"/>
    <cellStyle name="Normal 8" xfId="32"/>
    <cellStyle name="Normal 9" xfId="35"/>
    <cellStyle name="Percent" xfId="17" builtinId="5"/>
    <cellStyle name="Percent 2" xfId="12"/>
    <cellStyle name="Percent 2 2" xfId="42"/>
    <cellStyle name="Percent 2 3" xfId="31"/>
    <cellStyle name="Percent 2 4" xfId="45"/>
    <cellStyle name="Percent 3" xfId="8"/>
    <cellStyle name="Percent 3 2" xfId="16"/>
    <cellStyle name="Percent 4" xfId="43"/>
    <cellStyle name="Percent 5" xfId="36"/>
  </cellStyles>
  <dxfs count="3">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fm.wa.gov/budget/budget-instructions/transportation-revenue-information" TargetMode="External"/><Relationship Id="rId1" Type="http://schemas.openxmlformats.org/officeDocument/2006/relationships/hyperlink" Target="http://www.ofm.wa.gov/budget/info/transportationrevenue.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48"/>
  <sheetViews>
    <sheetView tabSelected="1" zoomScaleNormal="100" workbookViewId="0"/>
  </sheetViews>
  <sheetFormatPr defaultColWidth="9.1796875" defaultRowHeight="12.5" x14ac:dyDescent="0.25"/>
  <cols>
    <col min="1" max="5" width="9.1796875" style="14"/>
    <col min="6" max="6" width="11.1796875" style="14" customWidth="1"/>
    <col min="7" max="7" width="10.81640625" style="14" bestFit="1" customWidth="1"/>
    <col min="8" max="16384" width="9.1796875" style="14"/>
  </cols>
  <sheetData>
    <row r="1" spans="1:7" ht="13" x14ac:dyDescent="0.3">
      <c r="A1" s="93" t="s">
        <v>80</v>
      </c>
    </row>
    <row r="2" spans="1:7" ht="13" x14ac:dyDescent="0.3">
      <c r="A2" s="13"/>
    </row>
    <row r="3" spans="1:7" ht="13" x14ac:dyDescent="0.3">
      <c r="A3" s="13"/>
      <c r="G3" s="15" t="s">
        <v>81</v>
      </c>
    </row>
    <row r="4" spans="1:7" x14ac:dyDescent="0.25">
      <c r="A4" s="16" t="s">
        <v>82</v>
      </c>
      <c r="B4" s="16"/>
      <c r="C4" s="16"/>
      <c r="D4" s="16"/>
      <c r="E4" s="16"/>
    </row>
    <row r="5" spans="1:7" x14ac:dyDescent="0.25">
      <c r="B5" s="14" t="s">
        <v>83</v>
      </c>
      <c r="G5" s="17" t="s">
        <v>84</v>
      </c>
    </row>
    <row r="6" spans="1:7" x14ac:dyDescent="0.25">
      <c r="B6" s="14" t="s">
        <v>85</v>
      </c>
      <c r="G6" s="17" t="s">
        <v>84</v>
      </c>
    </row>
    <row r="7" spans="1:7" x14ac:dyDescent="0.25">
      <c r="B7" s="14" t="s">
        <v>143</v>
      </c>
      <c r="G7" s="17" t="s">
        <v>84</v>
      </c>
    </row>
    <row r="8" spans="1:7" x14ac:dyDescent="0.25">
      <c r="B8" s="14" t="s">
        <v>86</v>
      </c>
      <c r="G8" s="17" t="s">
        <v>87</v>
      </c>
    </row>
    <row r="9" spans="1:7" x14ac:dyDescent="0.25">
      <c r="B9" s="14" t="s">
        <v>88</v>
      </c>
      <c r="G9" s="17" t="s">
        <v>87</v>
      </c>
    </row>
    <row r="10" spans="1:7" x14ac:dyDescent="0.25">
      <c r="B10" s="14" t="s">
        <v>89</v>
      </c>
      <c r="G10" s="17" t="s">
        <v>87</v>
      </c>
    </row>
    <row r="11" spans="1:7" x14ac:dyDescent="0.25">
      <c r="B11" s="14" t="s">
        <v>154</v>
      </c>
      <c r="G11" s="17" t="s">
        <v>90</v>
      </c>
    </row>
    <row r="12" spans="1:7" x14ac:dyDescent="0.25">
      <c r="B12" s="14" t="s">
        <v>91</v>
      </c>
      <c r="G12" s="17" t="s">
        <v>90</v>
      </c>
    </row>
    <row r="13" spans="1:7" x14ac:dyDescent="0.25">
      <c r="B13" s="14" t="s">
        <v>93</v>
      </c>
      <c r="G13" s="17" t="s">
        <v>90</v>
      </c>
    </row>
    <row r="14" spans="1:7" x14ac:dyDescent="0.25">
      <c r="B14" s="14" t="s">
        <v>94</v>
      </c>
      <c r="G14" s="17" t="s">
        <v>92</v>
      </c>
    </row>
    <row r="15" spans="1:7" x14ac:dyDescent="0.25">
      <c r="B15" s="14" t="s">
        <v>96</v>
      </c>
      <c r="G15" s="17" t="s">
        <v>92</v>
      </c>
    </row>
    <row r="16" spans="1:7" x14ac:dyDescent="0.25">
      <c r="B16" s="14" t="s">
        <v>97</v>
      </c>
      <c r="G16" s="17" t="s">
        <v>95</v>
      </c>
    </row>
    <row r="17" spans="1:7" x14ac:dyDescent="0.25">
      <c r="B17" s="14" t="s">
        <v>98</v>
      </c>
      <c r="G17" s="17" t="s">
        <v>95</v>
      </c>
    </row>
    <row r="18" spans="1:7" x14ac:dyDescent="0.25">
      <c r="B18" s="14" t="s">
        <v>155</v>
      </c>
      <c r="G18" s="17" t="s">
        <v>95</v>
      </c>
    </row>
    <row r="19" spans="1:7" x14ac:dyDescent="0.25">
      <c r="G19" s="17"/>
    </row>
    <row r="20" spans="1:7" x14ac:dyDescent="0.25">
      <c r="A20" s="16" t="s">
        <v>99</v>
      </c>
      <c r="B20" s="16"/>
      <c r="C20" s="16"/>
      <c r="D20" s="16"/>
      <c r="E20" s="16"/>
      <c r="G20" s="17"/>
    </row>
    <row r="21" spans="1:7" x14ac:dyDescent="0.25">
      <c r="B21" s="14" t="s">
        <v>100</v>
      </c>
      <c r="G21" s="17" t="s">
        <v>101</v>
      </c>
    </row>
    <row r="22" spans="1:7" x14ac:dyDescent="0.25">
      <c r="B22" s="18" t="s">
        <v>102</v>
      </c>
      <c r="C22" s="18"/>
      <c r="D22" s="18"/>
      <c r="E22" s="18"/>
      <c r="F22" s="18"/>
      <c r="G22" s="19" t="s">
        <v>101</v>
      </c>
    </row>
    <row r="23" spans="1:7" x14ac:dyDescent="0.25">
      <c r="B23" s="18" t="s">
        <v>104</v>
      </c>
      <c r="C23" s="18"/>
      <c r="D23" s="18"/>
      <c r="E23" s="18"/>
      <c r="F23" s="18"/>
      <c r="G23" s="19" t="s">
        <v>101</v>
      </c>
    </row>
    <row r="24" spans="1:7" x14ac:dyDescent="0.25">
      <c r="B24" s="14" t="s">
        <v>135</v>
      </c>
      <c r="G24" s="17" t="s">
        <v>103</v>
      </c>
    </row>
    <row r="25" spans="1:7" x14ac:dyDescent="0.25">
      <c r="B25" s="14" t="s">
        <v>106</v>
      </c>
      <c r="G25" s="17" t="s">
        <v>103</v>
      </c>
    </row>
    <row r="26" spans="1:7" x14ac:dyDescent="0.25">
      <c r="B26" s="14" t="s">
        <v>108</v>
      </c>
      <c r="G26" s="17" t="s">
        <v>103</v>
      </c>
    </row>
    <row r="27" spans="1:7" x14ac:dyDescent="0.25">
      <c r="B27" s="14" t="s">
        <v>109</v>
      </c>
      <c r="G27" s="17" t="s">
        <v>105</v>
      </c>
    </row>
    <row r="28" spans="1:7" x14ac:dyDescent="0.25">
      <c r="B28" s="14" t="s">
        <v>110</v>
      </c>
      <c r="G28" s="17" t="s">
        <v>105</v>
      </c>
    </row>
    <row r="29" spans="1:7" x14ac:dyDescent="0.25">
      <c r="B29" s="14" t="s">
        <v>111</v>
      </c>
      <c r="G29" s="17" t="s">
        <v>105</v>
      </c>
    </row>
    <row r="30" spans="1:7" x14ac:dyDescent="0.25">
      <c r="B30" s="14" t="s">
        <v>112</v>
      </c>
      <c r="G30" s="17" t="s">
        <v>107</v>
      </c>
    </row>
    <row r="31" spans="1:7" x14ac:dyDescent="0.25">
      <c r="G31" s="17"/>
    </row>
    <row r="32" spans="1:7" x14ac:dyDescent="0.25">
      <c r="A32" s="16" t="s">
        <v>113</v>
      </c>
      <c r="B32" s="16"/>
      <c r="C32" s="16"/>
      <c r="D32" s="16"/>
      <c r="E32" s="16"/>
      <c r="G32" s="17"/>
    </row>
    <row r="33" spans="2:7" x14ac:dyDescent="0.25">
      <c r="B33" s="14" t="s">
        <v>114</v>
      </c>
      <c r="G33" s="17" t="s">
        <v>115</v>
      </c>
    </row>
    <row r="34" spans="2:7" x14ac:dyDescent="0.25">
      <c r="B34" s="14" t="s">
        <v>116</v>
      </c>
      <c r="G34" s="17" t="s">
        <v>115</v>
      </c>
    </row>
    <row r="35" spans="2:7" x14ac:dyDescent="0.25">
      <c r="B35" s="14" t="s">
        <v>117</v>
      </c>
      <c r="G35" s="17" t="s">
        <v>115</v>
      </c>
    </row>
    <row r="36" spans="2:7" x14ac:dyDescent="0.25">
      <c r="B36" s="14" t="s">
        <v>119</v>
      </c>
      <c r="G36" s="17" t="s">
        <v>118</v>
      </c>
    </row>
    <row r="37" spans="2:7" x14ac:dyDescent="0.25">
      <c r="B37" s="14" t="s">
        <v>120</v>
      </c>
      <c r="G37" s="17"/>
    </row>
    <row r="38" spans="2:7" x14ac:dyDescent="0.25">
      <c r="C38" s="14" t="s">
        <v>121</v>
      </c>
      <c r="G38" s="17" t="s">
        <v>118</v>
      </c>
    </row>
    <row r="39" spans="2:7" x14ac:dyDescent="0.25">
      <c r="C39" s="14" t="s">
        <v>123</v>
      </c>
      <c r="G39" s="17" t="s">
        <v>118</v>
      </c>
    </row>
    <row r="40" spans="2:7" x14ac:dyDescent="0.25">
      <c r="C40" s="14" t="s">
        <v>124</v>
      </c>
      <c r="G40" s="17" t="s">
        <v>122</v>
      </c>
    </row>
    <row r="41" spans="2:7" x14ac:dyDescent="0.25">
      <c r="C41" s="14" t="s">
        <v>126</v>
      </c>
      <c r="G41" s="17" t="s">
        <v>122</v>
      </c>
    </row>
    <row r="42" spans="2:7" x14ac:dyDescent="0.25">
      <c r="C42" s="14" t="s">
        <v>127</v>
      </c>
      <c r="G42" s="17" t="s">
        <v>122</v>
      </c>
    </row>
    <row r="43" spans="2:7" x14ac:dyDescent="0.25">
      <c r="C43" s="14" t="s">
        <v>129</v>
      </c>
      <c r="G43" s="17" t="s">
        <v>125</v>
      </c>
    </row>
    <row r="44" spans="2:7" x14ac:dyDescent="0.25">
      <c r="C44" s="14" t="s">
        <v>130</v>
      </c>
      <c r="G44" s="17" t="s">
        <v>125</v>
      </c>
    </row>
    <row r="45" spans="2:7" x14ac:dyDescent="0.25">
      <c r="C45" s="14" t="s">
        <v>131</v>
      </c>
      <c r="G45" s="17" t="s">
        <v>125</v>
      </c>
    </row>
    <row r="46" spans="2:7" x14ac:dyDescent="0.25">
      <c r="C46" s="14" t="s">
        <v>132</v>
      </c>
      <c r="G46" s="17" t="s">
        <v>128</v>
      </c>
    </row>
    <row r="47" spans="2:7" x14ac:dyDescent="0.25">
      <c r="C47" s="14" t="s">
        <v>133</v>
      </c>
      <c r="G47" s="17" t="s">
        <v>128</v>
      </c>
    </row>
    <row r="48" spans="2:7" x14ac:dyDescent="0.25">
      <c r="C48" s="14" t="s">
        <v>134</v>
      </c>
      <c r="G48" s="17" t="s">
        <v>128</v>
      </c>
    </row>
  </sheetData>
  <pageMargins left="0.7" right="0.7" top="0.75" bottom="0.75" header="0.3" footer="0.3"/>
  <pageSetup scale="1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B280"/>
  <sheetViews>
    <sheetView zoomScaleNormal="100" zoomScaleSheetLayoutView="50" workbookViewId="0">
      <pane ySplit="4" topLeftCell="A5" activePane="bottomLeft" state="frozen"/>
      <selection activeCell="A5" sqref="A5"/>
      <selection pane="bottomLeft" activeCell="A5" sqref="A5"/>
    </sheetView>
  </sheetViews>
  <sheetFormatPr defaultColWidth="9.1796875" defaultRowHeight="12.5" x14ac:dyDescent="0.25"/>
  <cols>
    <col min="1" max="1" width="10.1796875" style="1" customWidth="1"/>
    <col min="2" max="2" width="0.81640625" style="1" customWidth="1"/>
    <col min="3" max="6" width="13.1796875" style="1" hidden="1" customWidth="1"/>
    <col min="7" max="15" width="13.1796875" style="1" customWidth="1"/>
    <col min="16" max="258" width="9.1796875" style="1"/>
    <col min="259" max="259" width="11.1796875" style="1" customWidth="1"/>
    <col min="260" max="260" width="2.453125" style="1" customWidth="1"/>
    <col min="261" max="262" width="13.453125" style="1" customWidth="1"/>
    <col min="263" max="264" width="13.1796875" style="1" customWidth="1"/>
    <col min="265" max="265" width="14" style="1" customWidth="1"/>
    <col min="266" max="266" width="13.453125" style="1" customWidth="1"/>
    <col min="267" max="267" width="13.1796875" style="1" customWidth="1"/>
    <col min="268" max="514" width="9.1796875" style="1"/>
    <col min="515" max="515" width="11.1796875" style="1" customWidth="1"/>
    <col min="516" max="516" width="2.453125" style="1" customWidth="1"/>
    <col min="517" max="518" width="13.453125" style="1" customWidth="1"/>
    <col min="519" max="520" width="13.1796875" style="1" customWidth="1"/>
    <col min="521" max="521" width="14" style="1" customWidth="1"/>
    <col min="522" max="522" width="13.453125" style="1" customWidth="1"/>
    <col min="523" max="523" width="13.1796875" style="1" customWidth="1"/>
    <col min="524" max="770" width="9.1796875" style="1"/>
    <col min="771" max="771" width="11.1796875" style="1" customWidth="1"/>
    <col min="772" max="772" width="2.453125" style="1" customWidth="1"/>
    <col min="773" max="774" width="13.453125" style="1" customWidth="1"/>
    <col min="775" max="776" width="13.1796875" style="1" customWidth="1"/>
    <col min="777" max="777" width="14" style="1" customWidth="1"/>
    <col min="778" max="778" width="13.453125" style="1" customWidth="1"/>
    <col min="779" max="779" width="13.1796875" style="1" customWidth="1"/>
    <col min="780" max="1026" width="9.1796875" style="1"/>
    <col min="1027" max="1027" width="11.1796875" style="1" customWidth="1"/>
    <col min="1028" max="1028" width="2.453125" style="1" customWidth="1"/>
    <col min="1029" max="1030" width="13.453125" style="1" customWidth="1"/>
    <col min="1031" max="1032" width="13.1796875" style="1" customWidth="1"/>
    <col min="1033" max="1033" width="14" style="1" customWidth="1"/>
    <col min="1034" max="1034" width="13.453125" style="1" customWidth="1"/>
    <col min="1035" max="1035" width="13.1796875" style="1" customWidth="1"/>
    <col min="1036" max="1282" width="9.1796875" style="1"/>
    <col min="1283" max="1283" width="11.1796875" style="1" customWidth="1"/>
    <col min="1284" max="1284" width="2.453125" style="1" customWidth="1"/>
    <col min="1285" max="1286" width="13.453125" style="1" customWidth="1"/>
    <col min="1287" max="1288" width="13.1796875" style="1" customWidth="1"/>
    <col min="1289" max="1289" width="14" style="1" customWidth="1"/>
    <col min="1290" max="1290" width="13.453125" style="1" customWidth="1"/>
    <col min="1291" max="1291" width="13.1796875" style="1" customWidth="1"/>
    <col min="1292" max="1538" width="9.1796875" style="1"/>
    <col min="1539" max="1539" width="11.1796875" style="1" customWidth="1"/>
    <col min="1540" max="1540" width="2.453125" style="1" customWidth="1"/>
    <col min="1541" max="1542" width="13.453125" style="1" customWidth="1"/>
    <col min="1543" max="1544" width="13.1796875" style="1" customWidth="1"/>
    <col min="1545" max="1545" width="14" style="1" customWidth="1"/>
    <col min="1546" max="1546" width="13.453125" style="1" customWidth="1"/>
    <col min="1547" max="1547" width="13.1796875" style="1" customWidth="1"/>
    <col min="1548" max="1794" width="9.1796875" style="1"/>
    <col min="1795" max="1795" width="11.1796875" style="1" customWidth="1"/>
    <col min="1796" max="1796" width="2.453125" style="1" customWidth="1"/>
    <col min="1797" max="1798" width="13.453125" style="1" customWidth="1"/>
    <col min="1799" max="1800" width="13.1796875" style="1" customWidth="1"/>
    <col min="1801" max="1801" width="14" style="1" customWidth="1"/>
    <col min="1802" max="1802" width="13.453125" style="1" customWidth="1"/>
    <col min="1803" max="1803" width="13.1796875" style="1" customWidth="1"/>
    <col min="1804" max="2050" width="9.1796875" style="1"/>
    <col min="2051" max="2051" width="11.1796875" style="1" customWidth="1"/>
    <col min="2052" max="2052" width="2.453125" style="1" customWidth="1"/>
    <col min="2053" max="2054" width="13.453125" style="1" customWidth="1"/>
    <col min="2055" max="2056" width="13.1796875" style="1" customWidth="1"/>
    <col min="2057" max="2057" width="14" style="1" customWidth="1"/>
    <col min="2058" max="2058" width="13.453125" style="1" customWidth="1"/>
    <col min="2059" max="2059" width="13.1796875" style="1" customWidth="1"/>
    <col min="2060" max="2306" width="9.1796875" style="1"/>
    <col min="2307" max="2307" width="11.1796875" style="1" customWidth="1"/>
    <col min="2308" max="2308" width="2.453125" style="1" customWidth="1"/>
    <col min="2309" max="2310" width="13.453125" style="1" customWidth="1"/>
    <col min="2311" max="2312" width="13.1796875" style="1" customWidth="1"/>
    <col min="2313" max="2313" width="14" style="1" customWidth="1"/>
    <col min="2314" max="2314" width="13.453125" style="1" customWidth="1"/>
    <col min="2315" max="2315" width="13.1796875" style="1" customWidth="1"/>
    <col min="2316" max="2562" width="9.1796875" style="1"/>
    <col min="2563" max="2563" width="11.1796875" style="1" customWidth="1"/>
    <col min="2564" max="2564" width="2.453125" style="1" customWidth="1"/>
    <col min="2565" max="2566" width="13.453125" style="1" customWidth="1"/>
    <col min="2567" max="2568" width="13.1796875" style="1" customWidth="1"/>
    <col min="2569" max="2569" width="14" style="1" customWidth="1"/>
    <col min="2570" max="2570" width="13.453125" style="1" customWidth="1"/>
    <col min="2571" max="2571" width="13.1796875" style="1" customWidth="1"/>
    <col min="2572" max="2818" width="9.1796875" style="1"/>
    <col min="2819" max="2819" width="11.1796875" style="1" customWidth="1"/>
    <col min="2820" max="2820" width="2.453125" style="1" customWidth="1"/>
    <col min="2821" max="2822" width="13.453125" style="1" customWidth="1"/>
    <col min="2823" max="2824" width="13.1796875" style="1" customWidth="1"/>
    <col min="2825" max="2825" width="14" style="1" customWidth="1"/>
    <col min="2826" max="2826" width="13.453125" style="1" customWidth="1"/>
    <col min="2827" max="2827" width="13.1796875" style="1" customWidth="1"/>
    <col min="2828" max="3074" width="9.1796875" style="1"/>
    <col min="3075" max="3075" width="11.1796875" style="1" customWidth="1"/>
    <col min="3076" max="3076" width="2.453125" style="1" customWidth="1"/>
    <col min="3077" max="3078" width="13.453125" style="1" customWidth="1"/>
    <col min="3079" max="3080" width="13.1796875" style="1" customWidth="1"/>
    <col min="3081" max="3081" width="14" style="1" customWidth="1"/>
    <col min="3082" max="3082" width="13.453125" style="1" customWidth="1"/>
    <col min="3083" max="3083" width="13.1796875" style="1" customWidth="1"/>
    <col min="3084" max="3330" width="9.1796875" style="1"/>
    <col min="3331" max="3331" width="11.1796875" style="1" customWidth="1"/>
    <col min="3332" max="3332" width="2.453125" style="1" customWidth="1"/>
    <col min="3333" max="3334" width="13.453125" style="1" customWidth="1"/>
    <col min="3335" max="3336" width="13.1796875" style="1" customWidth="1"/>
    <col min="3337" max="3337" width="14" style="1" customWidth="1"/>
    <col min="3338" max="3338" width="13.453125" style="1" customWidth="1"/>
    <col min="3339" max="3339" width="13.1796875" style="1" customWidth="1"/>
    <col min="3340" max="3586" width="9.1796875" style="1"/>
    <col min="3587" max="3587" width="11.1796875" style="1" customWidth="1"/>
    <col min="3588" max="3588" width="2.453125" style="1" customWidth="1"/>
    <col min="3589" max="3590" width="13.453125" style="1" customWidth="1"/>
    <col min="3591" max="3592" width="13.1796875" style="1" customWidth="1"/>
    <col min="3593" max="3593" width="14" style="1" customWidth="1"/>
    <col min="3594" max="3594" width="13.453125" style="1" customWidth="1"/>
    <col min="3595" max="3595" width="13.1796875" style="1" customWidth="1"/>
    <col min="3596" max="3842" width="9.1796875" style="1"/>
    <col min="3843" max="3843" width="11.1796875" style="1" customWidth="1"/>
    <col min="3844" max="3844" width="2.453125" style="1" customWidth="1"/>
    <col min="3845" max="3846" width="13.453125" style="1" customWidth="1"/>
    <col min="3847" max="3848" width="13.1796875" style="1" customWidth="1"/>
    <col min="3849" max="3849" width="14" style="1" customWidth="1"/>
    <col min="3850" max="3850" width="13.453125" style="1" customWidth="1"/>
    <col min="3851" max="3851" width="13.1796875" style="1" customWidth="1"/>
    <col min="3852" max="4098" width="9.1796875" style="1"/>
    <col min="4099" max="4099" width="11.1796875" style="1" customWidth="1"/>
    <col min="4100" max="4100" width="2.453125" style="1" customWidth="1"/>
    <col min="4101" max="4102" width="13.453125" style="1" customWidth="1"/>
    <col min="4103" max="4104" width="13.1796875" style="1" customWidth="1"/>
    <col min="4105" max="4105" width="14" style="1" customWidth="1"/>
    <col min="4106" max="4106" width="13.453125" style="1" customWidth="1"/>
    <col min="4107" max="4107" width="13.1796875" style="1" customWidth="1"/>
    <col min="4108" max="4354" width="9.1796875" style="1"/>
    <col min="4355" max="4355" width="11.1796875" style="1" customWidth="1"/>
    <col min="4356" max="4356" width="2.453125" style="1" customWidth="1"/>
    <col min="4357" max="4358" width="13.453125" style="1" customWidth="1"/>
    <col min="4359" max="4360" width="13.1796875" style="1" customWidth="1"/>
    <col min="4361" max="4361" width="14" style="1" customWidth="1"/>
    <col min="4362" max="4362" width="13.453125" style="1" customWidth="1"/>
    <col min="4363" max="4363" width="13.1796875" style="1" customWidth="1"/>
    <col min="4364" max="4610" width="9.1796875" style="1"/>
    <col min="4611" max="4611" width="11.1796875" style="1" customWidth="1"/>
    <col min="4612" max="4612" width="2.453125" style="1" customWidth="1"/>
    <col min="4613" max="4614" width="13.453125" style="1" customWidth="1"/>
    <col min="4615" max="4616" width="13.1796875" style="1" customWidth="1"/>
    <col min="4617" max="4617" width="14" style="1" customWidth="1"/>
    <col min="4618" max="4618" width="13.453125" style="1" customWidth="1"/>
    <col min="4619" max="4619" width="13.1796875" style="1" customWidth="1"/>
    <col min="4620" max="4866" width="9.1796875" style="1"/>
    <col min="4867" max="4867" width="11.1796875" style="1" customWidth="1"/>
    <col min="4868" max="4868" width="2.453125" style="1" customWidth="1"/>
    <col min="4869" max="4870" width="13.453125" style="1" customWidth="1"/>
    <col min="4871" max="4872" width="13.1796875" style="1" customWidth="1"/>
    <col min="4873" max="4873" width="14" style="1" customWidth="1"/>
    <col min="4874" max="4874" width="13.453125" style="1" customWidth="1"/>
    <col min="4875" max="4875" width="13.1796875" style="1" customWidth="1"/>
    <col min="4876" max="5122" width="9.1796875" style="1"/>
    <col min="5123" max="5123" width="11.1796875" style="1" customWidth="1"/>
    <col min="5124" max="5124" width="2.453125" style="1" customWidth="1"/>
    <col min="5125" max="5126" width="13.453125" style="1" customWidth="1"/>
    <col min="5127" max="5128" width="13.1796875" style="1" customWidth="1"/>
    <col min="5129" max="5129" width="14" style="1" customWidth="1"/>
    <col min="5130" max="5130" width="13.453125" style="1" customWidth="1"/>
    <col min="5131" max="5131" width="13.1796875" style="1" customWidth="1"/>
    <col min="5132" max="5378" width="9.1796875" style="1"/>
    <col min="5379" max="5379" width="11.1796875" style="1" customWidth="1"/>
    <col min="5380" max="5380" width="2.453125" style="1" customWidth="1"/>
    <col min="5381" max="5382" width="13.453125" style="1" customWidth="1"/>
    <col min="5383" max="5384" width="13.1796875" style="1" customWidth="1"/>
    <col min="5385" max="5385" width="14" style="1" customWidth="1"/>
    <col min="5386" max="5386" width="13.453125" style="1" customWidth="1"/>
    <col min="5387" max="5387" width="13.1796875" style="1" customWidth="1"/>
    <col min="5388" max="5634" width="9.1796875" style="1"/>
    <col min="5635" max="5635" width="11.1796875" style="1" customWidth="1"/>
    <col min="5636" max="5636" width="2.453125" style="1" customWidth="1"/>
    <col min="5637" max="5638" width="13.453125" style="1" customWidth="1"/>
    <col min="5639" max="5640" width="13.1796875" style="1" customWidth="1"/>
    <col min="5641" max="5641" width="14" style="1" customWidth="1"/>
    <col min="5642" max="5642" width="13.453125" style="1" customWidth="1"/>
    <col min="5643" max="5643" width="13.1796875" style="1" customWidth="1"/>
    <col min="5644" max="5890" width="9.1796875" style="1"/>
    <col min="5891" max="5891" width="11.1796875" style="1" customWidth="1"/>
    <col min="5892" max="5892" width="2.453125" style="1" customWidth="1"/>
    <col min="5893" max="5894" width="13.453125" style="1" customWidth="1"/>
    <col min="5895" max="5896" width="13.1796875" style="1" customWidth="1"/>
    <col min="5897" max="5897" width="14" style="1" customWidth="1"/>
    <col min="5898" max="5898" width="13.453125" style="1" customWidth="1"/>
    <col min="5899" max="5899" width="13.1796875" style="1" customWidth="1"/>
    <col min="5900" max="6146" width="9.1796875" style="1"/>
    <col min="6147" max="6147" width="11.1796875" style="1" customWidth="1"/>
    <col min="6148" max="6148" width="2.453125" style="1" customWidth="1"/>
    <col min="6149" max="6150" width="13.453125" style="1" customWidth="1"/>
    <col min="6151" max="6152" width="13.1796875" style="1" customWidth="1"/>
    <col min="6153" max="6153" width="14" style="1" customWidth="1"/>
    <col min="6154" max="6154" width="13.453125" style="1" customWidth="1"/>
    <col min="6155" max="6155" width="13.1796875" style="1" customWidth="1"/>
    <col min="6156" max="6402" width="9.1796875" style="1"/>
    <col min="6403" max="6403" width="11.1796875" style="1" customWidth="1"/>
    <col min="6404" max="6404" width="2.453125" style="1" customWidth="1"/>
    <col min="6405" max="6406" width="13.453125" style="1" customWidth="1"/>
    <col min="6407" max="6408" width="13.1796875" style="1" customWidth="1"/>
    <col min="6409" max="6409" width="14" style="1" customWidth="1"/>
    <col min="6410" max="6410" width="13.453125" style="1" customWidth="1"/>
    <col min="6411" max="6411" width="13.1796875" style="1" customWidth="1"/>
    <col min="6412" max="6658" width="9.1796875" style="1"/>
    <col min="6659" max="6659" width="11.1796875" style="1" customWidth="1"/>
    <col min="6660" max="6660" width="2.453125" style="1" customWidth="1"/>
    <col min="6661" max="6662" width="13.453125" style="1" customWidth="1"/>
    <col min="6663" max="6664" width="13.1796875" style="1" customWidth="1"/>
    <col min="6665" max="6665" width="14" style="1" customWidth="1"/>
    <col min="6666" max="6666" width="13.453125" style="1" customWidth="1"/>
    <col min="6667" max="6667" width="13.1796875" style="1" customWidth="1"/>
    <col min="6668" max="6914" width="9.1796875" style="1"/>
    <col min="6915" max="6915" width="11.1796875" style="1" customWidth="1"/>
    <col min="6916" max="6916" width="2.453125" style="1" customWidth="1"/>
    <col min="6917" max="6918" width="13.453125" style="1" customWidth="1"/>
    <col min="6919" max="6920" width="13.1796875" style="1" customWidth="1"/>
    <col min="6921" max="6921" width="14" style="1" customWidth="1"/>
    <col min="6922" max="6922" width="13.453125" style="1" customWidth="1"/>
    <col min="6923" max="6923" width="13.1796875" style="1" customWidth="1"/>
    <col min="6924" max="7170" width="9.1796875" style="1"/>
    <col min="7171" max="7171" width="11.1796875" style="1" customWidth="1"/>
    <col min="7172" max="7172" width="2.453125" style="1" customWidth="1"/>
    <col min="7173" max="7174" width="13.453125" style="1" customWidth="1"/>
    <col min="7175" max="7176" width="13.1796875" style="1" customWidth="1"/>
    <col min="7177" max="7177" width="14" style="1" customWidth="1"/>
    <col min="7178" max="7178" width="13.453125" style="1" customWidth="1"/>
    <col min="7179" max="7179" width="13.1796875" style="1" customWidth="1"/>
    <col min="7180" max="7426" width="9.1796875" style="1"/>
    <col min="7427" max="7427" width="11.1796875" style="1" customWidth="1"/>
    <col min="7428" max="7428" width="2.453125" style="1" customWidth="1"/>
    <col min="7429" max="7430" width="13.453125" style="1" customWidth="1"/>
    <col min="7431" max="7432" width="13.1796875" style="1" customWidth="1"/>
    <col min="7433" max="7433" width="14" style="1" customWidth="1"/>
    <col min="7434" max="7434" width="13.453125" style="1" customWidth="1"/>
    <col min="7435" max="7435" width="13.1796875" style="1" customWidth="1"/>
    <col min="7436" max="7682" width="9.1796875" style="1"/>
    <col min="7683" max="7683" width="11.1796875" style="1" customWidth="1"/>
    <col min="7684" max="7684" width="2.453125" style="1" customWidth="1"/>
    <col min="7685" max="7686" width="13.453125" style="1" customWidth="1"/>
    <col min="7687" max="7688" width="13.1796875" style="1" customWidth="1"/>
    <col min="7689" max="7689" width="14" style="1" customWidth="1"/>
    <col min="7690" max="7690" width="13.453125" style="1" customWidth="1"/>
    <col min="7691" max="7691" width="13.1796875" style="1" customWidth="1"/>
    <col min="7692" max="7938" width="9.1796875" style="1"/>
    <col min="7939" max="7939" width="11.1796875" style="1" customWidth="1"/>
    <col min="7940" max="7940" width="2.453125" style="1" customWidth="1"/>
    <col min="7941" max="7942" width="13.453125" style="1" customWidth="1"/>
    <col min="7943" max="7944" width="13.1796875" style="1" customWidth="1"/>
    <col min="7945" max="7945" width="14" style="1" customWidth="1"/>
    <col min="7946" max="7946" width="13.453125" style="1" customWidth="1"/>
    <col min="7947" max="7947" width="13.1796875" style="1" customWidth="1"/>
    <col min="7948" max="8194" width="9.1796875" style="1"/>
    <col min="8195" max="8195" width="11.1796875" style="1" customWidth="1"/>
    <col min="8196" max="8196" width="2.453125" style="1" customWidth="1"/>
    <col min="8197" max="8198" width="13.453125" style="1" customWidth="1"/>
    <col min="8199" max="8200" width="13.1796875" style="1" customWidth="1"/>
    <col min="8201" max="8201" width="14" style="1" customWidth="1"/>
    <col min="8202" max="8202" width="13.453125" style="1" customWidth="1"/>
    <col min="8203" max="8203" width="13.1796875" style="1" customWidth="1"/>
    <col min="8204" max="8450" width="9.1796875" style="1"/>
    <col min="8451" max="8451" width="11.1796875" style="1" customWidth="1"/>
    <col min="8452" max="8452" width="2.453125" style="1" customWidth="1"/>
    <col min="8453" max="8454" width="13.453125" style="1" customWidth="1"/>
    <col min="8455" max="8456" width="13.1796875" style="1" customWidth="1"/>
    <col min="8457" max="8457" width="14" style="1" customWidth="1"/>
    <col min="8458" max="8458" width="13.453125" style="1" customWidth="1"/>
    <col min="8459" max="8459" width="13.1796875" style="1" customWidth="1"/>
    <col min="8460" max="8706" width="9.1796875" style="1"/>
    <col min="8707" max="8707" width="11.1796875" style="1" customWidth="1"/>
    <col min="8708" max="8708" width="2.453125" style="1" customWidth="1"/>
    <col min="8709" max="8710" width="13.453125" style="1" customWidth="1"/>
    <col min="8711" max="8712" width="13.1796875" style="1" customWidth="1"/>
    <col min="8713" max="8713" width="14" style="1" customWidth="1"/>
    <col min="8714" max="8714" width="13.453125" style="1" customWidth="1"/>
    <col min="8715" max="8715" width="13.1796875" style="1" customWidth="1"/>
    <col min="8716" max="8962" width="9.1796875" style="1"/>
    <col min="8963" max="8963" width="11.1796875" style="1" customWidth="1"/>
    <col min="8964" max="8964" width="2.453125" style="1" customWidth="1"/>
    <col min="8965" max="8966" width="13.453125" style="1" customWidth="1"/>
    <col min="8967" max="8968" width="13.1796875" style="1" customWidth="1"/>
    <col min="8969" max="8969" width="14" style="1" customWidth="1"/>
    <col min="8970" max="8970" width="13.453125" style="1" customWidth="1"/>
    <col min="8971" max="8971" width="13.1796875" style="1" customWidth="1"/>
    <col min="8972" max="9218" width="9.1796875" style="1"/>
    <col min="9219" max="9219" width="11.1796875" style="1" customWidth="1"/>
    <col min="9220" max="9220" width="2.453125" style="1" customWidth="1"/>
    <col min="9221" max="9222" width="13.453125" style="1" customWidth="1"/>
    <col min="9223" max="9224" width="13.1796875" style="1" customWidth="1"/>
    <col min="9225" max="9225" width="14" style="1" customWidth="1"/>
    <col min="9226" max="9226" width="13.453125" style="1" customWidth="1"/>
    <col min="9227" max="9227" width="13.1796875" style="1" customWidth="1"/>
    <col min="9228" max="9474" width="9.1796875" style="1"/>
    <col min="9475" max="9475" width="11.1796875" style="1" customWidth="1"/>
    <col min="9476" max="9476" width="2.453125" style="1" customWidth="1"/>
    <col min="9477" max="9478" width="13.453125" style="1" customWidth="1"/>
    <col min="9479" max="9480" width="13.1796875" style="1" customWidth="1"/>
    <col min="9481" max="9481" width="14" style="1" customWidth="1"/>
    <col min="9482" max="9482" width="13.453125" style="1" customWidth="1"/>
    <col min="9483" max="9483" width="13.1796875" style="1" customWidth="1"/>
    <col min="9484" max="9730" width="9.1796875" style="1"/>
    <col min="9731" max="9731" width="11.1796875" style="1" customWidth="1"/>
    <col min="9732" max="9732" width="2.453125" style="1" customWidth="1"/>
    <col min="9733" max="9734" width="13.453125" style="1" customWidth="1"/>
    <col min="9735" max="9736" width="13.1796875" style="1" customWidth="1"/>
    <col min="9737" max="9737" width="14" style="1" customWidth="1"/>
    <col min="9738" max="9738" width="13.453125" style="1" customWidth="1"/>
    <col min="9739" max="9739" width="13.1796875" style="1" customWidth="1"/>
    <col min="9740" max="9986" width="9.1796875" style="1"/>
    <col min="9987" max="9987" width="11.1796875" style="1" customWidth="1"/>
    <col min="9988" max="9988" width="2.453125" style="1" customWidth="1"/>
    <col min="9989" max="9990" width="13.453125" style="1" customWidth="1"/>
    <col min="9991" max="9992" width="13.1796875" style="1" customWidth="1"/>
    <col min="9993" max="9993" width="14" style="1" customWidth="1"/>
    <col min="9994" max="9994" width="13.453125" style="1" customWidth="1"/>
    <col min="9995" max="9995" width="13.1796875" style="1" customWidth="1"/>
    <col min="9996" max="10242" width="9.1796875" style="1"/>
    <col min="10243" max="10243" width="11.1796875" style="1" customWidth="1"/>
    <col min="10244" max="10244" width="2.453125" style="1" customWidth="1"/>
    <col min="10245" max="10246" width="13.453125" style="1" customWidth="1"/>
    <col min="10247" max="10248" width="13.1796875" style="1" customWidth="1"/>
    <col min="10249" max="10249" width="14" style="1" customWidth="1"/>
    <col min="10250" max="10250" width="13.453125" style="1" customWidth="1"/>
    <col min="10251" max="10251" width="13.1796875" style="1" customWidth="1"/>
    <col min="10252" max="10498" width="9.1796875" style="1"/>
    <col min="10499" max="10499" width="11.1796875" style="1" customWidth="1"/>
    <col min="10500" max="10500" width="2.453125" style="1" customWidth="1"/>
    <col min="10501" max="10502" width="13.453125" style="1" customWidth="1"/>
    <col min="10503" max="10504" width="13.1796875" style="1" customWidth="1"/>
    <col min="10505" max="10505" width="14" style="1" customWidth="1"/>
    <col min="10506" max="10506" width="13.453125" style="1" customWidth="1"/>
    <col min="10507" max="10507" width="13.1796875" style="1" customWidth="1"/>
    <col min="10508" max="10754" width="9.1796875" style="1"/>
    <col min="10755" max="10755" width="11.1796875" style="1" customWidth="1"/>
    <col min="10756" max="10756" width="2.453125" style="1" customWidth="1"/>
    <col min="10757" max="10758" width="13.453125" style="1" customWidth="1"/>
    <col min="10759" max="10760" width="13.1796875" style="1" customWidth="1"/>
    <col min="10761" max="10761" width="14" style="1" customWidth="1"/>
    <col min="10762" max="10762" width="13.453125" style="1" customWidth="1"/>
    <col min="10763" max="10763" width="13.1796875" style="1" customWidth="1"/>
    <col min="10764" max="11010" width="9.1796875" style="1"/>
    <col min="11011" max="11011" width="11.1796875" style="1" customWidth="1"/>
    <col min="11012" max="11012" width="2.453125" style="1" customWidth="1"/>
    <col min="11013" max="11014" width="13.453125" style="1" customWidth="1"/>
    <col min="11015" max="11016" width="13.1796875" style="1" customWidth="1"/>
    <col min="11017" max="11017" width="14" style="1" customWidth="1"/>
    <col min="11018" max="11018" width="13.453125" style="1" customWidth="1"/>
    <col min="11019" max="11019" width="13.1796875" style="1" customWidth="1"/>
    <col min="11020" max="11266" width="9.1796875" style="1"/>
    <col min="11267" max="11267" width="11.1796875" style="1" customWidth="1"/>
    <col min="11268" max="11268" width="2.453125" style="1" customWidth="1"/>
    <col min="11269" max="11270" width="13.453125" style="1" customWidth="1"/>
    <col min="11271" max="11272" width="13.1796875" style="1" customWidth="1"/>
    <col min="11273" max="11273" width="14" style="1" customWidth="1"/>
    <col min="11274" max="11274" width="13.453125" style="1" customWidth="1"/>
    <col min="11275" max="11275" width="13.1796875" style="1" customWidth="1"/>
    <col min="11276" max="11522" width="9.1796875" style="1"/>
    <col min="11523" max="11523" width="11.1796875" style="1" customWidth="1"/>
    <col min="11524" max="11524" width="2.453125" style="1" customWidth="1"/>
    <col min="11525" max="11526" width="13.453125" style="1" customWidth="1"/>
    <col min="11527" max="11528" width="13.1796875" style="1" customWidth="1"/>
    <col min="11529" max="11529" width="14" style="1" customWidth="1"/>
    <col min="11530" max="11530" width="13.453125" style="1" customWidth="1"/>
    <col min="11531" max="11531" width="13.1796875" style="1" customWidth="1"/>
    <col min="11532" max="11778" width="9.1796875" style="1"/>
    <col min="11779" max="11779" width="11.1796875" style="1" customWidth="1"/>
    <col min="11780" max="11780" width="2.453125" style="1" customWidth="1"/>
    <col min="11781" max="11782" width="13.453125" style="1" customWidth="1"/>
    <col min="11783" max="11784" width="13.1796875" style="1" customWidth="1"/>
    <col min="11785" max="11785" width="14" style="1" customWidth="1"/>
    <col min="11786" max="11786" width="13.453125" style="1" customWidth="1"/>
    <col min="11787" max="11787" width="13.1796875" style="1" customWidth="1"/>
    <col min="11788" max="12034" width="9.1796875" style="1"/>
    <col min="12035" max="12035" width="11.1796875" style="1" customWidth="1"/>
    <col min="12036" max="12036" width="2.453125" style="1" customWidth="1"/>
    <col min="12037" max="12038" width="13.453125" style="1" customWidth="1"/>
    <col min="12039" max="12040" width="13.1796875" style="1" customWidth="1"/>
    <col min="12041" max="12041" width="14" style="1" customWidth="1"/>
    <col min="12042" max="12042" width="13.453125" style="1" customWidth="1"/>
    <col min="12043" max="12043" width="13.1796875" style="1" customWidth="1"/>
    <col min="12044" max="12290" width="9.1796875" style="1"/>
    <col min="12291" max="12291" width="11.1796875" style="1" customWidth="1"/>
    <col min="12292" max="12292" width="2.453125" style="1" customWidth="1"/>
    <col min="12293" max="12294" width="13.453125" style="1" customWidth="1"/>
    <col min="12295" max="12296" width="13.1796875" style="1" customWidth="1"/>
    <col min="12297" max="12297" width="14" style="1" customWidth="1"/>
    <col min="12298" max="12298" width="13.453125" style="1" customWidth="1"/>
    <col min="12299" max="12299" width="13.1796875" style="1" customWidth="1"/>
    <col min="12300" max="12546" width="9.1796875" style="1"/>
    <col min="12547" max="12547" width="11.1796875" style="1" customWidth="1"/>
    <col min="12548" max="12548" width="2.453125" style="1" customWidth="1"/>
    <col min="12549" max="12550" width="13.453125" style="1" customWidth="1"/>
    <col min="12551" max="12552" width="13.1796875" style="1" customWidth="1"/>
    <col min="12553" max="12553" width="14" style="1" customWidth="1"/>
    <col min="12554" max="12554" width="13.453125" style="1" customWidth="1"/>
    <col min="12555" max="12555" width="13.1796875" style="1" customWidth="1"/>
    <col min="12556" max="12802" width="9.1796875" style="1"/>
    <col min="12803" max="12803" width="11.1796875" style="1" customWidth="1"/>
    <col min="12804" max="12804" width="2.453125" style="1" customWidth="1"/>
    <col min="12805" max="12806" width="13.453125" style="1" customWidth="1"/>
    <col min="12807" max="12808" width="13.1796875" style="1" customWidth="1"/>
    <col min="12809" max="12809" width="14" style="1" customWidth="1"/>
    <col min="12810" max="12810" width="13.453125" style="1" customWidth="1"/>
    <col min="12811" max="12811" width="13.1796875" style="1" customWidth="1"/>
    <col min="12812" max="13058" width="9.1796875" style="1"/>
    <col min="13059" max="13059" width="11.1796875" style="1" customWidth="1"/>
    <col min="13060" max="13060" width="2.453125" style="1" customWidth="1"/>
    <col min="13061" max="13062" width="13.453125" style="1" customWidth="1"/>
    <col min="13063" max="13064" width="13.1796875" style="1" customWidth="1"/>
    <col min="13065" max="13065" width="14" style="1" customWidth="1"/>
    <col min="13066" max="13066" width="13.453125" style="1" customWidth="1"/>
    <col min="13067" max="13067" width="13.1796875" style="1" customWidth="1"/>
    <col min="13068" max="13314" width="9.1796875" style="1"/>
    <col min="13315" max="13315" width="11.1796875" style="1" customWidth="1"/>
    <col min="13316" max="13316" width="2.453125" style="1" customWidth="1"/>
    <col min="13317" max="13318" width="13.453125" style="1" customWidth="1"/>
    <col min="13319" max="13320" width="13.1796875" style="1" customWidth="1"/>
    <col min="13321" max="13321" width="14" style="1" customWidth="1"/>
    <col min="13322" max="13322" width="13.453125" style="1" customWidth="1"/>
    <col min="13323" max="13323" width="13.1796875" style="1" customWidth="1"/>
    <col min="13324" max="13570" width="9.1796875" style="1"/>
    <col min="13571" max="13571" width="11.1796875" style="1" customWidth="1"/>
    <col min="13572" max="13572" width="2.453125" style="1" customWidth="1"/>
    <col min="13573" max="13574" width="13.453125" style="1" customWidth="1"/>
    <col min="13575" max="13576" width="13.1796875" style="1" customWidth="1"/>
    <col min="13577" max="13577" width="14" style="1" customWidth="1"/>
    <col min="13578" max="13578" width="13.453125" style="1" customWidth="1"/>
    <col min="13579" max="13579" width="13.1796875" style="1" customWidth="1"/>
    <col min="13580" max="13826" width="9.1796875" style="1"/>
    <col min="13827" max="13827" width="11.1796875" style="1" customWidth="1"/>
    <col min="13828" max="13828" width="2.453125" style="1" customWidth="1"/>
    <col min="13829" max="13830" width="13.453125" style="1" customWidth="1"/>
    <col min="13831" max="13832" width="13.1796875" style="1" customWidth="1"/>
    <col min="13833" max="13833" width="14" style="1" customWidth="1"/>
    <col min="13834" max="13834" width="13.453125" style="1" customWidth="1"/>
    <col min="13835" max="13835" width="13.1796875" style="1" customWidth="1"/>
    <col min="13836" max="14082" width="9.1796875" style="1"/>
    <col min="14083" max="14083" width="11.1796875" style="1" customWidth="1"/>
    <col min="14084" max="14084" width="2.453125" style="1" customWidth="1"/>
    <col min="14085" max="14086" width="13.453125" style="1" customWidth="1"/>
    <col min="14087" max="14088" width="13.1796875" style="1" customWidth="1"/>
    <col min="14089" max="14089" width="14" style="1" customWidth="1"/>
    <col min="14090" max="14090" width="13.453125" style="1" customWidth="1"/>
    <col min="14091" max="14091" width="13.1796875" style="1" customWidth="1"/>
    <col min="14092" max="14338" width="9.1796875" style="1"/>
    <col min="14339" max="14339" width="11.1796875" style="1" customWidth="1"/>
    <col min="14340" max="14340" width="2.453125" style="1" customWidth="1"/>
    <col min="14341" max="14342" width="13.453125" style="1" customWidth="1"/>
    <col min="14343" max="14344" width="13.1796875" style="1" customWidth="1"/>
    <col min="14345" max="14345" width="14" style="1" customWidth="1"/>
    <col min="14346" max="14346" width="13.453125" style="1" customWidth="1"/>
    <col min="14347" max="14347" width="13.1796875" style="1" customWidth="1"/>
    <col min="14348" max="14594" width="9.1796875" style="1"/>
    <col min="14595" max="14595" width="11.1796875" style="1" customWidth="1"/>
    <col min="14596" max="14596" width="2.453125" style="1" customWidth="1"/>
    <col min="14597" max="14598" width="13.453125" style="1" customWidth="1"/>
    <col min="14599" max="14600" width="13.1796875" style="1" customWidth="1"/>
    <col min="14601" max="14601" width="14" style="1" customWidth="1"/>
    <col min="14602" max="14602" width="13.453125" style="1" customWidth="1"/>
    <col min="14603" max="14603" width="13.1796875" style="1" customWidth="1"/>
    <col min="14604" max="14850" width="9.1796875" style="1"/>
    <col min="14851" max="14851" width="11.1796875" style="1" customWidth="1"/>
    <col min="14852" max="14852" width="2.453125" style="1" customWidth="1"/>
    <col min="14853" max="14854" width="13.453125" style="1" customWidth="1"/>
    <col min="14855" max="14856" width="13.1796875" style="1" customWidth="1"/>
    <col min="14857" max="14857" width="14" style="1" customWidth="1"/>
    <col min="14858" max="14858" width="13.453125" style="1" customWidth="1"/>
    <col min="14859" max="14859" width="13.1796875" style="1" customWidth="1"/>
    <col min="14860" max="15106" width="9.1796875" style="1"/>
    <col min="15107" max="15107" width="11.1796875" style="1" customWidth="1"/>
    <col min="15108" max="15108" width="2.453125" style="1" customWidth="1"/>
    <col min="15109" max="15110" width="13.453125" style="1" customWidth="1"/>
    <col min="15111" max="15112" width="13.1796875" style="1" customWidth="1"/>
    <col min="15113" max="15113" width="14" style="1" customWidth="1"/>
    <col min="15114" max="15114" width="13.453125" style="1" customWidth="1"/>
    <col min="15115" max="15115" width="13.1796875" style="1" customWidth="1"/>
    <col min="15116" max="15362" width="9.1796875" style="1"/>
    <col min="15363" max="15363" width="11.1796875" style="1" customWidth="1"/>
    <col min="15364" max="15364" width="2.453125" style="1" customWidth="1"/>
    <col min="15365" max="15366" width="13.453125" style="1" customWidth="1"/>
    <col min="15367" max="15368" width="13.1796875" style="1" customWidth="1"/>
    <col min="15369" max="15369" width="14" style="1" customWidth="1"/>
    <col min="15370" max="15370" width="13.453125" style="1" customWidth="1"/>
    <col min="15371" max="15371" width="13.1796875" style="1" customWidth="1"/>
    <col min="15372" max="15618" width="9.1796875" style="1"/>
    <col min="15619" max="15619" width="11.1796875" style="1" customWidth="1"/>
    <col min="15620" max="15620" width="2.453125" style="1" customWidth="1"/>
    <col min="15621" max="15622" width="13.453125" style="1" customWidth="1"/>
    <col min="15623" max="15624" width="13.1796875" style="1" customWidth="1"/>
    <col min="15625" max="15625" width="14" style="1" customWidth="1"/>
    <col min="15626" max="15626" width="13.453125" style="1" customWidth="1"/>
    <col min="15627" max="15627" width="13.1796875" style="1" customWidth="1"/>
    <col min="15628" max="15874" width="9.1796875" style="1"/>
    <col min="15875" max="15875" width="11.1796875" style="1" customWidth="1"/>
    <col min="15876" max="15876" width="2.453125" style="1" customWidth="1"/>
    <col min="15877" max="15878" width="13.453125" style="1" customWidth="1"/>
    <col min="15879" max="15880" width="13.1796875" style="1" customWidth="1"/>
    <col min="15881" max="15881" width="14" style="1" customWidth="1"/>
    <col min="15882" max="15882" width="13.453125" style="1" customWidth="1"/>
    <col min="15883" max="15883" width="13.1796875" style="1" customWidth="1"/>
    <col min="15884" max="16384" width="9.1796875" style="1"/>
  </cols>
  <sheetData>
    <row r="1" spans="1:15" ht="15" customHeight="1" x14ac:dyDescent="0.35">
      <c r="A1" s="135" t="s">
        <v>0</v>
      </c>
      <c r="B1" s="135"/>
      <c r="C1" s="135"/>
      <c r="D1" s="135"/>
      <c r="E1" s="135"/>
      <c r="F1" s="135"/>
      <c r="G1" s="135"/>
      <c r="H1" s="136"/>
      <c r="I1" s="136"/>
      <c r="J1" s="137"/>
      <c r="K1" s="137"/>
      <c r="L1" s="137"/>
      <c r="M1" s="137"/>
      <c r="N1" s="138"/>
      <c r="O1" s="138"/>
    </row>
    <row r="2" spans="1:15" ht="14.5" x14ac:dyDescent="0.35">
      <c r="A2" s="135" t="s">
        <v>249</v>
      </c>
      <c r="B2" s="135"/>
      <c r="C2" s="135"/>
      <c r="D2" s="135"/>
      <c r="E2" s="135"/>
      <c r="F2" s="135"/>
      <c r="G2" s="135"/>
      <c r="H2" s="137"/>
      <c r="I2" s="137"/>
      <c r="J2" s="137"/>
      <c r="K2" s="137"/>
      <c r="L2" s="137"/>
      <c r="M2" s="137"/>
      <c r="N2" s="138"/>
      <c r="O2" s="138"/>
    </row>
    <row r="3" spans="1:15" x14ac:dyDescent="0.25">
      <c r="A3" s="1" t="s">
        <v>1</v>
      </c>
    </row>
    <row r="4" spans="1:15" x14ac:dyDescent="0.25">
      <c r="A4" s="2" t="s">
        <v>2</v>
      </c>
      <c r="C4" s="3" t="s">
        <v>3</v>
      </c>
      <c r="D4" s="3" t="s">
        <v>4</v>
      </c>
      <c r="E4" s="3" t="s">
        <v>5</v>
      </c>
      <c r="F4" s="3" t="s">
        <v>6</v>
      </c>
      <c r="G4" s="3" t="s">
        <v>7</v>
      </c>
      <c r="H4" s="3" t="s">
        <v>137</v>
      </c>
      <c r="I4" s="3" t="s">
        <v>138</v>
      </c>
      <c r="J4" s="3" t="s">
        <v>149</v>
      </c>
      <c r="K4" s="3" t="s">
        <v>150</v>
      </c>
      <c r="L4" s="3" t="s">
        <v>217</v>
      </c>
      <c r="M4" s="3" t="s">
        <v>218</v>
      </c>
      <c r="N4" s="3" t="s">
        <v>233</v>
      </c>
      <c r="O4" s="3" t="s">
        <v>234</v>
      </c>
    </row>
    <row r="6" spans="1:15" ht="14.5" x14ac:dyDescent="0.35">
      <c r="A6" s="136" t="s">
        <v>8</v>
      </c>
      <c r="B6" s="136"/>
      <c r="C6" s="136"/>
      <c r="D6" s="136"/>
      <c r="E6" s="136"/>
      <c r="F6" s="136"/>
      <c r="G6" s="136"/>
      <c r="H6" s="137"/>
      <c r="I6" s="137"/>
      <c r="J6" s="137"/>
      <c r="K6" s="137"/>
      <c r="L6" s="137"/>
      <c r="M6" s="137"/>
      <c r="N6" s="138"/>
      <c r="O6" s="138"/>
    </row>
    <row r="7" spans="1:15" ht="14.5" x14ac:dyDescent="0.35">
      <c r="A7" s="139" t="s">
        <v>139</v>
      </c>
      <c r="B7" s="136"/>
      <c r="C7" s="136"/>
      <c r="D7" s="136"/>
      <c r="E7" s="136"/>
      <c r="F7" s="136"/>
      <c r="G7" s="136"/>
      <c r="H7" s="137"/>
      <c r="I7" s="137"/>
      <c r="J7" s="137"/>
      <c r="K7" s="137"/>
      <c r="L7" s="137"/>
      <c r="M7" s="137"/>
      <c r="N7" s="138"/>
      <c r="O7" s="138"/>
    </row>
    <row r="8" spans="1:15" ht="8.5" customHeight="1" x14ac:dyDescent="0.25"/>
    <row r="9" spans="1:15" x14ac:dyDescent="0.25">
      <c r="A9" s="1" t="s">
        <v>9</v>
      </c>
      <c r="C9" s="4">
        <v>17720742</v>
      </c>
      <c r="D9" s="4">
        <v>7949978</v>
      </c>
      <c r="E9" s="24">
        <v>6777145</v>
      </c>
      <c r="F9" s="24">
        <v>10229713</v>
      </c>
      <c r="G9" s="24">
        <v>6533333</v>
      </c>
      <c r="H9" s="24">
        <v>6533333.3300000001</v>
      </c>
      <c r="I9" s="24">
        <v>5831053</v>
      </c>
      <c r="J9" s="24">
        <v>5844751</v>
      </c>
      <c r="K9" s="24">
        <v>6533333</v>
      </c>
      <c r="L9" s="24">
        <v>6533333</v>
      </c>
      <c r="M9" s="24">
        <v>6533333</v>
      </c>
      <c r="N9" s="24">
        <v>6533333</v>
      </c>
      <c r="O9" s="24">
        <v>6533333</v>
      </c>
    </row>
    <row r="10" spans="1:15" x14ac:dyDescent="0.25">
      <c r="A10" s="1" t="s">
        <v>10</v>
      </c>
      <c r="C10" s="5">
        <v>5246597</v>
      </c>
      <c r="D10" s="5">
        <v>8262238</v>
      </c>
      <c r="E10" s="20">
        <v>8609181</v>
      </c>
      <c r="F10" s="20">
        <v>10341905</v>
      </c>
      <c r="G10" s="20">
        <v>6533333</v>
      </c>
      <c r="H10" s="20">
        <v>6533333.3300000001</v>
      </c>
      <c r="I10" s="20">
        <v>5175295</v>
      </c>
      <c r="J10" s="20">
        <v>6319794</v>
      </c>
      <c r="K10" s="20">
        <v>6533333</v>
      </c>
      <c r="L10" s="20">
        <v>6533333</v>
      </c>
      <c r="M10" s="20">
        <v>6533333</v>
      </c>
      <c r="N10" s="20">
        <v>6533333</v>
      </c>
      <c r="O10" s="20">
        <v>6533333</v>
      </c>
    </row>
    <row r="11" spans="1:15" x14ac:dyDescent="0.25">
      <c r="A11" s="1" t="s">
        <v>11</v>
      </c>
      <c r="C11" s="5">
        <v>5260294</v>
      </c>
      <c r="D11" s="5">
        <v>8108804</v>
      </c>
      <c r="E11" s="20">
        <v>10282379</v>
      </c>
      <c r="F11" s="20">
        <v>-971618</v>
      </c>
      <c r="G11" s="20">
        <v>6533333</v>
      </c>
      <c r="H11" s="20">
        <v>6533333</v>
      </c>
      <c r="I11" s="20">
        <v>4896130</v>
      </c>
      <c r="J11" s="20">
        <v>6551631</v>
      </c>
      <c r="K11" s="20">
        <v>6533333</v>
      </c>
      <c r="L11" s="20">
        <v>6533333</v>
      </c>
      <c r="M11" s="20">
        <v>6533333</v>
      </c>
      <c r="N11" s="20">
        <v>6533333</v>
      </c>
      <c r="O11" s="20">
        <v>6533333</v>
      </c>
    </row>
    <row r="12" spans="1:15" x14ac:dyDescent="0.25">
      <c r="A12" s="1" t="s">
        <v>12</v>
      </c>
      <c r="C12" s="5">
        <v>5346373</v>
      </c>
      <c r="D12" s="5">
        <v>8215727</v>
      </c>
      <c r="E12" s="20">
        <v>8320130</v>
      </c>
      <c r="F12" s="20">
        <v>6533333</v>
      </c>
      <c r="G12" s="20">
        <v>6533333</v>
      </c>
      <c r="H12" s="20">
        <v>6533333</v>
      </c>
      <c r="I12" s="20">
        <v>5346148</v>
      </c>
      <c r="J12" s="20">
        <v>7423629</v>
      </c>
      <c r="K12" s="20">
        <v>6533333</v>
      </c>
      <c r="L12" s="20">
        <v>6533333</v>
      </c>
      <c r="M12" s="20">
        <v>6533333</v>
      </c>
      <c r="N12" s="20">
        <v>6533333</v>
      </c>
      <c r="O12" s="20">
        <v>6533333</v>
      </c>
    </row>
    <row r="13" spans="1:15" x14ac:dyDescent="0.25">
      <c r="A13" s="1" t="s">
        <v>13</v>
      </c>
      <c r="C13" s="5">
        <v>4128885</v>
      </c>
      <c r="D13" s="5">
        <v>7232788</v>
      </c>
      <c r="E13" s="20">
        <v>7870925</v>
      </c>
      <c r="F13" s="20">
        <v>6533333</v>
      </c>
      <c r="G13" s="20">
        <v>6533333</v>
      </c>
      <c r="H13" s="20">
        <v>5293986</v>
      </c>
      <c r="I13" s="20">
        <v>9082401</v>
      </c>
      <c r="J13" s="20">
        <v>6363738</v>
      </c>
      <c r="K13" s="20">
        <v>6533333</v>
      </c>
      <c r="L13" s="20">
        <v>6533333</v>
      </c>
      <c r="M13" s="20">
        <v>6533333</v>
      </c>
      <c r="N13" s="20">
        <v>6533333</v>
      </c>
      <c r="O13" s="20">
        <v>6533333</v>
      </c>
    </row>
    <row r="14" spans="1:15" x14ac:dyDescent="0.25">
      <c r="A14" s="1" t="s">
        <v>14</v>
      </c>
      <c r="C14" s="5">
        <v>4779419</v>
      </c>
      <c r="D14" s="5">
        <v>7174892</v>
      </c>
      <c r="E14" s="20">
        <v>6865622</v>
      </c>
      <c r="F14" s="20">
        <v>6533333</v>
      </c>
      <c r="G14" s="20">
        <v>6533333</v>
      </c>
      <c r="H14" s="20">
        <v>4890174</v>
      </c>
      <c r="I14" s="20">
        <v>4816059</v>
      </c>
      <c r="J14" s="20">
        <v>6482143</v>
      </c>
      <c r="K14" s="20">
        <v>6533333</v>
      </c>
      <c r="L14" s="20">
        <v>6533333</v>
      </c>
      <c r="M14" s="20">
        <v>6533333</v>
      </c>
      <c r="N14" s="20">
        <v>6533333</v>
      </c>
      <c r="O14" s="20">
        <v>6533333</v>
      </c>
    </row>
    <row r="15" spans="1:15" x14ac:dyDescent="0.25">
      <c r="A15" s="1" t="s">
        <v>15</v>
      </c>
      <c r="C15" s="5">
        <v>6390123</v>
      </c>
      <c r="D15" s="5">
        <v>7418655</v>
      </c>
      <c r="E15" s="20">
        <v>7288798</v>
      </c>
      <c r="F15" s="20">
        <v>6533333</v>
      </c>
      <c r="G15" s="20">
        <v>6533333</v>
      </c>
      <c r="H15" s="20">
        <v>4262183</v>
      </c>
      <c r="I15" s="20">
        <v>5575006</v>
      </c>
      <c r="J15" s="20">
        <v>6755049</v>
      </c>
      <c r="K15" s="20">
        <v>6533333</v>
      </c>
      <c r="L15" s="20">
        <v>6533333</v>
      </c>
      <c r="M15" s="20">
        <v>6533333</v>
      </c>
      <c r="N15" s="20">
        <v>6533333</v>
      </c>
      <c r="O15" s="20">
        <v>6533333</v>
      </c>
    </row>
    <row r="16" spans="1:15" x14ac:dyDescent="0.25">
      <c r="A16" s="1" t="s">
        <v>16</v>
      </c>
      <c r="C16" s="5">
        <v>5879973</v>
      </c>
      <c r="D16" s="5">
        <v>6825615</v>
      </c>
      <c r="E16" s="20">
        <v>7630723</v>
      </c>
      <c r="F16" s="20">
        <v>6533333</v>
      </c>
      <c r="G16" s="20">
        <v>6533333</v>
      </c>
      <c r="H16" s="20">
        <v>4100450</v>
      </c>
      <c r="I16" s="20">
        <v>5741796</v>
      </c>
      <c r="J16" s="20">
        <v>6533333</v>
      </c>
      <c r="K16" s="122">
        <v>6533333</v>
      </c>
      <c r="L16" s="20">
        <v>6533333</v>
      </c>
      <c r="M16" s="20">
        <v>6533333</v>
      </c>
      <c r="N16" s="20">
        <v>6533333</v>
      </c>
      <c r="O16" s="20">
        <v>6533333</v>
      </c>
    </row>
    <row r="17" spans="1:15" x14ac:dyDescent="0.25">
      <c r="A17" s="1" t="s">
        <v>17</v>
      </c>
      <c r="C17" s="5">
        <v>3436919</v>
      </c>
      <c r="D17" s="5">
        <v>7442463</v>
      </c>
      <c r="E17" s="20">
        <v>7336117</v>
      </c>
      <c r="F17" s="20">
        <v>6533333</v>
      </c>
      <c r="G17" s="20">
        <v>6533333</v>
      </c>
      <c r="H17" s="20">
        <v>3544960</v>
      </c>
      <c r="I17" s="20">
        <v>5257843</v>
      </c>
      <c r="J17" s="20">
        <v>3483974</v>
      </c>
      <c r="K17" s="20">
        <v>6533333</v>
      </c>
      <c r="L17" s="20">
        <v>6533333</v>
      </c>
      <c r="M17" s="20">
        <v>6533333</v>
      </c>
      <c r="N17" s="20">
        <v>6533333</v>
      </c>
      <c r="O17" s="20">
        <v>6533333</v>
      </c>
    </row>
    <row r="18" spans="1:15" x14ac:dyDescent="0.25">
      <c r="A18" s="1" t="s">
        <v>18</v>
      </c>
      <c r="C18" s="5">
        <v>8092968</v>
      </c>
      <c r="D18" s="5">
        <v>6678207</v>
      </c>
      <c r="E18" s="20">
        <v>7845997</v>
      </c>
      <c r="F18" s="20">
        <v>6533333</v>
      </c>
      <c r="G18" s="20">
        <v>6533333</v>
      </c>
      <c r="H18" s="20">
        <v>4879877</v>
      </c>
      <c r="I18" s="20">
        <v>5704466</v>
      </c>
      <c r="J18" s="20">
        <v>9575292</v>
      </c>
      <c r="K18" s="20">
        <v>6533333</v>
      </c>
      <c r="L18" s="20">
        <v>6533333</v>
      </c>
      <c r="M18" s="20">
        <v>6533333</v>
      </c>
      <c r="N18" s="20">
        <v>6533333</v>
      </c>
      <c r="O18" s="20">
        <v>6533333</v>
      </c>
    </row>
    <row r="19" spans="1:15" x14ac:dyDescent="0.25">
      <c r="A19" s="1" t="s">
        <v>19</v>
      </c>
      <c r="C19" s="5">
        <v>9704138.1799999997</v>
      </c>
      <c r="D19" s="5">
        <v>7483851</v>
      </c>
      <c r="E19" s="20">
        <v>6708595</v>
      </c>
      <c r="F19" s="20">
        <v>6533333</v>
      </c>
      <c r="G19" s="20">
        <v>6533333</v>
      </c>
      <c r="H19" s="20">
        <v>5021650</v>
      </c>
      <c r="I19" s="20">
        <v>5933346</v>
      </c>
      <c r="J19" s="20">
        <v>6533333</v>
      </c>
      <c r="K19" s="20">
        <v>6533333</v>
      </c>
      <c r="L19" s="20">
        <v>6533333</v>
      </c>
      <c r="M19" s="20">
        <v>6533333</v>
      </c>
      <c r="N19" s="20">
        <v>6533333</v>
      </c>
      <c r="O19" s="20">
        <v>6533333</v>
      </c>
    </row>
    <row r="20" spans="1:15" x14ac:dyDescent="0.25">
      <c r="A20" s="1" t="s">
        <v>20</v>
      </c>
      <c r="C20" s="5">
        <v>6502382</v>
      </c>
      <c r="D20" s="5">
        <v>10930914</v>
      </c>
      <c r="E20" s="20">
        <v>7970181</v>
      </c>
      <c r="F20" s="20">
        <v>6533333</v>
      </c>
      <c r="G20" s="20">
        <v>6533333</v>
      </c>
      <c r="H20" s="20">
        <v>5279203</v>
      </c>
      <c r="I20" s="20">
        <v>5877971</v>
      </c>
      <c r="J20" s="20">
        <v>6533333</v>
      </c>
      <c r="K20" s="20">
        <v>6533333</v>
      </c>
      <c r="L20" s="20">
        <v>6533333</v>
      </c>
      <c r="M20" s="20">
        <v>6533333</v>
      </c>
      <c r="N20" s="20">
        <v>6533333</v>
      </c>
      <c r="O20" s="20">
        <v>6533333</v>
      </c>
    </row>
    <row r="21" spans="1:15" ht="8.5" customHeight="1" x14ac:dyDescent="0.35">
      <c r="H21" s="45"/>
      <c r="I21" s="45"/>
      <c r="J21" s="45"/>
      <c r="K21" s="45"/>
    </row>
    <row r="22" spans="1:15" x14ac:dyDescent="0.25">
      <c r="A22" s="1" t="s">
        <v>21</v>
      </c>
      <c r="C22" s="31">
        <f>SUM(C9:C21)</f>
        <v>82488813.180000007</v>
      </c>
      <c r="D22" s="31">
        <f>SUM(D9:D21)</f>
        <v>93724132</v>
      </c>
      <c r="E22" s="31">
        <f>SUM(E9:E21)</f>
        <v>93505793</v>
      </c>
      <c r="F22" s="31">
        <f>SUM(F9:F21)</f>
        <v>78399997</v>
      </c>
      <c r="G22" s="31">
        <f>SUM(G9:G21)</f>
        <v>78399996</v>
      </c>
      <c r="H22" s="102">
        <f t="shared" ref="H22:O22" si="0">SUM(H9:H20)</f>
        <v>63405815.659999996</v>
      </c>
      <c r="I22" s="102">
        <f t="shared" si="0"/>
        <v>69237514</v>
      </c>
      <c r="J22" s="102">
        <f t="shared" si="0"/>
        <v>78400000</v>
      </c>
      <c r="K22" s="102">
        <f t="shared" si="0"/>
        <v>78399996</v>
      </c>
      <c r="L22" s="102">
        <f t="shared" si="0"/>
        <v>78399996</v>
      </c>
      <c r="M22" s="102">
        <f t="shared" si="0"/>
        <v>78399996</v>
      </c>
      <c r="N22" s="102">
        <f t="shared" si="0"/>
        <v>78399996</v>
      </c>
      <c r="O22" s="102">
        <f t="shared" si="0"/>
        <v>78399996</v>
      </c>
    </row>
    <row r="23" spans="1:15" s="97" customFormat="1" ht="14.5" x14ac:dyDescent="0.35">
      <c r="A23" s="140" t="s">
        <v>258</v>
      </c>
      <c r="B23" s="140"/>
      <c r="C23" s="140"/>
      <c r="D23" s="140"/>
      <c r="E23" s="140"/>
      <c r="F23" s="140"/>
      <c r="G23" s="140"/>
      <c r="H23" s="140"/>
      <c r="I23" s="140"/>
      <c r="J23" s="140"/>
      <c r="K23" s="140"/>
      <c r="L23" s="140"/>
      <c r="M23" s="140"/>
      <c r="N23" s="138"/>
      <c r="O23" s="138"/>
    </row>
    <row r="24" spans="1:15" s="98" customFormat="1" ht="13" customHeight="1" x14ac:dyDescent="0.3">
      <c r="A24" s="106"/>
      <c r="B24" s="105"/>
      <c r="C24" s="105"/>
      <c r="D24" s="105"/>
      <c r="E24" s="105"/>
      <c r="F24" s="105"/>
      <c r="G24" s="105"/>
      <c r="H24" s="105"/>
      <c r="I24" s="105"/>
      <c r="J24" s="105"/>
      <c r="K24" s="105"/>
      <c r="L24" s="105"/>
      <c r="M24" s="105"/>
    </row>
    <row r="26" spans="1:15" ht="14.5" x14ac:dyDescent="0.35">
      <c r="A26" s="136" t="s">
        <v>22</v>
      </c>
      <c r="B26" s="136"/>
      <c r="C26" s="136"/>
      <c r="D26" s="136"/>
      <c r="E26" s="136"/>
      <c r="F26" s="136"/>
      <c r="G26" s="136"/>
      <c r="H26" s="137"/>
      <c r="I26" s="137"/>
      <c r="J26" s="137"/>
      <c r="K26" s="137"/>
      <c r="L26" s="137"/>
      <c r="M26" s="137"/>
      <c r="N26" s="138"/>
      <c r="O26" s="138"/>
    </row>
    <row r="27" spans="1:15" ht="14.5" x14ac:dyDescent="0.35">
      <c r="A27" s="139" t="s">
        <v>140</v>
      </c>
      <c r="B27" s="136"/>
      <c r="C27" s="136"/>
      <c r="D27" s="136"/>
      <c r="E27" s="136"/>
      <c r="F27" s="136"/>
      <c r="G27" s="136"/>
      <c r="H27" s="137"/>
      <c r="I27" s="137"/>
      <c r="J27" s="137"/>
      <c r="K27" s="137"/>
      <c r="L27" s="137"/>
      <c r="M27" s="137"/>
      <c r="N27" s="138"/>
      <c r="O27" s="138"/>
    </row>
    <row r="28" spans="1:15" ht="8.5" customHeight="1" x14ac:dyDescent="0.25"/>
    <row r="29" spans="1:15" x14ac:dyDescent="0.25">
      <c r="A29" s="1" t="s">
        <v>9</v>
      </c>
      <c r="C29" s="4">
        <v>19982964</v>
      </c>
      <c r="D29" s="4">
        <v>8964868</v>
      </c>
      <c r="E29" s="24">
        <v>7642312</v>
      </c>
      <c r="F29" s="24">
        <v>8037632</v>
      </c>
      <c r="G29" s="24">
        <v>5133333</v>
      </c>
      <c r="H29" s="24">
        <v>5133333.33</v>
      </c>
      <c r="I29" s="24">
        <v>4581542</v>
      </c>
      <c r="J29" s="24">
        <v>4592305</v>
      </c>
      <c r="K29" s="24">
        <v>5133333</v>
      </c>
      <c r="L29" s="24">
        <v>5133333</v>
      </c>
      <c r="M29" s="24">
        <v>5133333</v>
      </c>
      <c r="N29" s="24">
        <v>5133333</v>
      </c>
      <c r="O29" s="24">
        <v>5133333</v>
      </c>
    </row>
    <row r="30" spans="1:15" x14ac:dyDescent="0.25">
      <c r="A30" s="1" t="s">
        <v>10</v>
      </c>
      <c r="C30" s="5">
        <v>5916376</v>
      </c>
      <c r="D30" s="5">
        <v>9312736</v>
      </c>
      <c r="E30" s="26">
        <v>9606914</v>
      </c>
      <c r="F30" s="20">
        <v>8125782</v>
      </c>
      <c r="G30" s="26">
        <v>5133333</v>
      </c>
      <c r="H30" s="26">
        <v>5133333.33</v>
      </c>
      <c r="I30" s="26">
        <v>4066304</v>
      </c>
      <c r="J30" s="26">
        <v>4965553</v>
      </c>
      <c r="K30" s="26">
        <v>5133333</v>
      </c>
      <c r="L30" s="26">
        <v>5133333</v>
      </c>
      <c r="M30" s="26">
        <v>5133333</v>
      </c>
      <c r="N30" s="26">
        <v>5133333</v>
      </c>
      <c r="O30" s="26">
        <v>5133333</v>
      </c>
    </row>
    <row r="31" spans="1:15" x14ac:dyDescent="0.25">
      <c r="A31" s="1" t="s">
        <v>11</v>
      </c>
      <c r="C31" s="5">
        <v>5931821</v>
      </c>
      <c r="D31" s="5">
        <v>9143970</v>
      </c>
      <c r="E31" s="20">
        <v>11548575</v>
      </c>
      <c r="F31" s="20">
        <v>-763414</v>
      </c>
      <c r="G31" s="20">
        <v>5133333</v>
      </c>
      <c r="H31" s="20">
        <v>5133333</v>
      </c>
      <c r="I31" s="20">
        <v>3846959</v>
      </c>
      <c r="J31" s="20">
        <v>5147710</v>
      </c>
      <c r="K31" s="20">
        <v>5133333</v>
      </c>
      <c r="L31" s="20">
        <v>5133333</v>
      </c>
      <c r="M31" s="20">
        <v>5133333</v>
      </c>
      <c r="N31" s="20">
        <v>5133333</v>
      </c>
      <c r="O31" s="20">
        <v>5133333</v>
      </c>
    </row>
    <row r="32" spans="1:15" x14ac:dyDescent="0.25">
      <c r="A32" s="1" t="s">
        <v>12</v>
      </c>
      <c r="C32" s="5">
        <v>6028889</v>
      </c>
      <c r="D32" s="5">
        <v>9264543</v>
      </c>
      <c r="E32" s="20">
        <v>9344690</v>
      </c>
      <c r="F32" s="20">
        <v>5133333</v>
      </c>
      <c r="G32" s="20">
        <v>5133333</v>
      </c>
      <c r="H32" s="20">
        <v>5133333</v>
      </c>
      <c r="I32" s="20">
        <v>4200545</v>
      </c>
      <c r="J32" s="20">
        <v>5832851</v>
      </c>
      <c r="K32" s="20">
        <v>5133333</v>
      </c>
      <c r="L32" s="20">
        <v>5133333</v>
      </c>
      <c r="M32" s="20">
        <v>5133333</v>
      </c>
      <c r="N32" s="20">
        <v>5133333</v>
      </c>
      <c r="O32" s="20">
        <v>5133333</v>
      </c>
    </row>
    <row r="33" spans="1:15" x14ac:dyDescent="0.25">
      <c r="A33" s="1" t="s">
        <v>13</v>
      </c>
      <c r="C33" s="5">
        <v>4655976</v>
      </c>
      <c r="D33" s="5">
        <v>8156122</v>
      </c>
      <c r="E33" s="20">
        <v>8840169</v>
      </c>
      <c r="F33" s="20">
        <v>5133333</v>
      </c>
      <c r="G33" s="20">
        <v>5133333</v>
      </c>
      <c r="H33" s="20">
        <v>4159560</v>
      </c>
      <c r="I33" s="20">
        <v>7136172</v>
      </c>
      <c r="J33" s="20">
        <v>5000079</v>
      </c>
      <c r="K33" s="20">
        <v>5133333</v>
      </c>
      <c r="L33" s="20">
        <v>5133333</v>
      </c>
      <c r="M33" s="20">
        <v>5133333</v>
      </c>
      <c r="N33" s="20">
        <v>5133333</v>
      </c>
      <c r="O33" s="20">
        <v>5133333</v>
      </c>
    </row>
    <row r="34" spans="1:15" x14ac:dyDescent="0.25">
      <c r="A34" s="1" t="s">
        <v>14</v>
      </c>
      <c r="C34" s="5">
        <v>5389557</v>
      </c>
      <c r="D34" s="5">
        <v>8090836</v>
      </c>
      <c r="E34" s="20">
        <v>7711071</v>
      </c>
      <c r="F34" s="20">
        <v>5133333</v>
      </c>
      <c r="G34" s="20">
        <v>5133333</v>
      </c>
      <c r="H34" s="20">
        <v>3842280</v>
      </c>
      <c r="I34" s="20">
        <v>3784046</v>
      </c>
      <c r="J34" s="20">
        <v>5093112</v>
      </c>
      <c r="K34" s="20">
        <v>5133333</v>
      </c>
      <c r="L34" s="20">
        <v>5133333</v>
      </c>
      <c r="M34" s="20">
        <v>5133333</v>
      </c>
      <c r="N34" s="20">
        <v>5133333</v>
      </c>
      <c r="O34" s="20">
        <v>5133333</v>
      </c>
    </row>
    <row r="35" spans="1:15" x14ac:dyDescent="0.25">
      <c r="A35" s="1" t="s">
        <v>15</v>
      </c>
      <c r="C35" s="5">
        <v>7205884</v>
      </c>
      <c r="D35" s="5">
        <v>8365717</v>
      </c>
      <c r="E35" s="20">
        <v>8186357</v>
      </c>
      <c r="F35" s="20">
        <v>5133333</v>
      </c>
      <c r="G35" s="20">
        <v>5133333</v>
      </c>
      <c r="H35" s="20">
        <v>3348858</v>
      </c>
      <c r="I35" s="20">
        <v>4380362</v>
      </c>
      <c r="J35" s="20">
        <v>5307538</v>
      </c>
      <c r="K35" s="20">
        <v>5133333</v>
      </c>
      <c r="L35" s="20">
        <v>5133333</v>
      </c>
      <c r="M35" s="20">
        <v>5133333</v>
      </c>
      <c r="N35" s="20">
        <v>5133333</v>
      </c>
      <c r="O35" s="20">
        <v>5133333</v>
      </c>
    </row>
    <row r="36" spans="1:15" x14ac:dyDescent="0.25">
      <c r="A36" s="1" t="s">
        <v>16</v>
      </c>
      <c r="C36" s="5">
        <v>6630608</v>
      </c>
      <c r="D36" s="5">
        <v>7696970</v>
      </c>
      <c r="E36" s="20">
        <v>8539758</v>
      </c>
      <c r="F36" s="20">
        <v>5133333</v>
      </c>
      <c r="G36" s="20">
        <v>5133333</v>
      </c>
      <c r="H36" s="20">
        <v>3221782</v>
      </c>
      <c r="I36" s="20">
        <v>4511411</v>
      </c>
      <c r="J36" s="20">
        <v>5133333</v>
      </c>
      <c r="K36" s="122">
        <v>5133333</v>
      </c>
      <c r="L36" s="20">
        <v>5133333</v>
      </c>
      <c r="M36" s="20">
        <v>5133333</v>
      </c>
      <c r="N36" s="20">
        <v>5133333</v>
      </c>
      <c r="O36" s="20">
        <v>5133333</v>
      </c>
    </row>
    <row r="37" spans="1:15" x14ac:dyDescent="0.25">
      <c r="A37" s="1" t="s">
        <v>17</v>
      </c>
      <c r="C37" s="5">
        <v>3875674</v>
      </c>
      <c r="D37" s="5">
        <v>8285286</v>
      </c>
      <c r="E37" s="20">
        <v>8239504</v>
      </c>
      <c r="F37" s="20">
        <v>5133333</v>
      </c>
      <c r="G37" s="20">
        <v>5133333</v>
      </c>
      <c r="H37" s="20">
        <v>2785325</v>
      </c>
      <c r="I37" s="20">
        <v>4131163</v>
      </c>
      <c r="J37" s="20">
        <v>2737408</v>
      </c>
      <c r="K37" s="20">
        <v>5133333</v>
      </c>
      <c r="L37" s="20">
        <v>5133333</v>
      </c>
      <c r="M37" s="20">
        <v>5133333</v>
      </c>
      <c r="N37" s="20">
        <v>5133333</v>
      </c>
      <c r="O37" s="20">
        <v>5133333</v>
      </c>
    </row>
    <row r="38" spans="1:15" x14ac:dyDescent="0.25">
      <c r="A38" s="1" t="s">
        <v>18</v>
      </c>
      <c r="C38" s="5">
        <v>9126113</v>
      </c>
      <c r="D38" s="5">
        <v>7530744</v>
      </c>
      <c r="E38" s="20">
        <v>8812171</v>
      </c>
      <c r="F38" s="20">
        <v>5133333</v>
      </c>
      <c r="G38" s="20">
        <v>5133333</v>
      </c>
      <c r="H38" s="20">
        <v>3834189</v>
      </c>
      <c r="I38" s="20">
        <v>4482081</v>
      </c>
      <c r="J38" s="20">
        <v>7523444</v>
      </c>
      <c r="K38" s="20">
        <v>5133333</v>
      </c>
      <c r="L38" s="20">
        <v>5133333</v>
      </c>
      <c r="M38" s="20">
        <v>5133333</v>
      </c>
      <c r="N38" s="20">
        <v>5133333</v>
      </c>
      <c r="O38" s="20">
        <v>5133333</v>
      </c>
    </row>
    <row r="39" spans="1:15" x14ac:dyDescent="0.25">
      <c r="A39" s="1" t="s">
        <v>19</v>
      </c>
      <c r="C39" s="5">
        <v>10934844.18</v>
      </c>
      <c r="D39" s="5">
        <v>8439236</v>
      </c>
      <c r="E39" s="20">
        <v>7534706</v>
      </c>
      <c r="F39" s="20">
        <v>5133333</v>
      </c>
      <c r="G39" s="20">
        <v>5133333</v>
      </c>
      <c r="H39" s="20">
        <v>3945582</v>
      </c>
      <c r="I39" s="20">
        <v>4661915</v>
      </c>
      <c r="J39" s="20">
        <v>5133333</v>
      </c>
      <c r="K39" s="20">
        <v>5133333</v>
      </c>
      <c r="L39" s="20">
        <v>5133333</v>
      </c>
      <c r="M39" s="20">
        <v>5133333</v>
      </c>
      <c r="N39" s="20">
        <v>5133333</v>
      </c>
      <c r="O39" s="20">
        <v>5133333</v>
      </c>
    </row>
    <row r="40" spans="1:15" x14ac:dyDescent="0.25">
      <c r="A40" s="1" t="s">
        <v>20</v>
      </c>
      <c r="C40" s="5">
        <v>7332473</v>
      </c>
      <c r="D40" s="5">
        <v>10629176</v>
      </c>
      <c r="E40" s="20">
        <v>8951647</v>
      </c>
      <c r="F40" s="20">
        <v>5133333</v>
      </c>
      <c r="G40" s="20">
        <v>5133333</v>
      </c>
      <c r="H40" s="20">
        <v>4147945</v>
      </c>
      <c r="I40" s="20">
        <v>4618406</v>
      </c>
      <c r="J40" s="20">
        <v>5133333</v>
      </c>
      <c r="K40" s="20">
        <v>5133333</v>
      </c>
      <c r="L40" s="20">
        <v>5133333</v>
      </c>
      <c r="M40" s="20">
        <v>5133333</v>
      </c>
      <c r="N40" s="20">
        <v>5133333</v>
      </c>
      <c r="O40" s="20">
        <v>5133333</v>
      </c>
    </row>
    <row r="41" spans="1:15" ht="8.5" customHeight="1" x14ac:dyDescent="0.35">
      <c r="H41" s="45"/>
      <c r="I41" s="45"/>
      <c r="J41" s="45"/>
      <c r="K41" s="45"/>
    </row>
    <row r="42" spans="1:15" x14ac:dyDescent="0.25">
      <c r="A42" s="1" t="s">
        <v>21</v>
      </c>
      <c r="C42" s="31">
        <f>SUM(C29:C41)</f>
        <v>93011179.180000007</v>
      </c>
      <c r="D42" s="31">
        <f>SUM(D29:D41)</f>
        <v>103880204</v>
      </c>
      <c r="E42" s="31">
        <f>SUM(E29:E41)</f>
        <v>104957874</v>
      </c>
      <c r="F42" s="31">
        <f>SUM(F29:F41)</f>
        <v>61599997</v>
      </c>
      <c r="G42" s="31">
        <f>SUM(G29:G41)</f>
        <v>61599996</v>
      </c>
      <c r="H42" s="102">
        <f t="shared" ref="H42:O42" si="1">SUM(H29:H40)</f>
        <v>49818853.659999996</v>
      </c>
      <c r="I42" s="102">
        <f t="shared" si="1"/>
        <v>54400906</v>
      </c>
      <c r="J42" s="102">
        <f t="shared" si="1"/>
        <v>61599999</v>
      </c>
      <c r="K42" s="102">
        <f t="shared" si="1"/>
        <v>61599996</v>
      </c>
      <c r="L42" s="102">
        <f t="shared" si="1"/>
        <v>61599996</v>
      </c>
      <c r="M42" s="102">
        <f t="shared" si="1"/>
        <v>61599996</v>
      </c>
      <c r="N42" s="102">
        <f t="shared" si="1"/>
        <v>61599996</v>
      </c>
      <c r="O42" s="102">
        <f t="shared" si="1"/>
        <v>61599996</v>
      </c>
    </row>
    <row r="43" spans="1:15" ht="14.5" customHeight="1" x14ac:dyDescent="0.35">
      <c r="A43" s="140" t="s">
        <v>258</v>
      </c>
      <c r="B43" s="140"/>
      <c r="C43" s="140"/>
      <c r="D43" s="140"/>
      <c r="E43" s="140"/>
      <c r="F43" s="140"/>
      <c r="G43" s="140"/>
      <c r="H43" s="140"/>
      <c r="I43" s="140"/>
      <c r="J43" s="140"/>
      <c r="K43" s="140"/>
      <c r="L43" s="140"/>
      <c r="M43" s="140"/>
      <c r="N43" s="138"/>
      <c r="O43" s="138"/>
    </row>
    <row r="44" spans="1:15" x14ac:dyDescent="0.25">
      <c r="F44" s="5"/>
      <c r="G44" s="5"/>
      <c r="H44" s="5"/>
      <c r="I44" s="5"/>
    </row>
    <row r="45" spans="1:15" ht="14.15" customHeight="1" x14ac:dyDescent="0.35">
      <c r="A45" s="134" t="s">
        <v>144</v>
      </c>
      <c r="B45" s="134"/>
      <c r="C45" s="134"/>
      <c r="D45" s="134"/>
      <c r="E45" s="134"/>
      <c r="F45" s="134"/>
      <c r="G45" s="134"/>
      <c r="H45" s="134"/>
      <c r="I45" s="134"/>
      <c r="J45" s="137"/>
      <c r="K45" s="137"/>
      <c r="L45" s="137"/>
      <c r="M45" s="137"/>
      <c r="N45" s="138"/>
      <c r="O45" s="138"/>
    </row>
    <row r="46" spans="1:15" ht="14.15" customHeight="1" x14ac:dyDescent="0.35">
      <c r="A46" s="134" t="s">
        <v>148</v>
      </c>
      <c r="B46" s="134"/>
      <c r="C46" s="134"/>
      <c r="D46" s="134"/>
      <c r="E46" s="134"/>
      <c r="F46" s="134"/>
      <c r="G46" s="134"/>
      <c r="H46" s="134"/>
      <c r="I46" s="134"/>
      <c r="J46" s="137"/>
      <c r="K46" s="137"/>
      <c r="L46" s="137"/>
      <c r="M46" s="137"/>
      <c r="N46" s="138"/>
      <c r="O46" s="138"/>
    </row>
    <row r="47" spans="1:15" ht="8.5" customHeight="1" x14ac:dyDescent="0.3">
      <c r="A47" s="23"/>
      <c r="B47" s="23"/>
      <c r="C47" s="23"/>
      <c r="D47" s="23"/>
      <c r="E47" s="23"/>
      <c r="F47" s="23"/>
      <c r="G47" s="23"/>
      <c r="H47" s="42"/>
      <c r="I47" s="42"/>
    </row>
    <row r="48" spans="1:15" x14ac:dyDescent="0.25">
      <c r="A48" s="23" t="s">
        <v>9</v>
      </c>
      <c r="B48" s="23"/>
      <c r="C48" s="25">
        <v>0</v>
      </c>
      <c r="D48" s="25">
        <v>0</v>
      </c>
      <c r="E48" s="25">
        <v>0</v>
      </c>
      <c r="F48" s="25">
        <v>0</v>
      </c>
      <c r="G48" s="25">
        <v>5313542</v>
      </c>
      <c r="H48" s="25">
        <v>1078261.94</v>
      </c>
      <c r="I48" s="25">
        <v>0</v>
      </c>
      <c r="J48" s="25">
        <v>0</v>
      </c>
      <c r="K48" s="25">
        <v>1227445</v>
      </c>
      <c r="L48" s="25">
        <v>2783000</v>
      </c>
      <c r="M48" s="25">
        <v>2440000</v>
      </c>
      <c r="N48" s="25">
        <v>2854000</v>
      </c>
      <c r="O48" s="25">
        <v>3451000</v>
      </c>
    </row>
    <row r="49" spans="1:15" x14ac:dyDescent="0.25">
      <c r="A49" s="23" t="s">
        <v>10</v>
      </c>
      <c r="B49" s="23"/>
      <c r="C49" s="26">
        <v>0</v>
      </c>
      <c r="D49" s="26">
        <v>0</v>
      </c>
      <c r="E49" s="26">
        <v>0</v>
      </c>
      <c r="F49" s="26">
        <v>0</v>
      </c>
      <c r="G49" s="26">
        <v>6940541</v>
      </c>
      <c r="H49" s="26">
        <v>640557</v>
      </c>
      <c r="I49" s="20">
        <v>0</v>
      </c>
      <c r="J49" s="20">
        <v>0</v>
      </c>
      <c r="K49" s="20">
        <v>3039231</v>
      </c>
      <c r="L49" s="20">
        <v>2444000</v>
      </c>
      <c r="M49" s="20">
        <v>2004000</v>
      </c>
      <c r="N49" s="20">
        <v>2548000</v>
      </c>
      <c r="O49" s="20">
        <v>3123000</v>
      </c>
    </row>
    <row r="50" spans="1:15" x14ac:dyDescent="0.25">
      <c r="A50" s="23" t="s">
        <v>11</v>
      </c>
      <c r="B50" s="23"/>
      <c r="C50" s="26">
        <v>0</v>
      </c>
      <c r="D50" s="26">
        <v>0</v>
      </c>
      <c r="E50" s="26">
        <v>0</v>
      </c>
      <c r="F50" s="26">
        <v>18634354</v>
      </c>
      <c r="G50" s="26">
        <v>5258812</v>
      </c>
      <c r="H50" s="20">
        <v>-944254</v>
      </c>
      <c r="I50" s="20">
        <v>0</v>
      </c>
      <c r="J50" s="20">
        <v>0</v>
      </c>
      <c r="K50" s="20">
        <v>1891437</v>
      </c>
      <c r="L50" s="20">
        <v>2053000</v>
      </c>
      <c r="M50" s="20">
        <v>1471000</v>
      </c>
      <c r="N50" s="20">
        <v>2206000</v>
      </c>
      <c r="O50" s="20">
        <v>2744000</v>
      </c>
    </row>
    <row r="51" spans="1:15" x14ac:dyDescent="0.25">
      <c r="A51" s="23" t="s">
        <v>12</v>
      </c>
      <c r="B51" s="23"/>
      <c r="C51" s="26">
        <v>0</v>
      </c>
      <c r="D51" s="26">
        <v>0</v>
      </c>
      <c r="E51" s="26">
        <v>0</v>
      </c>
      <c r="F51" s="26">
        <v>4248122</v>
      </c>
      <c r="G51" s="26">
        <v>2843102</v>
      </c>
      <c r="H51" s="20">
        <v>-168761</v>
      </c>
      <c r="I51" s="20">
        <v>0</v>
      </c>
      <c r="J51" s="20">
        <v>105978</v>
      </c>
      <c r="K51" s="20">
        <v>1947074</v>
      </c>
      <c r="L51" s="20">
        <v>2633000</v>
      </c>
      <c r="M51" s="20">
        <v>1887000</v>
      </c>
      <c r="N51" s="20">
        <v>2857000</v>
      </c>
      <c r="O51" s="20">
        <v>3391000</v>
      </c>
    </row>
    <row r="52" spans="1:15" x14ac:dyDescent="0.25">
      <c r="A52" s="23" t="s">
        <v>13</v>
      </c>
      <c r="B52" s="23"/>
      <c r="C52" s="26">
        <v>0</v>
      </c>
      <c r="D52" s="26">
        <v>0</v>
      </c>
      <c r="E52" s="26">
        <v>0</v>
      </c>
      <c r="F52" s="26">
        <v>4682655</v>
      </c>
      <c r="G52" s="26">
        <v>2384792</v>
      </c>
      <c r="H52" s="20">
        <v>-605804</v>
      </c>
      <c r="I52" s="20">
        <v>0</v>
      </c>
      <c r="J52" s="20">
        <v>-105978</v>
      </c>
      <c r="K52" s="20">
        <v>2750309</v>
      </c>
      <c r="L52" s="20">
        <v>1783000</v>
      </c>
      <c r="M52" s="20">
        <v>1055000</v>
      </c>
      <c r="N52" s="20">
        <v>2070000</v>
      </c>
      <c r="O52" s="20">
        <v>2551000</v>
      </c>
    </row>
    <row r="53" spans="1:15" x14ac:dyDescent="0.25">
      <c r="A53" s="23" t="s">
        <v>14</v>
      </c>
      <c r="B53" s="23"/>
      <c r="C53" s="26">
        <v>0</v>
      </c>
      <c r="D53" s="26">
        <v>0</v>
      </c>
      <c r="E53" s="26">
        <v>0</v>
      </c>
      <c r="F53" s="26">
        <v>3537879</v>
      </c>
      <c r="G53" s="26">
        <v>554056</v>
      </c>
      <c r="H53" s="20">
        <v>0</v>
      </c>
      <c r="I53" s="20">
        <v>0</v>
      </c>
      <c r="J53" s="20">
        <v>0</v>
      </c>
      <c r="K53" s="20">
        <v>183362</v>
      </c>
      <c r="L53" s="20">
        <v>1018000</v>
      </c>
      <c r="M53" s="20">
        <v>471000</v>
      </c>
      <c r="N53" s="20">
        <v>1397000</v>
      </c>
      <c r="O53" s="20">
        <v>1838000</v>
      </c>
    </row>
    <row r="54" spans="1:15" x14ac:dyDescent="0.25">
      <c r="A54" s="23" t="s">
        <v>15</v>
      </c>
      <c r="B54" s="23"/>
      <c r="C54" s="26">
        <v>0</v>
      </c>
      <c r="D54" s="26">
        <v>0</v>
      </c>
      <c r="E54" s="26">
        <v>0</v>
      </c>
      <c r="F54" s="26">
        <v>2471831</v>
      </c>
      <c r="G54" s="26">
        <v>-798420</v>
      </c>
      <c r="H54" s="20">
        <v>0</v>
      </c>
      <c r="I54" s="20">
        <v>0</v>
      </c>
      <c r="J54" s="20">
        <v>167208</v>
      </c>
      <c r="K54" s="20">
        <v>-617723</v>
      </c>
      <c r="L54" s="20">
        <v>-372000</v>
      </c>
      <c r="M54" s="20">
        <v>-582000</v>
      </c>
      <c r="N54" s="20">
        <v>111000</v>
      </c>
      <c r="O54" s="20">
        <v>503000</v>
      </c>
    </row>
    <row r="55" spans="1:15" x14ac:dyDescent="0.25">
      <c r="A55" s="23" t="s">
        <v>16</v>
      </c>
      <c r="B55" s="23"/>
      <c r="C55" s="26">
        <v>0</v>
      </c>
      <c r="D55" s="26">
        <v>0</v>
      </c>
      <c r="E55" s="26">
        <v>0</v>
      </c>
      <c r="F55" s="26">
        <v>4066386</v>
      </c>
      <c r="G55" s="26">
        <v>-3411191</v>
      </c>
      <c r="H55" s="20">
        <v>0</v>
      </c>
      <c r="I55" s="20">
        <v>0</v>
      </c>
      <c r="J55" s="20">
        <v>1136979</v>
      </c>
      <c r="K55" s="122">
        <v>-1126872</v>
      </c>
      <c r="L55" s="20">
        <v>-1639000</v>
      </c>
      <c r="M55" s="20">
        <v>-1895000</v>
      </c>
      <c r="N55" s="20">
        <v>-1437000</v>
      </c>
      <c r="O55" s="20">
        <v>-1087000</v>
      </c>
    </row>
    <row r="56" spans="1:15" x14ac:dyDescent="0.25">
      <c r="A56" s="23" t="s">
        <v>17</v>
      </c>
      <c r="B56" s="23"/>
      <c r="C56" s="26">
        <v>0</v>
      </c>
      <c r="D56" s="26">
        <v>0</v>
      </c>
      <c r="E56" s="26">
        <v>0</v>
      </c>
      <c r="F56" s="26">
        <v>2076763</v>
      </c>
      <c r="G56" s="26">
        <v>-2510956</v>
      </c>
      <c r="H56" s="20">
        <v>0</v>
      </c>
      <c r="I56" s="20">
        <v>0</v>
      </c>
      <c r="J56" s="20">
        <v>-1304187</v>
      </c>
      <c r="K56" s="20">
        <v>-575000</v>
      </c>
      <c r="L56" s="20">
        <v>-199000</v>
      </c>
      <c r="M56" s="20">
        <v>62000</v>
      </c>
      <c r="N56" s="20">
        <v>520000</v>
      </c>
      <c r="O56" s="20">
        <v>964000</v>
      </c>
    </row>
    <row r="57" spans="1:15" x14ac:dyDescent="0.25">
      <c r="A57" s="23" t="s">
        <v>18</v>
      </c>
      <c r="B57" s="23"/>
      <c r="C57" s="26">
        <v>0</v>
      </c>
      <c r="D57" s="26">
        <v>0</v>
      </c>
      <c r="E57" s="26">
        <v>0</v>
      </c>
      <c r="F57" s="26">
        <v>4858575</v>
      </c>
      <c r="G57" s="26">
        <v>-962529</v>
      </c>
      <c r="H57" s="20">
        <v>0</v>
      </c>
      <c r="I57" s="20">
        <v>0</v>
      </c>
      <c r="J57" s="20">
        <v>2167627</v>
      </c>
      <c r="K57" s="20">
        <v>782000</v>
      </c>
      <c r="L57" s="20">
        <v>872000</v>
      </c>
      <c r="M57" s="20">
        <v>1194000</v>
      </c>
      <c r="N57" s="20">
        <v>1684000</v>
      </c>
      <c r="O57" s="20">
        <v>2200000</v>
      </c>
    </row>
    <row r="58" spans="1:15" x14ac:dyDescent="0.25">
      <c r="A58" s="23" t="s">
        <v>19</v>
      </c>
      <c r="B58" s="23"/>
      <c r="C58" s="26">
        <v>0</v>
      </c>
      <c r="D58" s="26">
        <v>0</v>
      </c>
      <c r="E58" s="26">
        <v>0</v>
      </c>
      <c r="F58" s="26">
        <v>4364046</v>
      </c>
      <c r="G58" s="26">
        <v>-1690229</v>
      </c>
      <c r="H58" s="20">
        <v>0</v>
      </c>
      <c r="I58" s="20">
        <v>0</v>
      </c>
      <c r="J58" s="20">
        <v>617905</v>
      </c>
      <c r="K58" s="20">
        <v>2664000</v>
      </c>
      <c r="L58" s="20">
        <v>2521000</v>
      </c>
      <c r="M58" s="20">
        <v>2873000</v>
      </c>
      <c r="N58" s="20">
        <v>3451000</v>
      </c>
      <c r="O58" s="20">
        <v>4056000</v>
      </c>
    </row>
    <row r="59" spans="1:15" x14ac:dyDescent="0.25">
      <c r="A59" s="23" t="s">
        <v>20</v>
      </c>
      <c r="B59" s="23"/>
      <c r="C59" s="26">
        <v>0</v>
      </c>
      <c r="D59" s="26">
        <v>0</v>
      </c>
      <c r="E59" s="26">
        <v>0</v>
      </c>
      <c r="F59" s="26">
        <v>6070280</v>
      </c>
      <c r="G59" s="26">
        <v>-425824</v>
      </c>
      <c r="H59" s="20">
        <v>0</v>
      </c>
      <c r="I59" s="20">
        <v>0</v>
      </c>
      <c r="J59" s="20">
        <v>-888980</v>
      </c>
      <c r="K59" s="20">
        <v>2609000</v>
      </c>
      <c r="L59" s="20">
        <v>2345000</v>
      </c>
      <c r="M59" s="20">
        <v>2699000</v>
      </c>
      <c r="N59" s="20">
        <v>3286000</v>
      </c>
      <c r="O59" s="20">
        <v>3892000</v>
      </c>
    </row>
    <row r="60" spans="1:15" ht="14" x14ac:dyDescent="0.3">
      <c r="A60" s="23"/>
      <c r="B60" s="23"/>
      <c r="C60" s="27"/>
      <c r="D60" s="27"/>
      <c r="E60" s="27"/>
      <c r="F60" s="27"/>
      <c r="G60" s="27"/>
      <c r="H60" s="103"/>
      <c r="I60" s="103"/>
      <c r="J60" s="103"/>
      <c r="K60" s="103"/>
    </row>
    <row r="61" spans="1:15" x14ac:dyDescent="0.25">
      <c r="A61" s="23" t="s">
        <v>21</v>
      </c>
      <c r="B61" s="23"/>
      <c r="C61" s="28">
        <f t="shared" ref="C61:M61" si="2">SUM(C48:C60)</f>
        <v>0</v>
      </c>
      <c r="D61" s="28">
        <f t="shared" si="2"/>
        <v>0</v>
      </c>
      <c r="E61" s="28">
        <f t="shared" si="2"/>
        <v>0</v>
      </c>
      <c r="F61" s="28">
        <f t="shared" si="2"/>
        <v>55010891</v>
      </c>
      <c r="G61" s="28">
        <f t="shared" si="2"/>
        <v>13495696</v>
      </c>
      <c r="H61" s="28">
        <f t="shared" si="2"/>
        <v>-6.0000000055879354E-2</v>
      </c>
      <c r="I61" s="28">
        <f t="shared" si="2"/>
        <v>0</v>
      </c>
      <c r="J61" s="28">
        <f t="shared" si="2"/>
        <v>1896552</v>
      </c>
      <c r="K61" s="28">
        <f t="shared" si="2"/>
        <v>14774263</v>
      </c>
      <c r="L61" s="28">
        <f t="shared" si="2"/>
        <v>16242000</v>
      </c>
      <c r="M61" s="28">
        <f t="shared" si="2"/>
        <v>13679000</v>
      </c>
      <c r="N61" s="28">
        <f>SUM(N48:N59)</f>
        <v>21547000</v>
      </c>
      <c r="O61" s="28">
        <f>SUM(O48:O59)</f>
        <v>27626000</v>
      </c>
    </row>
    <row r="62" spans="1:15" s="98" customFormat="1" ht="14.5" customHeight="1" x14ac:dyDescent="0.35">
      <c r="A62" s="140" t="s">
        <v>258</v>
      </c>
      <c r="B62" s="140"/>
      <c r="C62" s="140"/>
      <c r="D62" s="140"/>
      <c r="E62" s="140"/>
      <c r="F62" s="140"/>
      <c r="G62" s="140"/>
      <c r="H62" s="140"/>
      <c r="I62" s="140"/>
      <c r="J62" s="140"/>
      <c r="K62" s="140"/>
      <c r="L62" s="140"/>
      <c r="M62" s="140"/>
      <c r="N62" s="138"/>
      <c r="O62" s="138"/>
    </row>
    <row r="63" spans="1:15" s="98" customFormat="1" ht="13" customHeight="1" x14ac:dyDescent="0.35">
      <c r="A63" s="140"/>
      <c r="B63" s="140"/>
      <c r="C63" s="140"/>
      <c r="D63" s="140"/>
      <c r="E63" s="140"/>
      <c r="F63" s="140"/>
      <c r="G63" s="140"/>
      <c r="H63" s="140"/>
      <c r="I63" s="140"/>
      <c r="J63" s="140"/>
      <c r="K63" s="140"/>
      <c r="L63" s="140"/>
      <c r="M63" s="140"/>
      <c r="N63" s="138"/>
      <c r="O63" s="138"/>
    </row>
    <row r="64" spans="1:15" x14ac:dyDescent="0.25">
      <c r="F64" s="5"/>
      <c r="G64" s="5"/>
      <c r="H64" s="5"/>
      <c r="I64" s="5"/>
    </row>
    <row r="65" spans="1:16382" ht="14.5" x14ac:dyDescent="0.35">
      <c r="A65" s="134" t="s">
        <v>23</v>
      </c>
      <c r="B65" s="134"/>
      <c r="C65" s="134"/>
      <c r="D65" s="134"/>
      <c r="E65" s="134"/>
      <c r="F65" s="134"/>
      <c r="G65" s="134"/>
      <c r="H65" s="134"/>
      <c r="I65" s="134"/>
      <c r="J65" s="142"/>
      <c r="K65" s="142"/>
      <c r="L65" s="142"/>
      <c r="M65" s="142"/>
      <c r="N65" s="143"/>
      <c r="O65" s="143"/>
      <c r="P65" s="96"/>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4"/>
      <c r="BX65" s="134"/>
      <c r="BY65" s="134"/>
      <c r="BZ65" s="134"/>
      <c r="CA65" s="134"/>
      <c r="CB65" s="134"/>
      <c r="CC65" s="134"/>
      <c r="CD65" s="134"/>
      <c r="CE65" s="134"/>
      <c r="CF65" s="134"/>
      <c r="CG65" s="134"/>
      <c r="CH65" s="134"/>
      <c r="CI65" s="134"/>
      <c r="CJ65" s="134"/>
      <c r="CK65" s="134"/>
      <c r="CL65" s="134"/>
      <c r="CM65" s="134"/>
      <c r="CN65" s="134"/>
      <c r="CO65" s="134"/>
      <c r="CP65" s="134"/>
      <c r="CQ65" s="134"/>
      <c r="CR65" s="134"/>
      <c r="CS65" s="134"/>
      <c r="CT65" s="134"/>
      <c r="CU65" s="134"/>
      <c r="CV65" s="134"/>
      <c r="CW65" s="134"/>
      <c r="CX65" s="134"/>
      <c r="CY65" s="134"/>
      <c r="CZ65" s="134"/>
      <c r="DA65" s="134"/>
      <c r="DB65" s="134"/>
      <c r="DC65" s="134"/>
      <c r="DD65" s="134"/>
      <c r="DE65" s="134"/>
      <c r="DF65" s="134"/>
      <c r="DG65" s="134"/>
      <c r="DH65" s="134"/>
      <c r="DI65" s="134"/>
      <c r="DJ65" s="134"/>
      <c r="DK65" s="134"/>
      <c r="DL65" s="134"/>
      <c r="DM65" s="134"/>
      <c r="DN65" s="134"/>
      <c r="DO65" s="134"/>
      <c r="DP65" s="134"/>
      <c r="DQ65" s="134"/>
      <c r="DR65" s="134"/>
      <c r="DS65" s="134"/>
      <c r="DT65" s="134"/>
      <c r="DU65" s="134"/>
      <c r="DV65" s="134"/>
      <c r="DW65" s="134"/>
      <c r="DX65" s="134"/>
      <c r="DY65" s="134"/>
      <c r="DZ65" s="134"/>
      <c r="EA65" s="134"/>
      <c r="EB65" s="134"/>
      <c r="EC65" s="134"/>
      <c r="ED65" s="134"/>
      <c r="EE65" s="134"/>
      <c r="EF65" s="134"/>
      <c r="EG65" s="134"/>
      <c r="EH65" s="134"/>
      <c r="EI65" s="134"/>
      <c r="EJ65" s="134"/>
      <c r="EK65" s="134"/>
      <c r="EL65" s="134"/>
      <c r="EM65" s="134"/>
      <c r="EN65" s="134"/>
      <c r="EO65" s="134"/>
      <c r="EP65" s="134"/>
      <c r="EQ65" s="134"/>
      <c r="ER65" s="134"/>
      <c r="ES65" s="134"/>
      <c r="ET65" s="134"/>
      <c r="EU65" s="134"/>
      <c r="EV65" s="134"/>
      <c r="EW65" s="134"/>
      <c r="EX65" s="134"/>
      <c r="EY65" s="134"/>
      <c r="EZ65" s="134"/>
      <c r="FA65" s="134"/>
      <c r="FB65" s="134"/>
      <c r="FC65" s="134"/>
      <c r="FD65" s="134"/>
      <c r="FE65" s="134"/>
      <c r="FF65" s="134"/>
      <c r="FG65" s="134"/>
      <c r="FH65" s="134"/>
      <c r="FI65" s="134"/>
      <c r="FJ65" s="134"/>
      <c r="FK65" s="134"/>
      <c r="FL65" s="134"/>
      <c r="FM65" s="134"/>
      <c r="FN65" s="134"/>
      <c r="FO65" s="134"/>
      <c r="FP65" s="134"/>
      <c r="FQ65" s="134"/>
      <c r="FR65" s="134"/>
      <c r="FS65" s="134"/>
      <c r="FT65" s="134"/>
      <c r="FU65" s="134"/>
      <c r="FV65" s="134"/>
      <c r="FW65" s="134"/>
      <c r="FX65" s="134"/>
      <c r="FY65" s="134"/>
      <c r="FZ65" s="134"/>
      <c r="GA65" s="134"/>
      <c r="GB65" s="134"/>
      <c r="GC65" s="134"/>
      <c r="GD65" s="134"/>
      <c r="GE65" s="134"/>
      <c r="GF65" s="134"/>
      <c r="GG65" s="134"/>
      <c r="GH65" s="134"/>
      <c r="GI65" s="134"/>
      <c r="GJ65" s="134"/>
      <c r="GK65" s="134"/>
      <c r="GL65" s="134"/>
      <c r="GM65" s="134"/>
      <c r="GN65" s="134"/>
      <c r="GO65" s="134"/>
      <c r="GP65" s="134"/>
      <c r="GQ65" s="134"/>
      <c r="GR65" s="134"/>
      <c r="GS65" s="134"/>
      <c r="GT65" s="134"/>
      <c r="GU65" s="134"/>
      <c r="GV65" s="134"/>
      <c r="GW65" s="134"/>
      <c r="GX65" s="134"/>
      <c r="GY65" s="134"/>
      <c r="GZ65" s="134"/>
      <c r="HA65" s="134"/>
      <c r="HB65" s="134"/>
      <c r="HC65" s="134"/>
      <c r="HD65" s="134"/>
      <c r="HE65" s="134"/>
      <c r="HF65" s="134"/>
      <c r="HG65" s="134"/>
      <c r="HH65" s="134"/>
      <c r="HI65" s="134"/>
      <c r="HJ65" s="134"/>
      <c r="HK65" s="134"/>
      <c r="HL65" s="134"/>
      <c r="HM65" s="134"/>
      <c r="HN65" s="134"/>
      <c r="HO65" s="134"/>
      <c r="HP65" s="134"/>
      <c r="HQ65" s="134"/>
      <c r="HR65" s="134"/>
      <c r="HS65" s="134"/>
      <c r="HT65" s="134"/>
      <c r="HU65" s="134"/>
      <c r="HV65" s="134"/>
      <c r="HW65" s="134"/>
      <c r="HX65" s="134"/>
      <c r="HY65" s="134"/>
      <c r="HZ65" s="134"/>
      <c r="IA65" s="134"/>
      <c r="IB65" s="134"/>
      <c r="IC65" s="134"/>
      <c r="ID65" s="134"/>
      <c r="IE65" s="134"/>
      <c r="IF65" s="134"/>
      <c r="IG65" s="134"/>
      <c r="IH65" s="134"/>
      <c r="II65" s="134"/>
      <c r="IJ65" s="134"/>
      <c r="IK65" s="134"/>
      <c r="IL65" s="134"/>
      <c r="IM65" s="134"/>
      <c r="IN65" s="134"/>
      <c r="IO65" s="134"/>
      <c r="IP65" s="134"/>
      <c r="IQ65" s="134"/>
      <c r="IR65" s="134"/>
      <c r="IS65" s="134"/>
      <c r="IT65" s="134"/>
      <c r="IU65" s="134"/>
      <c r="IV65" s="134"/>
      <c r="IW65" s="134"/>
      <c r="IX65" s="134"/>
      <c r="IY65" s="134"/>
      <c r="IZ65" s="134"/>
      <c r="JA65" s="134"/>
      <c r="JB65" s="134"/>
      <c r="JC65" s="134"/>
      <c r="JD65" s="134"/>
      <c r="JE65" s="134"/>
      <c r="JF65" s="134"/>
      <c r="JG65" s="134"/>
      <c r="JH65" s="134"/>
      <c r="JI65" s="134"/>
      <c r="JJ65" s="134"/>
      <c r="JK65" s="134"/>
      <c r="JL65" s="134"/>
      <c r="JM65" s="134"/>
      <c r="JN65" s="134"/>
      <c r="JO65" s="134"/>
      <c r="JP65" s="134"/>
      <c r="JQ65" s="134"/>
      <c r="JR65" s="134"/>
      <c r="JS65" s="134"/>
      <c r="JT65" s="134"/>
      <c r="JU65" s="134"/>
      <c r="JV65" s="134"/>
      <c r="JW65" s="134"/>
      <c r="JX65" s="134"/>
      <c r="JY65" s="134"/>
      <c r="JZ65" s="134"/>
      <c r="KA65" s="134"/>
      <c r="KB65" s="134"/>
      <c r="KC65" s="134"/>
      <c r="KD65" s="134"/>
      <c r="KE65" s="134"/>
      <c r="KF65" s="134"/>
      <c r="KG65" s="134"/>
      <c r="KH65" s="134"/>
      <c r="KI65" s="134"/>
      <c r="KJ65" s="134"/>
      <c r="KK65" s="134"/>
      <c r="KL65" s="134"/>
      <c r="KM65" s="134"/>
      <c r="KN65" s="134"/>
      <c r="KO65" s="134"/>
      <c r="KP65" s="134"/>
      <c r="KQ65" s="134"/>
      <c r="KR65" s="134"/>
      <c r="KS65" s="134"/>
      <c r="KT65" s="134"/>
      <c r="KU65" s="134"/>
      <c r="KV65" s="134"/>
      <c r="KW65" s="134"/>
      <c r="KX65" s="134"/>
      <c r="KY65" s="134"/>
      <c r="KZ65" s="134"/>
      <c r="LA65" s="134"/>
      <c r="LB65" s="134"/>
      <c r="LC65" s="134"/>
      <c r="LD65" s="134"/>
      <c r="LE65" s="134"/>
      <c r="LF65" s="134"/>
      <c r="LG65" s="134"/>
      <c r="LH65" s="134"/>
      <c r="LI65" s="134"/>
      <c r="LJ65" s="134"/>
      <c r="LK65" s="134"/>
      <c r="LL65" s="134"/>
      <c r="LM65" s="134"/>
      <c r="LN65" s="134"/>
      <c r="LO65" s="134"/>
      <c r="LP65" s="134"/>
      <c r="LQ65" s="134"/>
      <c r="LR65" s="134"/>
      <c r="LS65" s="134"/>
      <c r="LT65" s="134"/>
      <c r="LU65" s="134"/>
      <c r="LV65" s="134"/>
      <c r="LW65" s="134"/>
      <c r="LX65" s="134"/>
      <c r="LY65" s="134"/>
      <c r="LZ65" s="134"/>
      <c r="MA65" s="134"/>
      <c r="MB65" s="134"/>
      <c r="MC65" s="134"/>
      <c r="MD65" s="134"/>
      <c r="ME65" s="134"/>
      <c r="MF65" s="134"/>
      <c r="MG65" s="134"/>
      <c r="MH65" s="134"/>
      <c r="MI65" s="134"/>
      <c r="MJ65" s="134"/>
      <c r="MK65" s="134"/>
      <c r="ML65" s="134"/>
      <c r="MM65" s="134"/>
      <c r="MN65" s="134"/>
      <c r="MO65" s="134"/>
      <c r="MP65" s="134"/>
      <c r="MQ65" s="134"/>
      <c r="MR65" s="134"/>
      <c r="MS65" s="134"/>
      <c r="MT65" s="134"/>
      <c r="MU65" s="134"/>
      <c r="MV65" s="134"/>
      <c r="MW65" s="134"/>
      <c r="MX65" s="134"/>
      <c r="MY65" s="134"/>
      <c r="MZ65" s="134"/>
      <c r="NA65" s="134"/>
      <c r="NB65" s="134"/>
      <c r="NC65" s="134"/>
      <c r="ND65" s="134"/>
      <c r="NE65" s="134"/>
      <c r="NF65" s="134"/>
      <c r="NG65" s="134"/>
      <c r="NH65" s="134"/>
      <c r="NI65" s="134"/>
      <c r="NJ65" s="134"/>
      <c r="NK65" s="134"/>
      <c r="NL65" s="134"/>
      <c r="NM65" s="134"/>
      <c r="NN65" s="134"/>
      <c r="NO65" s="134"/>
      <c r="NP65" s="134"/>
      <c r="NQ65" s="134"/>
      <c r="NR65" s="134"/>
      <c r="NS65" s="134"/>
      <c r="NT65" s="134"/>
      <c r="NU65" s="134"/>
      <c r="NV65" s="134"/>
      <c r="NW65" s="134"/>
      <c r="NX65" s="134"/>
      <c r="NY65" s="134"/>
      <c r="NZ65" s="134"/>
      <c r="OA65" s="134"/>
      <c r="OB65" s="134"/>
      <c r="OC65" s="134"/>
      <c r="OD65" s="134"/>
      <c r="OE65" s="134"/>
      <c r="OF65" s="134"/>
      <c r="OG65" s="134"/>
      <c r="OH65" s="134"/>
      <c r="OI65" s="134"/>
      <c r="OJ65" s="134"/>
      <c r="OK65" s="134"/>
      <c r="OL65" s="134"/>
      <c r="OM65" s="134"/>
      <c r="ON65" s="134"/>
      <c r="OO65" s="134"/>
      <c r="OP65" s="134"/>
      <c r="OQ65" s="134"/>
      <c r="OR65" s="134"/>
      <c r="OS65" s="134"/>
      <c r="OT65" s="134"/>
      <c r="OU65" s="134"/>
      <c r="OV65" s="134"/>
      <c r="OW65" s="134"/>
      <c r="OX65" s="134"/>
      <c r="OY65" s="134"/>
      <c r="OZ65" s="134"/>
      <c r="PA65" s="134"/>
      <c r="PB65" s="134"/>
      <c r="PC65" s="134"/>
      <c r="PD65" s="134"/>
      <c r="PE65" s="134"/>
      <c r="PF65" s="134"/>
      <c r="PG65" s="134"/>
      <c r="PH65" s="134"/>
      <c r="PI65" s="134"/>
      <c r="PJ65" s="134"/>
      <c r="PK65" s="134"/>
      <c r="PL65" s="134"/>
      <c r="PM65" s="134"/>
      <c r="PN65" s="134"/>
      <c r="PO65" s="134"/>
      <c r="PP65" s="134"/>
      <c r="PQ65" s="134"/>
      <c r="PR65" s="134"/>
      <c r="PS65" s="134"/>
      <c r="PT65" s="134"/>
      <c r="PU65" s="134"/>
      <c r="PV65" s="134"/>
      <c r="PW65" s="134"/>
      <c r="PX65" s="134"/>
      <c r="PY65" s="134"/>
      <c r="PZ65" s="134"/>
      <c r="QA65" s="134"/>
      <c r="QB65" s="134"/>
      <c r="QC65" s="134"/>
      <c r="QD65" s="134"/>
      <c r="QE65" s="134"/>
      <c r="QF65" s="134"/>
      <c r="QG65" s="134"/>
      <c r="QH65" s="134"/>
      <c r="QI65" s="134"/>
      <c r="QJ65" s="134"/>
      <c r="QK65" s="134"/>
      <c r="QL65" s="134"/>
      <c r="QM65" s="134"/>
      <c r="QN65" s="134"/>
      <c r="QO65" s="134"/>
      <c r="QP65" s="134"/>
      <c r="QQ65" s="134"/>
      <c r="QR65" s="134"/>
      <c r="QS65" s="134"/>
      <c r="QT65" s="134"/>
      <c r="QU65" s="134"/>
      <c r="QV65" s="134"/>
      <c r="QW65" s="134"/>
      <c r="QX65" s="134"/>
      <c r="QY65" s="134"/>
      <c r="QZ65" s="134"/>
      <c r="RA65" s="134"/>
      <c r="RB65" s="134"/>
      <c r="RC65" s="134"/>
      <c r="RD65" s="134"/>
      <c r="RE65" s="134"/>
      <c r="RF65" s="134"/>
      <c r="RG65" s="134"/>
      <c r="RH65" s="134"/>
      <c r="RI65" s="134"/>
      <c r="RJ65" s="134"/>
      <c r="RK65" s="134"/>
      <c r="RL65" s="134"/>
      <c r="RM65" s="134"/>
      <c r="RN65" s="134"/>
      <c r="RO65" s="134"/>
      <c r="RP65" s="134"/>
      <c r="RQ65" s="134"/>
      <c r="RR65" s="134"/>
      <c r="RS65" s="134"/>
      <c r="RT65" s="134"/>
      <c r="RU65" s="134"/>
      <c r="RV65" s="134"/>
      <c r="RW65" s="134"/>
      <c r="RX65" s="134"/>
      <c r="RY65" s="134"/>
      <c r="RZ65" s="134"/>
      <c r="SA65" s="134"/>
      <c r="SB65" s="134"/>
      <c r="SC65" s="134"/>
      <c r="SD65" s="134"/>
      <c r="SE65" s="134"/>
      <c r="SF65" s="134"/>
      <c r="SG65" s="134"/>
      <c r="SH65" s="134"/>
      <c r="SI65" s="134"/>
      <c r="SJ65" s="134"/>
      <c r="SK65" s="134"/>
      <c r="SL65" s="134"/>
      <c r="SM65" s="134"/>
      <c r="SN65" s="134"/>
      <c r="SO65" s="134"/>
      <c r="SP65" s="134"/>
      <c r="SQ65" s="134"/>
      <c r="SR65" s="134"/>
      <c r="SS65" s="134"/>
      <c r="ST65" s="134"/>
      <c r="SU65" s="134"/>
      <c r="SV65" s="134"/>
      <c r="SW65" s="134"/>
      <c r="SX65" s="134"/>
      <c r="SY65" s="134"/>
      <c r="SZ65" s="134"/>
      <c r="TA65" s="134"/>
      <c r="TB65" s="134"/>
      <c r="TC65" s="134"/>
      <c r="TD65" s="134"/>
      <c r="TE65" s="134"/>
      <c r="TF65" s="134"/>
      <c r="TG65" s="134"/>
      <c r="TH65" s="134"/>
      <c r="TI65" s="134"/>
      <c r="TJ65" s="134"/>
      <c r="TK65" s="134"/>
      <c r="TL65" s="134"/>
      <c r="TM65" s="134"/>
      <c r="TN65" s="134"/>
      <c r="TO65" s="134"/>
      <c r="TP65" s="134"/>
      <c r="TQ65" s="134"/>
      <c r="TR65" s="134"/>
      <c r="TS65" s="134"/>
      <c r="TT65" s="134"/>
      <c r="TU65" s="134"/>
      <c r="TV65" s="134"/>
      <c r="TW65" s="134"/>
      <c r="TX65" s="134"/>
      <c r="TY65" s="134"/>
      <c r="TZ65" s="134"/>
      <c r="UA65" s="134"/>
      <c r="UB65" s="134"/>
      <c r="UC65" s="134"/>
      <c r="UD65" s="134"/>
      <c r="UE65" s="134"/>
      <c r="UF65" s="134"/>
      <c r="UG65" s="134"/>
      <c r="UH65" s="134"/>
      <c r="UI65" s="134"/>
      <c r="UJ65" s="134"/>
      <c r="UK65" s="134"/>
      <c r="UL65" s="134"/>
      <c r="UM65" s="134"/>
      <c r="UN65" s="134"/>
      <c r="UO65" s="134"/>
      <c r="UP65" s="134"/>
      <c r="UQ65" s="134"/>
      <c r="UR65" s="134"/>
      <c r="US65" s="134"/>
      <c r="UT65" s="134"/>
      <c r="UU65" s="134"/>
      <c r="UV65" s="134"/>
      <c r="UW65" s="134"/>
      <c r="UX65" s="134"/>
      <c r="UY65" s="134"/>
      <c r="UZ65" s="134"/>
      <c r="VA65" s="134"/>
      <c r="VB65" s="134"/>
      <c r="VC65" s="134"/>
      <c r="VD65" s="134"/>
      <c r="VE65" s="134"/>
      <c r="VF65" s="134"/>
      <c r="VG65" s="134"/>
      <c r="VH65" s="134"/>
      <c r="VI65" s="134"/>
      <c r="VJ65" s="134"/>
      <c r="VK65" s="134"/>
      <c r="VL65" s="134"/>
      <c r="VM65" s="134"/>
      <c r="VN65" s="134"/>
      <c r="VO65" s="134"/>
      <c r="VP65" s="134"/>
      <c r="VQ65" s="134"/>
      <c r="VR65" s="134"/>
      <c r="VS65" s="134"/>
      <c r="VT65" s="134"/>
      <c r="VU65" s="134"/>
      <c r="VV65" s="134"/>
      <c r="VW65" s="134"/>
      <c r="VX65" s="134"/>
      <c r="VY65" s="134"/>
      <c r="VZ65" s="134"/>
      <c r="WA65" s="134"/>
      <c r="WB65" s="134"/>
      <c r="WC65" s="134"/>
      <c r="WD65" s="134"/>
      <c r="WE65" s="134"/>
      <c r="WF65" s="134"/>
      <c r="WG65" s="134"/>
      <c r="WH65" s="134"/>
      <c r="WI65" s="134"/>
      <c r="WJ65" s="134"/>
      <c r="WK65" s="134"/>
      <c r="WL65" s="134"/>
      <c r="WM65" s="134"/>
      <c r="WN65" s="134"/>
      <c r="WO65" s="134"/>
      <c r="WP65" s="134"/>
      <c r="WQ65" s="134"/>
      <c r="WR65" s="134"/>
      <c r="WS65" s="134"/>
      <c r="WT65" s="134"/>
      <c r="WU65" s="134"/>
      <c r="WV65" s="134"/>
      <c r="WW65" s="134"/>
      <c r="WX65" s="134"/>
      <c r="WY65" s="134"/>
      <c r="WZ65" s="134"/>
      <c r="XA65" s="134"/>
      <c r="XB65" s="134"/>
      <c r="XC65" s="134"/>
      <c r="XD65" s="134"/>
      <c r="XE65" s="134"/>
      <c r="XF65" s="134"/>
      <c r="XG65" s="134"/>
      <c r="XH65" s="134"/>
      <c r="XI65" s="134"/>
      <c r="XJ65" s="134"/>
      <c r="XK65" s="134"/>
      <c r="XL65" s="134"/>
      <c r="XM65" s="134"/>
      <c r="XN65" s="134"/>
      <c r="XO65" s="134"/>
      <c r="XP65" s="134"/>
      <c r="XQ65" s="134"/>
      <c r="XR65" s="134"/>
      <c r="XS65" s="134"/>
      <c r="XT65" s="134"/>
      <c r="XU65" s="134"/>
      <c r="XV65" s="134"/>
      <c r="XW65" s="134"/>
      <c r="XX65" s="134"/>
      <c r="XY65" s="134"/>
      <c r="XZ65" s="134"/>
      <c r="YA65" s="134"/>
      <c r="YB65" s="134"/>
      <c r="YC65" s="134"/>
      <c r="YD65" s="134"/>
      <c r="YE65" s="134"/>
      <c r="YF65" s="134"/>
      <c r="YG65" s="134"/>
      <c r="YH65" s="134"/>
      <c r="YI65" s="134"/>
      <c r="YJ65" s="134"/>
      <c r="YK65" s="134"/>
      <c r="YL65" s="134"/>
      <c r="YM65" s="134"/>
      <c r="YN65" s="134"/>
      <c r="YO65" s="134"/>
      <c r="YP65" s="134"/>
      <c r="YQ65" s="134"/>
      <c r="YR65" s="134"/>
      <c r="YS65" s="134"/>
      <c r="YT65" s="134"/>
      <c r="YU65" s="134"/>
      <c r="YV65" s="134"/>
      <c r="YW65" s="134"/>
      <c r="YX65" s="134"/>
      <c r="YY65" s="134"/>
      <c r="YZ65" s="134"/>
      <c r="ZA65" s="134"/>
      <c r="ZB65" s="134"/>
      <c r="ZC65" s="134"/>
      <c r="ZD65" s="134"/>
      <c r="ZE65" s="134"/>
      <c r="ZF65" s="134"/>
      <c r="ZG65" s="134"/>
      <c r="ZH65" s="134"/>
      <c r="ZI65" s="134"/>
      <c r="ZJ65" s="134"/>
      <c r="ZK65" s="134"/>
      <c r="ZL65" s="134"/>
      <c r="ZM65" s="134"/>
      <c r="ZN65" s="134"/>
      <c r="ZO65" s="134"/>
      <c r="ZP65" s="134"/>
      <c r="ZQ65" s="134"/>
      <c r="ZR65" s="134"/>
      <c r="ZS65" s="134"/>
      <c r="ZT65" s="134"/>
      <c r="ZU65" s="134"/>
      <c r="ZV65" s="134"/>
      <c r="ZW65" s="134"/>
      <c r="ZX65" s="134"/>
      <c r="ZY65" s="134"/>
      <c r="ZZ65" s="134"/>
      <c r="AAA65" s="134"/>
      <c r="AAB65" s="134"/>
      <c r="AAC65" s="134"/>
      <c r="AAD65" s="134"/>
      <c r="AAE65" s="134"/>
      <c r="AAF65" s="134"/>
      <c r="AAG65" s="134"/>
      <c r="AAH65" s="134"/>
      <c r="AAI65" s="134"/>
      <c r="AAJ65" s="134"/>
      <c r="AAK65" s="134"/>
      <c r="AAL65" s="134"/>
      <c r="AAM65" s="134"/>
      <c r="AAN65" s="134"/>
      <c r="AAO65" s="134"/>
      <c r="AAP65" s="134"/>
      <c r="AAQ65" s="134"/>
      <c r="AAR65" s="134"/>
      <c r="AAS65" s="134"/>
      <c r="AAT65" s="134"/>
      <c r="AAU65" s="134"/>
      <c r="AAV65" s="134"/>
      <c r="AAW65" s="134"/>
      <c r="AAX65" s="134"/>
      <c r="AAY65" s="134"/>
      <c r="AAZ65" s="134"/>
      <c r="ABA65" s="134"/>
      <c r="ABB65" s="134"/>
      <c r="ABC65" s="134"/>
      <c r="ABD65" s="134"/>
      <c r="ABE65" s="134"/>
      <c r="ABF65" s="134"/>
      <c r="ABG65" s="134"/>
      <c r="ABH65" s="134"/>
      <c r="ABI65" s="134"/>
      <c r="ABJ65" s="134"/>
      <c r="ABK65" s="134"/>
      <c r="ABL65" s="134"/>
      <c r="ABM65" s="134"/>
      <c r="ABN65" s="134"/>
      <c r="ABO65" s="134"/>
      <c r="ABP65" s="134"/>
      <c r="ABQ65" s="134"/>
      <c r="ABR65" s="134"/>
      <c r="ABS65" s="134"/>
      <c r="ABT65" s="134"/>
      <c r="ABU65" s="134"/>
      <c r="ABV65" s="134"/>
      <c r="ABW65" s="134"/>
      <c r="ABX65" s="134"/>
      <c r="ABY65" s="134"/>
      <c r="ABZ65" s="134"/>
      <c r="ACA65" s="134"/>
      <c r="ACB65" s="134"/>
      <c r="ACC65" s="134"/>
      <c r="ACD65" s="134"/>
      <c r="ACE65" s="134"/>
      <c r="ACF65" s="134"/>
      <c r="ACG65" s="134"/>
      <c r="ACH65" s="134"/>
      <c r="ACI65" s="134"/>
      <c r="ACJ65" s="134"/>
      <c r="ACK65" s="134"/>
      <c r="ACL65" s="134"/>
      <c r="ACM65" s="134"/>
      <c r="ACN65" s="134"/>
      <c r="ACO65" s="134"/>
      <c r="ACP65" s="134"/>
      <c r="ACQ65" s="134"/>
      <c r="ACR65" s="134"/>
      <c r="ACS65" s="134"/>
      <c r="ACT65" s="134"/>
      <c r="ACU65" s="134"/>
      <c r="ACV65" s="134"/>
      <c r="ACW65" s="134"/>
      <c r="ACX65" s="134"/>
      <c r="ACY65" s="134"/>
      <c r="ACZ65" s="134"/>
      <c r="ADA65" s="134"/>
      <c r="ADB65" s="134"/>
      <c r="ADC65" s="134"/>
      <c r="ADD65" s="134"/>
      <c r="ADE65" s="134"/>
      <c r="ADF65" s="134"/>
      <c r="ADG65" s="134"/>
      <c r="ADH65" s="134"/>
      <c r="ADI65" s="134"/>
      <c r="ADJ65" s="134"/>
      <c r="ADK65" s="134"/>
      <c r="ADL65" s="134"/>
      <c r="ADM65" s="134"/>
      <c r="ADN65" s="134"/>
      <c r="ADO65" s="134"/>
      <c r="ADP65" s="134"/>
      <c r="ADQ65" s="134"/>
      <c r="ADR65" s="134"/>
      <c r="ADS65" s="134"/>
      <c r="ADT65" s="134"/>
      <c r="ADU65" s="134"/>
      <c r="ADV65" s="134"/>
      <c r="ADW65" s="134"/>
      <c r="ADX65" s="134"/>
      <c r="ADY65" s="134"/>
      <c r="ADZ65" s="134"/>
      <c r="AEA65" s="134"/>
      <c r="AEB65" s="134"/>
      <c r="AEC65" s="134"/>
      <c r="AED65" s="134"/>
      <c r="AEE65" s="134"/>
      <c r="AEF65" s="134"/>
      <c r="AEG65" s="134"/>
      <c r="AEH65" s="134"/>
      <c r="AEI65" s="134"/>
      <c r="AEJ65" s="134"/>
      <c r="AEK65" s="134"/>
      <c r="AEL65" s="134"/>
      <c r="AEM65" s="134"/>
      <c r="AEN65" s="134"/>
      <c r="AEO65" s="134"/>
      <c r="AEP65" s="134"/>
      <c r="AEQ65" s="134"/>
      <c r="AER65" s="134"/>
      <c r="AES65" s="134"/>
      <c r="AET65" s="134"/>
      <c r="AEU65" s="134"/>
      <c r="AEV65" s="134"/>
      <c r="AEW65" s="134"/>
      <c r="AEX65" s="134"/>
      <c r="AEY65" s="134"/>
      <c r="AEZ65" s="134"/>
      <c r="AFA65" s="134"/>
      <c r="AFB65" s="134"/>
      <c r="AFC65" s="134"/>
      <c r="AFD65" s="134"/>
      <c r="AFE65" s="134"/>
      <c r="AFF65" s="134"/>
      <c r="AFG65" s="134"/>
      <c r="AFH65" s="134"/>
      <c r="AFI65" s="134"/>
      <c r="AFJ65" s="134"/>
      <c r="AFK65" s="134"/>
      <c r="AFL65" s="134"/>
      <c r="AFM65" s="134"/>
      <c r="AFN65" s="134"/>
      <c r="AFO65" s="134"/>
      <c r="AFP65" s="134"/>
      <c r="AFQ65" s="134"/>
      <c r="AFR65" s="134"/>
      <c r="AFS65" s="134"/>
      <c r="AFT65" s="134"/>
      <c r="AFU65" s="134"/>
      <c r="AFV65" s="134"/>
      <c r="AFW65" s="134"/>
      <c r="AFX65" s="134"/>
      <c r="AFY65" s="134"/>
      <c r="AFZ65" s="134"/>
      <c r="AGA65" s="134"/>
      <c r="AGB65" s="134"/>
      <c r="AGC65" s="134"/>
      <c r="AGD65" s="134"/>
      <c r="AGE65" s="134"/>
      <c r="AGF65" s="134"/>
      <c r="AGG65" s="134"/>
      <c r="AGH65" s="134"/>
      <c r="AGI65" s="134"/>
      <c r="AGJ65" s="134"/>
      <c r="AGK65" s="134"/>
      <c r="AGL65" s="134"/>
      <c r="AGM65" s="134"/>
      <c r="AGN65" s="134"/>
      <c r="AGO65" s="134"/>
      <c r="AGP65" s="134"/>
      <c r="AGQ65" s="134"/>
      <c r="AGR65" s="134"/>
      <c r="AGS65" s="134"/>
      <c r="AGT65" s="134"/>
      <c r="AGU65" s="134"/>
      <c r="AGV65" s="134"/>
      <c r="AGW65" s="134"/>
      <c r="AGX65" s="134"/>
      <c r="AGY65" s="134"/>
      <c r="AGZ65" s="134"/>
      <c r="AHA65" s="134"/>
      <c r="AHB65" s="134"/>
      <c r="AHC65" s="134"/>
      <c r="AHD65" s="134"/>
      <c r="AHE65" s="134"/>
      <c r="AHF65" s="134"/>
      <c r="AHG65" s="134"/>
      <c r="AHH65" s="134"/>
      <c r="AHI65" s="134"/>
      <c r="AHJ65" s="134"/>
      <c r="AHK65" s="134"/>
      <c r="AHL65" s="134"/>
      <c r="AHM65" s="134"/>
      <c r="AHN65" s="134"/>
      <c r="AHO65" s="134"/>
      <c r="AHP65" s="134"/>
      <c r="AHQ65" s="134"/>
      <c r="AHR65" s="134"/>
      <c r="AHS65" s="134"/>
      <c r="AHT65" s="134"/>
      <c r="AHU65" s="134"/>
      <c r="AHV65" s="134"/>
      <c r="AHW65" s="134"/>
      <c r="AHX65" s="134"/>
      <c r="AHY65" s="134"/>
      <c r="AHZ65" s="134"/>
      <c r="AIA65" s="134"/>
      <c r="AIB65" s="134"/>
      <c r="AIC65" s="134"/>
      <c r="AID65" s="134"/>
      <c r="AIE65" s="134"/>
      <c r="AIF65" s="134"/>
      <c r="AIG65" s="134"/>
      <c r="AIH65" s="134"/>
      <c r="AII65" s="134"/>
      <c r="AIJ65" s="134"/>
      <c r="AIK65" s="134"/>
      <c r="AIL65" s="134"/>
      <c r="AIM65" s="134"/>
      <c r="AIN65" s="134"/>
      <c r="AIO65" s="134"/>
      <c r="AIP65" s="134"/>
      <c r="AIQ65" s="134"/>
      <c r="AIR65" s="134"/>
      <c r="AIS65" s="134"/>
      <c r="AIT65" s="134"/>
      <c r="AIU65" s="134"/>
      <c r="AIV65" s="134"/>
      <c r="AIW65" s="134"/>
      <c r="AIX65" s="134"/>
      <c r="AIY65" s="134"/>
      <c r="AIZ65" s="134"/>
      <c r="AJA65" s="134"/>
      <c r="AJB65" s="134"/>
      <c r="AJC65" s="134"/>
      <c r="AJD65" s="134"/>
      <c r="AJE65" s="134"/>
      <c r="AJF65" s="134"/>
      <c r="AJG65" s="134"/>
      <c r="AJH65" s="134"/>
      <c r="AJI65" s="134"/>
      <c r="AJJ65" s="134"/>
      <c r="AJK65" s="134"/>
      <c r="AJL65" s="134"/>
      <c r="AJM65" s="134"/>
      <c r="AJN65" s="134"/>
      <c r="AJO65" s="134"/>
      <c r="AJP65" s="134"/>
      <c r="AJQ65" s="134"/>
      <c r="AJR65" s="134"/>
      <c r="AJS65" s="134"/>
      <c r="AJT65" s="134"/>
      <c r="AJU65" s="134"/>
      <c r="AJV65" s="134"/>
      <c r="AJW65" s="134"/>
      <c r="AJX65" s="134"/>
      <c r="AJY65" s="134"/>
      <c r="AJZ65" s="134"/>
      <c r="AKA65" s="134"/>
      <c r="AKB65" s="134"/>
      <c r="AKC65" s="134"/>
      <c r="AKD65" s="134"/>
      <c r="AKE65" s="134"/>
      <c r="AKF65" s="134"/>
      <c r="AKG65" s="134"/>
      <c r="AKH65" s="134"/>
      <c r="AKI65" s="134"/>
      <c r="AKJ65" s="134"/>
      <c r="AKK65" s="134"/>
      <c r="AKL65" s="134"/>
      <c r="AKM65" s="134"/>
      <c r="AKN65" s="134"/>
      <c r="AKO65" s="134"/>
      <c r="AKP65" s="134"/>
      <c r="AKQ65" s="134"/>
      <c r="AKR65" s="134"/>
      <c r="AKS65" s="134"/>
      <c r="AKT65" s="134"/>
      <c r="AKU65" s="134"/>
      <c r="AKV65" s="134"/>
      <c r="AKW65" s="134"/>
      <c r="AKX65" s="134"/>
      <c r="AKY65" s="134"/>
      <c r="AKZ65" s="134"/>
      <c r="ALA65" s="134"/>
      <c r="ALB65" s="134"/>
      <c r="ALC65" s="134"/>
      <c r="ALD65" s="134"/>
      <c r="ALE65" s="134"/>
      <c r="ALF65" s="134"/>
      <c r="ALG65" s="134"/>
      <c r="ALH65" s="134"/>
      <c r="ALI65" s="134"/>
      <c r="ALJ65" s="134"/>
      <c r="ALK65" s="134"/>
      <c r="ALL65" s="134"/>
      <c r="ALM65" s="134"/>
      <c r="ALN65" s="134"/>
      <c r="ALO65" s="134"/>
      <c r="ALP65" s="134"/>
      <c r="ALQ65" s="134"/>
      <c r="ALR65" s="134"/>
      <c r="ALS65" s="134"/>
      <c r="ALT65" s="134"/>
      <c r="ALU65" s="134"/>
      <c r="ALV65" s="134"/>
      <c r="ALW65" s="134"/>
      <c r="ALX65" s="134"/>
      <c r="ALY65" s="134"/>
      <c r="ALZ65" s="134"/>
      <c r="AMA65" s="134"/>
      <c r="AMB65" s="134"/>
      <c r="AMC65" s="134"/>
      <c r="AMD65" s="134"/>
      <c r="AME65" s="134"/>
      <c r="AMF65" s="134"/>
      <c r="AMG65" s="134"/>
      <c r="AMH65" s="134"/>
      <c r="AMI65" s="134"/>
      <c r="AMJ65" s="134"/>
      <c r="AMK65" s="134"/>
      <c r="AML65" s="134"/>
      <c r="AMM65" s="134"/>
      <c r="AMN65" s="134"/>
      <c r="AMO65" s="134"/>
      <c r="AMP65" s="134"/>
      <c r="AMQ65" s="134"/>
      <c r="AMR65" s="134"/>
      <c r="AMS65" s="134"/>
      <c r="AMT65" s="134"/>
      <c r="AMU65" s="134"/>
      <c r="AMV65" s="134"/>
      <c r="AMW65" s="134"/>
      <c r="AMX65" s="134"/>
      <c r="AMY65" s="134"/>
      <c r="AMZ65" s="134"/>
      <c r="ANA65" s="134"/>
      <c r="ANB65" s="134"/>
      <c r="ANC65" s="134"/>
      <c r="AND65" s="134"/>
      <c r="ANE65" s="134"/>
      <c r="ANF65" s="134"/>
      <c r="ANG65" s="134"/>
      <c r="ANH65" s="134"/>
      <c r="ANI65" s="134"/>
      <c r="ANJ65" s="134"/>
      <c r="ANK65" s="134"/>
      <c r="ANL65" s="134"/>
      <c r="ANM65" s="134"/>
      <c r="ANN65" s="134"/>
      <c r="ANO65" s="134"/>
      <c r="ANP65" s="134"/>
      <c r="ANQ65" s="134"/>
      <c r="ANR65" s="134"/>
      <c r="ANS65" s="134"/>
      <c r="ANT65" s="134"/>
      <c r="ANU65" s="134"/>
      <c r="ANV65" s="134"/>
      <c r="ANW65" s="134"/>
      <c r="ANX65" s="134"/>
      <c r="ANY65" s="134"/>
      <c r="ANZ65" s="134"/>
      <c r="AOA65" s="134"/>
      <c r="AOB65" s="134"/>
      <c r="AOC65" s="134"/>
      <c r="AOD65" s="134"/>
      <c r="AOE65" s="134"/>
      <c r="AOF65" s="134"/>
      <c r="AOG65" s="134"/>
      <c r="AOH65" s="134"/>
      <c r="AOI65" s="134"/>
      <c r="AOJ65" s="134"/>
      <c r="AOK65" s="134"/>
      <c r="AOL65" s="134"/>
      <c r="AOM65" s="134"/>
      <c r="AON65" s="134"/>
      <c r="AOO65" s="134"/>
      <c r="AOP65" s="134"/>
      <c r="AOQ65" s="134"/>
      <c r="AOR65" s="134"/>
      <c r="AOS65" s="134"/>
      <c r="AOT65" s="134"/>
      <c r="AOU65" s="134"/>
      <c r="AOV65" s="134"/>
      <c r="AOW65" s="134"/>
      <c r="AOX65" s="134"/>
      <c r="AOY65" s="134"/>
      <c r="AOZ65" s="134"/>
      <c r="APA65" s="134"/>
      <c r="APB65" s="134"/>
      <c r="APC65" s="134"/>
      <c r="APD65" s="134"/>
      <c r="APE65" s="134"/>
      <c r="APF65" s="134"/>
      <c r="APG65" s="134"/>
      <c r="APH65" s="134"/>
      <c r="API65" s="134"/>
      <c r="APJ65" s="134"/>
      <c r="APK65" s="134"/>
      <c r="APL65" s="134"/>
      <c r="APM65" s="134"/>
      <c r="APN65" s="134"/>
      <c r="APO65" s="134"/>
      <c r="APP65" s="134"/>
      <c r="APQ65" s="134"/>
      <c r="APR65" s="134"/>
      <c r="APS65" s="134"/>
      <c r="APT65" s="134"/>
      <c r="APU65" s="134"/>
      <c r="APV65" s="134"/>
      <c r="APW65" s="134"/>
      <c r="APX65" s="134"/>
      <c r="APY65" s="134"/>
      <c r="APZ65" s="134"/>
      <c r="AQA65" s="134"/>
      <c r="AQB65" s="134"/>
      <c r="AQC65" s="134"/>
      <c r="AQD65" s="134"/>
      <c r="AQE65" s="134"/>
      <c r="AQF65" s="134"/>
      <c r="AQG65" s="134"/>
      <c r="AQH65" s="134"/>
      <c r="AQI65" s="134"/>
      <c r="AQJ65" s="134"/>
      <c r="AQK65" s="134"/>
      <c r="AQL65" s="134"/>
      <c r="AQM65" s="134"/>
      <c r="AQN65" s="134"/>
      <c r="AQO65" s="134"/>
      <c r="AQP65" s="134"/>
      <c r="AQQ65" s="134"/>
      <c r="AQR65" s="134"/>
      <c r="AQS65" s="134"/>
      <c r="AQT65" s="134"/>
      <c r="AQU65" s="134"/>
      <c r="AQV65" s="134"/>
      <c r="AQW65" s="134"/>
      <c r="AQX65" s="134"/>
      <c r="AQY65" s="134"/>
      <c r="AQZ65" s="134"/>
      <c r="ARA65" s="134"/>
      <c r="ARB65" s="134"/>
      <c r="ARC65" s="134"/>
      <c r="ARD65" s="134"/>
      <c r="ARE65" s="134"/>
      <c r="ARF65" s="134"/>
      <c r="ARG65" s="134"/>
      <c r="ARH65" s="134"/>
      <c r="ARI65" s="134"/>
      <c r="ARJ65" s="134"/>
      <c r="ARK65" s="134"/>
      <c r="ARL65" s="134"/>
      <c r="ARM65" s="134"/>
      <c r="ARN65" s="134"/>
      <c r="ARO65" s="134"/>
      <c r="ARP65" s="134"/>
      <c r="ARQ65" s="134"/>
      <c r="ARR65" s="134"/>
      <c r="ARS65" s="134"/>
      <c r="ART65" s="134"/>
      <c r="ARU65" s="134"/>
      <c r="ARV65" s="134"/>
      <c r="ARW65" s="134"/>
      <c r="ARX65" s="134"/>
      <c r="ARY65" s="134"/>
      <c r="ARZ65" s="134"/>
      <c r="ASA65" s="134"/>
      <c r="ASB65" s="134"/>
      <c r="ASC65" s="134"/>
      <c r="ASD65" s="134"/>
      <c r="ASE65" s="134"/>
      <c r="ASF65" s="134"/>
      <c r="ASG65" s="134"/>
      <c r="ASH65" s="134"/>
      <c r="ASI65" s="134"/>
      <c r="ASJ65" s="134"/>
      <c r="ASK65" s="134"/>
      <c r="ASL65" s="134"/>
      <c r="ASM65" s="134"/>
      <c r="ASN65" s="134"/>
      <c r="ASO65" s="134"/>
      <c r="ASP65" s="134"/>
      <c r="ASQ65" s="134"/>
      <c r="ASR65" s="134"/>
      <c r="ASS65" s="134"/>
      <c r="AST65" s="134"/>
      <c r="ASU65" s="134"/>
      <c r="ASV65" s="134"/>
      <c r="ASW65" s="134"/>
      <c r="ASX65" s="134"/>
      <c r="ASY65" s="134"/>
      <c r="ASZ65" s="134"/>
      <c r="ATA65" s="134"/>
      <c r="ATB65" s="134"/>
      <c r="ATC65" s="134"/>
      <c r="ATD65" s="134"/>
      <c r="ATE65" s="134"/>
      <c r="ATF65" s="134"/>
      <c r="ATG65" s="134"/>
      <c r="ATH65" s="134"/>
      <c r="ATI65" s="134"/>
      <c r="ATJ65" s="134"/>
      <c r="ATK65" s="134"/>
      <c r="ATL65" s="134"/>
      <c r="ATM65" s="134"/>
      <c r="ATN65" s="134"/>
      <c r="ATO65" s="134"/>
      <c r="ATP65" s="134"/>
      <c r="ATQ65" s="134"/>
      <c r="ATR65" s="134"/>
      <c r="ATS65" s="134"/>
      <c r="ATT65" s="134"/>
      <c r="ATU65" s="134"/>
      <c r="ATV65" s="134"/>
      <c r="ATW65" s="134"/>
      <c r="ATX65" s="134"/>
      <c r="ATY65" s="134"/>
      <c r="ATZ65" s="134"/>
      <c r="AUA65" s="134"/>
      <c r="AUB65" s="134"/>
      <c r="AUC65" s="134"/>
      <c r="AUD65" s="134"/>
      <c r="AUE65" s="134"/>
      <c r="AUF65" s="134"/>
      <c r="AUG65" s="134"/>
      <c r="AUH65" s="134"/>
      <c r="AUI65" s="134"/>
      <c r="AUJ65" s="134"/>
      <c r="AUK65" s="134"/>
      <c r="AUL65" s="134"/>
      <c r="AUM65" s="134"/>
      <c r="AUN65" s="134"/>
      <c r="AUO65" s="134"/>
      <c r="AUP65" s="134"/>
      <c r="AUQ65" s="134"/>
      <c r="AUR65" s="134"/>
      <c r="AUS65" s="134"/>
      <c r="AUT65" s="134"/>
      <c r="AUU65" s="134"/>
      <c r="AUV65" s="134"/>
      <c r="AUW65" s="134"/>
      <c r="AUX65" s="134"/>
      <c r="AUY65" s="134"/>
      <c r="AUZ65" s="134"/>
      <c r="AVA65" s="134"/>
      <c r="AVB65" s="134"/>
      <c r="AVC65" s="134"/>
      <c r="AVD65" s="134"/>
      <c r="AVE65" s="134"/>
      <c r="AVF65" s="134"/>
      <c r="AVG65" s="134"/>
      <c r="AVH65" s="134"/>
      <c r="AVI65" s="134"/>
      <c r="AVJ65" s="134"/>
      <c r="AVK65" s="134"/>
      <c r="AVL65" s="134"/>
      <c r="AVM65" s="134"/>
      <c r="AVN65" s="134"/>
      <c r="AVO65" s="134"/>
      <c r="AVP65" s="134"/>
      <c r="AVQ65" s="134"/>
      <c r="AVR65" s="134"/>
      <c r="AVS65" s="134"/>
      <c r="AVT65" s="134"/>
      <c r="AVU65" s="134"/>
      <c r="AVV65" s="134"/>
      <c r="AVW65" s="134"/>
      <c r="AVX65" s="134"/>
      <c r="AVY65" s="134"/>
      <c r="AVZ65" s="134"/>
      <c r="AWA65" s="134"/>
      <c r="AWB65" s="134"/>
      <c r="AWC65" s="134"/>
      <c r="AWD65" s="134"/>
      <c r="AWE65" s="134"/>
      <c r="AWF65" s="134"/>
      <c r="AWG65" s="134"/>
      <c r="AWH65" s="134"/>
      <c r="AWI65" s="134"/>
      <c r="AWJ65" s="134"/>
      <c r="AWK65" s="134"/>
      <c r="AWL65" s="134"/>
      <c r="AWM65" s="134"/>
      <c r="AWN65" s="134"/>
      <c r="AWO65" s="134"/>
      <c r="AWP65" s="134"/>
      <c r="AWQ65" s="134"/>
      <c r="AWR65" s="134"/>
      <c r="AWS65" s="134"/>
      <c r="AWT65" s="134"/>
      <c r="AWU65" s="134"/>
      <c r="AWV65" s="134"/>
      <c r="AWW65" s="134"/>
      <c r="AWX65" s="134"/>
      <c r="AWY65" s="134"/>
      <c r="AWZ65" s="134"/>
      <c r="AXA65" s="134"/>
      <c r="AXB65" s="134"/>
      <c r="AXC65" s="134"/>
      <c r="AXD65" s="134"/>
      <c r="AXE65" s="134"/>
      <c r="AXF65" s="134"/>
      <c r="AXG65" s="134"/>
      <c r="AXH65" s="134"/>
      <c r="AXI65" s="134"/>
      <c r="AXJ65" s="134"/>
      <c r="AXK65" s="134"/>
      <c r="AXL65" s="134"/>
      <c r="AXM65" s="134"/>
      <c r="AXN65" s="134"/>
      <c r="AXO65" s="134"/>
      <c r="AXP65" s="134"/>
      <c r="AXQ65" s="134"/>
      <c r="AXR65" s="134"/>
      <c r="AXS65" s="134"/>
      <c r="AXT65" s="134"/>
      <c r="AXU65" s="134"/>
      <c r="AXV65" s="134"/>
      <c r="AXW65" s="134"/>
      <c r="AXX65" s="134"/>
      <c r="AXY65" s="134"/>
      <c r="AXZ65" s="134"/>
      <c r="AYA65" s="134"/>
      <c r="AYB65" s="134"/>
      <c r="AYC65" s="134"/>
      <c r="AYD65" s="134"/>
      <c r="AYE65" s="134"/>
      <c r="AYF65" s="134"/>
      <c r="AYG65" s="134"/>
      <c r="AYH65" s="134"/>
      <c r="AYI65" s="134"/>
      <c r="AYJ65" s="134"/>
      <c r="AYK65" s="134"/>
      <c r="AYL65" s="134"/>
      <c r="AYM65" s="134"/>
      <c r="AYN65" s="134"/>
      <c r="AYO65" s="134"/>
      <c r="AYP65" s="134"/>
      <c r="AYQ65" s="134"/>
      <c r="AYR65" s="134"/>
      <c r="AYS65" s="134"/>
      <c r="AYT65" s="134"/>
      <c r="AYU65" s="134"/>
      <c r="AYV65" s="134"/>
      <c r="AYW65" s="134"/>
      <c r="AYX65" s="134"/>
      <c r="AYY65" s="134"/>
      <c r="AYZ65" s="134"/>
      <c r="AZA65" s="134"/>
      <c r="AZB65" s="134"/>
      <c r="AZC65" s="134"/>
      <c r="AZD65" s="134"/>
      <c r="AZE65" s="134"/>
      <c r="AZF65" s="134"/>
      <c r="AZG65" s="134"/>
      <c r="AZH65" s="134"/>
      <c r="AZI65" s="134"/>
      <c r="AZJ65" s="134"/>
      <c r="AZK65" s="134"/>
      <c r="AZL65" s="134"/>
      <c r="AZM65" s="134"/>
      <c r="AZN65" s="134"/>
      <c r="AZO65" s="134"/>
      <c r="AZP65" s="134"/>
      <c r="AZQ65" s="134"/>
      <c r="AZR65" s="134"/>
      <c r="AZS65" s="134"/>
      <c r="AZT65" s="134"/>
      <c r="AZU65" s="134"/>
      <c r="AZV65" s="134"/>
      <c r="AZW65" s="134"/>
      <c r="AZX65" s="134"/>
      <c r="AZY65" s="134"/>
      <c r="AZZ65" s="134"/>
      <c r="BAA65" s="134"/>
      <c r="BAB65" s="134"/>
      <c r="BAC65" s="134"/>
      <c r="BAD65" s="134"/>
      <c r="BAE65" s="134"/>
      <c r="BAF65" s="134"/>
      <c r="BAG65" s="134"/>
      <c r="BAH65" s="134"/>
      <c r="BAI65" s="134"/>
      <c r="BAJ65" s="134"/>
      <c r="BAK65" s="134"/>
      <c r="BAL65" s="134"/>
      <c r="BAM65" s="134"/>
      <c r="BAN65" s="134"/>
      <c r="BAO65" s="134"/>
      <c r="BAP65" s="134"/>
      <c r="BAQ65" s="134"/>
      <c r="BAR65" s="134"/>
      <c r="BAS65" s="134"/>
      <c r="BAT65" s="134"/>
      <c r="BAU65" s="134"/>
      <c r="BAV65" s="134"/>
      <c r="BAW65" s="134"/>
      <c r="BAX65" s="134"/>
      <c r="BAY65" s="134"/>
      <c r="BAZ65" s="134"/>
      <c r="BBA65" s="134"/>
      <c r="BBB65" s="134"/>
      <c r="BBC65" s="134"/>
      <c r="BBD65" s="134"/>
      <c r="BBE65" s="134"/>
      <c r="BBF65" s="134"/>
      <c r="BBG65" s="134"/>
      <c r="BBH65" s="134"/>
      <c r="BBI65" s="134"/>
      <c r="BBJ65" s="134"/>
      <c r="BBK65" s="134"/>
      <c r="BBL65" s="134"/>
      <c r="BBM65" s="134"/>
      <c r="BBN65" s="134"/>
      <c r="BBO65" s="134"/>
      <c r="BBP65" s="134"/>
      <c r="BBQ65" s="134"/>
      <c r="BBR65" s="134"/>
      <c r="BBS65" s="134"/>
      <c r="BBT65" s="134"/>
      <c r="BBU65" s="134"/>
      <c r="BBV65" s="134"/>
      <c r="BBW65" s="134"/>
      <c r="BBX65" s="134"/>
      <c r="BBY65" s="134"/>
      <c r="BBZ65" s="134"/>
      <c r="BCA65" s="134"/>
      <c r="BCB65" s="134"/>
      <c r="BCC65" s="134"/>
      <c r="BCD65" s="134"/>
      <c r="BCE65" s="134"/>
      <c r="BCF65" s="134"/>
      <c r="BCG65" s="134"/>
      <c r="BCH65" s="134"/>
      <c r="BCI65" s="134"/>
      <c r="BCJ65" s="134"/>
      <c r="BCK65" s="134"/>
      <c r="BCL65" s="134"/>
      <c r="BCM65" s="134"/>
      <c r="BCN65" s="134"/>
      <c r="BCO65" s="134"/>
      <c r="BCP65" s="134"/>
      <c r="BCQ65" s="134"/>
      <c r="BCR65" s="134"/>
      <c r="BCS65" s="134"/>
      <c r="BCT65" s="134"/>
      <c r="BCU65" s="134"/>
      <c r="BCV65" s="134"/>
      <c r="BCW65" s="134"/>
      <c r="BCX65" s="134"/>
      <c r="BCY65" s="134"/>
      <c r="BCZ65" s="134"/>
      <c r="BDA65" s="134"/>
      <c r="BDB65" s="134"/>
      <c r="BDC65" s="134"/>
      <c r="BDD65" s="134"/>
      <c r="BDE65" s="134"/>
      <c r="BDF65" s="134"/>
      <c r="BDG65" s="134"/>
      <c r="BDH65" s="134"/>
      <c r="BDI65" s="134"/>
      <c r="BDJ65" s="134"/>
      <c r="BDK65" s="134"/>
      <c r="BDL65" s="134"/>
      <c r="BDM65" s="134"/>
      <c r="BDN65" s="134"/>
      <c r="BDO65" s="134"/>
      <c r="BDP65" s="134"/>
      <c r="BDQ65" s="134"/>
      <c r="BDR65" s="134"/>
      <c r="BDS65" s="134"/>
      <c r="BDT65" s="134"/>
      <c r="BDU65" s="134"/>
      <c r="BDV65" s="134"/>
      <c r="BDW65" s="134"/>
      <c r="BDX65" s="134"/>
      <c r="BDY65" s="134"/>
      <c r="BDZ65" s="134"/>
      <c r="BEA65" s="134"/>
      <c r="BEB65" s="134"/>
      <c r="BEC65" s="134"/>
      <c r="BED65" s="134"/>
      <c r="BEE65" s="134"/>
      <c r="BEF65" s="134"/>
      <c r="BEG65" s="134"/>
      <c r="BEH65" s="134"/>
      <c r="BEI65" s="134"/>
      <c r="BEJ65" s="134"/>
      <c r="BEK65" s="134"/>
      <c r="BEL65" s="134"/>
      <c r="BEM65" s="134"/>
      <c r="BEN65" s="134"/>
      <c r="BEO65" s="134"/>
      <c r="BEP65" s="134"/>
      <c r="BEQ65" s="134"/>
      <c r="BER65" s="134"/>
      <c r="BES65" s="134"/>
      <c r="BET65" s="134"/>
      <c r="BEU65" s="134"/>
      <c r="BEV65" s="134"/>
      <c r="BEW65" s="134"/>
      <c r="BEX65" s="134"/>
      <c r="BEY65" s="134"/>
      <c r="BEZ65" s="134"/>
      <c r="BFA65" s="134"/>
      <c r="BFB65" s="134"/>
      <c r="BFC65" s="134"/>
      <c r="BFD65" s="134"/>
      <c r="BFE65" s="134"/>
      <c r="BFF65" s="134"/>
      <c r="BFG65" s="134"/>
      <c r="BFH65" s="134"/>
      <c r="BFI65" s="134"/>
      <c r="BFJ65" s="134"/>
      <c r="BFK65" s="134"/>
      <c r="BFL65" s="134"/>
      <c r="BFM65" s="134"/>
      <c r="BFN65" s="134"/>
      <c r="BFO65" s="134"/>
      <c r="BFP65" s="134"/>
      <c r="BFQ65" s="134"/>
      <c r="BFR65" s="134"/>
      <c r="BFS65" s="134"/>
      <c r="BFT65" s="134"/>
      <c r="BFU65" s="134"/>
      <c r="BFV65" s="134"/>
      <c r="BFW65" s="134"/>
      <c r="BFX65" s="134"/>
      <c r="BFY65" s="134"/>
      <c r="BFZ65" s="134"/>
      <c r="BGA65" s="134"/>
      <c r="BGB65" s="134"/>
      <c r="BGC65" s="134"/>
      <c r="BGD65" s="134"/>
      <c r="BGE65" s="134"/>
      <c r="BGF65" s="134"/>
      <c r="BGG65" s="134"/>
      <c r="BGH65" s="134"/>
      <c r="BGI65" s="134"/>
      <c r="BGJ65" s="134"/>
      <c r="BGK65" s="134"/>
      <c r="BGL65" s="134"/>
      <c r="BGM65" s="134"/>
      <c r="BGN65" s="134"/>
      <c r="BGO65" s="134"/>
      <c r="BGP65" s="134"/>
      <c r="BGQ65" s="134"/>
      <c r="BGR65" s="134"/>
      <c r="BGS65" s="134"/>
      <c r="BGT65" s="134"/>
      <c r="BGU65" s="134"/>
      <c r="BGV65" s="134"/>
      <c r="BGW65" s="134"/>
      <c r="BGX65" s="134"/>
      <c r="BGY65" s="134"/>
      <c r="BGZ65" s="134"/>
      <c r="BHA65" s="134"/>
      <c r="BHB65" s="134"/>
      <c r="BHC65" s="134"/>
      <c r="BHD65" s="134"/>
      <c r="BHE65" s="134"/>
      <c r="BHF65" s="134"/>
      <c r="BHG65" s="134"/>
      <c r="BHH65" s="134"/>
      <c r="BHI65" s="134"/>
      <c r="BHJ65" s="134"/>
      <c r="BHK65" s="134"/>
      <c r="BHL65" s="134"/>
      <c r="BHM65" s="134"/>
      <c r="BHN65" s="134"/>
      <c r="BHO65" s="134"/>
      <c r="BHP65" s="134"/>
      <c r="BHQ65" s="134"/>
      <c r="BHR65" s="134"/>
      <c r="BHS65" s="134"/>
      <c r="BHT65" s="134"/>
      <c r="BHU65" s="134"/>
      <c r="BHV65" s="134"/>
      <c r="BHW65" s="134"/>
      <c r="BHX65" s="134"/>
      <c r="BHY65" s="134"/>
      <c r="BHZ65" s="134"/>
      <c r="BIA65" s="134"/>
      <c r="BIB65" s="134"/>
      <c r="BIC65" s="134"/>
      <c r="BID65" s="134"/>
      <c r="BIE65" s="134"/>
      <c r="BIF65" s="134"/>
      <c r="BIG65" s="134"/>
      <c r="BIH65" s="134"/>
      <c r="BII65" s="134"/>
      <c r="BIJ65" s="134"/>
      <c r="BIK65" s="134"/>
      <c r="BIL65" s="134"/>
      <c r="BIM65" s="134"/>
      <c r="BIN65" s="134"/>
      <c r="BIO65" s="134"/>
      <c r="BIP65" s="134"/>
      <c r="BIQ65" s="134"/>
      <c r="BIR65" s="134"/>
      <c r="BIS65" s="134"/>
      <c r="BIT65" s="134"/>
      <c r="BIU65" s="134"/>
      <c r="BIV65" s="134"/>
      <c r="BIW65" s="134"/>
      <c r="BIX65" s="134"/>
      <c r="BIY65" s="134"/>
      <c r="BIZ65" s="134"/>
      <c r="BJA65" s="134"/>
      <c r="BJB65" s="134"/>
      <c r="BJC65" s="134"/>
      <c r="BJD65" s="134"/>
      <c r="BJE65" s="134"/>
      <c r="BJF65" s="134"/>
      <c r="BJG65" s="134"/>
      <c r="BJH65" s="134"/>
      <c r="BJI65" s="134"/>
      <c r="BJJ65" s="134"/>
      <c r="BJK65" s="134"/>
      <c r="BJL65" s="134"/>
      <c r="BJM65" s="134"/>
      <c r="BJN65" s="134"/>
      <c r="BJO65" s="134"/>
      <c r="BJP65" s="134"/>
      <c r="BJQ65" s="134"/>
      <c r="BJR65" s="134"/>
      <c r="BJS65" s="134"/>
      <c r="BJT65" s="134"/>
      <c r="BJU65" s="134"/>
      <c r="BJV65" s="134"/>
      <c r="BJW65" s="134"/>
      <c r="BJX65" s="134"/>
      <c r="BJY65" s="134"/>
      <c r="BJZ65" s="134"/>
      <c r="BKA65" s="134"/>
      <c r="BKB65" s="134"/>
      <c r="BKC65" s="134"/>
      <c r="BKD65" s="134"/>
      <c r="BKE65" s="134"/>
      <c r="BKF65" s="134"/>
      <c r="BKG65" s="134"/>
      <c r="BKH65" s="134"/>
      <c r="BKI65" s="134"/>
      <c r="BKJ65" s="134"/>
      <c r="BKK65" s="134"/>
      <c r="BKL65" s="134"/>
      <c r="BKM65" s="134"/>
      <c r="BKN65" s="134"/>
      <c r="BKO65" s="134"/>
      <c r="BKP65" s="134"/>
      <c r="BKQ65" s="134"/>
      <c r="BKR65" s="134"/>
      <c r="BKS65" s="134"/>
      <c r="BKT65" s="134"/>
      <c r="BKU65" s="134"/>
      <c r="BKV65" s="134"/>
      <c r="BKW65" s="134"/>
      <c r="BKX65" s="134"/>
      <c r="BKY65" s="134"/>
      <c r="BKZ65" s="134"/>
      <c r="BLA65" s="134"/>
      <c r="BLB65" s="134"/>
      <c r="BLC65" s="134"/>
      <c r="BLD65" s="134"/>
      <c r="BLE65" s="134"/>
      <c r="BLF65" s="134"/>
      <c r="BLG65" s="134"/>
      <c r="BLH65" s="134"/>
      <c r="BLI65" s="134"/>
      <c r="BLJ65" s="134"/>
      <c r="BLK65" s="134"/>
      <c r="BLL65" s="134"/>
      <c r="BLM65" s="134"/>
      <c r="BLN65" s="134"/>
      <c r="BLO65" s="134"/>
      <c r="BLP65" s="134"/>
      <c r="BLQ65" s="134"/>
      <c r="BLR65" s="134"/>
      <c r="BLS65" s="134"/>
      <c r="BLT65" s="134"/>
      <c r="BLU65" s="134"/>
      <c r="BLV65" s="134"/>
      <c r="BLW65" s="134"/>
      <c r="BLX65" s="134"/>
      <c r="BLY65" s="134"/>
      <c r="BLZ65" s="134"/>
      <c r="BMA65" s="134"/>
      <c r="BMB65" s="134"/>
      <c r="BMC65" s="134"/>
      <c r="BMD65" s="134"/>
      <c r="BME65" s="134"/>
      <c r="BMF65" s="134"/>
      <c r="BMG65" s="134"/>
      <c r="BMH65" s="134"/>
      <c r="BMI65" s="134"/>
      <c r="BMJ65" s="134"/>
      <c r="BMK65" s="134"/>
      <c r="BML65" s="134"/>
      <c r="BMM65" s="134"/>
      <c r="BMN65" s="134"/>
      <c r="BMO65" s="134"/>
      <c r="BMP65" s="134"/>
      <c r="BMQ65" s="134"/>
      <c r="BMR65" s="134"/>
      <c r="BMS65" s="134"/>
      <c r="BMT65" s="134"/>
      <c r="BMU65" s="134"/>
      <c r="BMV65" s="134"/>
      <c r="BMW65" s="134"/>
      <c r="BMX65" s="134"/>
      <c r="BMY65" s="134"/>
      <c r="BMZ65" s="134"/>
      <c r="BNA65" s="134"/>
      <c r="BNB65" s="134"/>
      <c r="BNC65" s="134"/>
      <c r="BND65" s="134"/>
      <c r="BNE65" s="134"/>
      <c r="BNF65" s="134"/>
      <c r="BNG65" s="134"/>
      <c r="BNH65" s="134"/>
      <c r="BNI65" s="134"/>
      <c r="BNJ65" s="134"/>
      <c r="BNK65" s="134"/>
      <c r="BNL65" s="134"/>
      <c r="BNM65" s="134"/>
      <c r="BNN65" s="134"/>
      <c r="BNO65" s="134"/>
      <c r="BNP65" s="134"/>
      <c r="BNQ65" s="134"/>
      <c r="BNR65" s="134"/>
      <c r="BNS65" s="134"/>
      <c r="BNT65" s="134"/>
      <c r="BNU65" s="134"/>
      <c r="BNV65" s="134"/>
      <c r="BNW65" s="134"/>
      <c r="BNX65" s="134"/>
      <c r="BNY65" s="134"/>
      <c r="BNZ65" s="134"/>
      <c r="BOA65" s="134"/>
      <c r="BOB65" s="134"/>
      <c r="BOC65" s="134"/>
      <c r="BOD65" s="134"/>
      <c r="BOE65" s="134"/>
      <c r="BOF65" s="134"/>
      <c r="BOG65" s="134"/>
      <c r="BOH65" s="134"/>
      <c r="BOI65" s="134"/>
      <c r="BOJ65" s="134"/>
      <c r="BOK65" s="134"/>
      <c r="BOL65" s="134"/>
      <c r="BOM65" s="134"/>
      <c r="BON65" s="134"/>
      <c r="BOO65" s="134"/>
      <c r="BOP65" s="134"/>
      <c r="BOQ65" s="134"/>
      <c r="BOR65" s="134"/>
      <c r="BOS65" s="134"/>
      <c r="BOT65" s="134"/>
      <c r="BOU65" s="134"/>
      <c r="BOV65" s="134"/>
      <c r="BOW65" s="134"/>
      <c r="BOX65" s="134"/>
      <c r="BOY65" s="134"/>
      <c r="BOZ65" s="134"/>
      <c r="BPA65" s="134"/>
      <c r="BPB65" s="134"/>
      <c r="BPC65" s="134"/>
      <c r="BPD65" s="134"/>
      <c r="BPE65" s="134"/>
      <c r="BPF65" s="134"/>
      <c r="BPG65" s="134"/>
      <c r="BPH65" s="134"/>
      <c r="BPI65" s="134"/>
      <c r="BPJ65" s="134"/>
      <c r="BPK65" s="134"/>
      <c r="BPL65" s="134"/>
      <c r="BPM65" s="134"/>
      <c r="BPN65" s="134"/>
      <c r="BPO65" s="134"/>
      <c r="BPP65" s="134"/>
      <c r="BPQ65" s="134"/>
      <c r="BPR65" s="134"/>
      <c r="BPS65" s="134"/>
      <c r="BPT65" s="134"/>
      <c r="BPU65" s="134"/>
      <c r="BPV65" s="134"/>
      <c r="BPW65" s="134"/>
      <c r="BPX65" s="134"/>
      <c r="BPY65" s="134"/>
      <c r="BPZ65" s="134"/>
      <c r="BQA65" s="134"/>
      <c r="BQB65" s="134"/>
      <c r="BQC65" s="134"/>
      <c r="BQD65" s="134"/>
      <c r="BQE65" s="134"/>
      <c r="BQF65" s="134"/>
      <c r="BQG65" s="134"/>
      <c r="BQH65" s="134"/>
      <c r="BQI65" s="134"/>
      <c r="BQJ65" s="134"/>
      <c r="BQK65" s="134"/>
      <c r="BQL65" s="134"/>
      <c r="BQM65" s="134"/>
      <c r="BQN65" s="134"/>
      <c r="BQO65" s="134"/>
      <c r="BQP65" s="134"/>
      <c r="BQQ65" s="134"/>
      <c r="BQR65" s="134"/>
      <c r="BQS65" s="134"/>
      <c r="BQT65" s="134"/>
      <c r="BQU65" s="134"/>
      <c r="BQV65" s="134"/>
      <c r="BQW65" s="134"/>
      <c r="BQX65" s="134"/>
      <c r="BQY65" s="134"/>
      <c r="BQZ65" s="134"/>
      <c r="BRA65" s="134"/>
      <c r="BRB65" s="134"/>
      <c r="BRC65" s="134"/>
      <c r="BRD65" s="134"/>
      <c r="BRE65" s="134"/>
      <c r="BRF65" s="134"/>
      <c r="BRG65" s="134"/>
      <c r="BRH65" s="134"/>
      <c r="BRI65" s="134"/>
      <c r="BRJ65" s="134"/>
      <c r="BRK65" s="134"/>
      <c r="BRL65" s="134"/>
      <c r="BRM65" s="134"/>
      <c r="BRN65" s="134"/>
      <c r="BRO65" s="134"/>
      <c r="BRP65" s="134"/>
      <c r="BRQ65" s="134"/>
      <c r="BRR65" s="134"/>
      <c r="BRS65" s="134"/>
      <c r="BRT65" s="134"/>
      <c r="BRU65" s="134"/>
      <c r="BRV65" s="134"/>
      <c r="BRW65" s="134"/>
      <c r="BRX65" s="134"/>
      <c r="BRY65" s="134"/>
      <c r="BRZ65" s="134"/>
      <c r="BSA65" s="134"/>
      <c r="BSB65" s="134"/>
      <c r="BSC65" s="134"/>
      <c r="BSD65" s="134"/>
      <c r="BSE65" s="134"/>
      <c r="BSF65" s="134"/>
      <c r="BSG65" s="134"/>
      <c r="BSH65" s="134"/>
      <c r="BSI65" s="134"/>
      <c r="BSJ65" s="134"/>
      <c r="BSK65" s="134"/>
      <c r="BSL65" s="134"/>
      <c r="BSM65" s="134"/>
      <c r="BSN65" s="134"/>
      <c r="BSO65" s="134"/>
      <c r="BSP65" s="134"/>
      <c r="BSQ65" s="134"/>
      <c r="BSR65" s="134"/>
      <c r="BSS65" s="134"/>
      <c r="BST65" s="134"/>
      <c r="BSU65" s="134"/>
      <c r="BSV65" s="134"/>
      <c r="BSW65" s="134"/>
      <c r="BSX65" s="134"/>
      <c r="BSY65" s="134"/>
      <c r="BSZ65" s="134"/>
      <c r="BTA65" s="134"/>
      <c r="BTB65" s="134"/>
      <c r="BTC65" s="134"/>
      <c r="BTD65" s="134"/>
      <c r="BTE65" s="134"/>
      <c r="BTF65" s="134"/>
      <c r="BTG65" s="134"/>
      <c r="BTH65" s="134"/>
      <c r="BTI65" s="134"/>
      <c r="BTJ65" s="134"/>
      <c r="BTK65" s="134"/>
      <c r="BTL65" s="134"/>
      <c r="BTM65" s="134"/>
      <c r="BTN65" s="134"/>
      <c r="BTO65" s="134"/>
      <c r="BTP65" s="134"/>
      <c r="BTQ65" s="134"/>
      <c r="BTR65" s="134"/>
      <c r="BTS65" s="134"/>
      <c r="BTT65" s="134"/>
      <c r="BTU65" s="134"/>
      <c r="BTV65" s="134"/>
      <c r="BTW65" s="134"/>
      <c r="BTX65" s="134"/>
      <c r="BTY65" s="134"/>
      <c r="BTZ65" s="134"/>
      <c r="BUA65" s="134"/>
      <c r="BUB65" s="134"/>
      <c r="BUC65" s="134"/>
      <c r="BUD65" s="134"/>
      <c r="BUE65" s="134"/>
      <c r="BUF65" s="134"/>
      <c r="BUG65" s="134"/>
      <c r="BUH65" s="134"/>
      <c r="BUI65" s="134"/>
      <c r="BUJ65" s="134"/>
      <c r="BUK65" s="134"/>
      <c r="BUL65" s="134"/>
      <c r="BUM65" s="134"/>
      <c r="BUN65" s="134"/>
      <c r="BUO65" s="134"/>
      <c r="BUP65" s="134"/>
      <c r="BUQ65" s="134"/>
      <c r="BUR65" s="134"/>
      <c r="BUS65" s="134"/>
      <c r="BUT65" s="134"/>
      <c r="BUU65" s="134"/>
      <c r="BUV65" s="134"/>
      <c r="BUW65" s="134"/>
      <c r="BUX65" s="134"/>
      <c r="BUY65" s="134"/>
      <c r="BUZ65" s="134"/>
      <c r="BVA65" s="134"/>
      <c r="BVB65" s="134"/>
      <c r="BVC65" s="134"/>
      <c r="BVD65" s="134"/>
      <c r="BVE65" s="134"/>
      <c r="BVF65" s="134"/>
      <c r="BVG65" s="134"/>
      <c r="BVH65" s="134"/>
      <c r="BVI65" s="134"/>
      <c r="BVJ65" s="134"/>
      <c r="BVK65" s="134"/>
      <c r="BVL65" s="134"/>
      <c r="BVM65" s="134"/>
      <c r="BVN65" s="134"/>
      <c r="BVO65" s="134"/>
      <c r="BVP65" s="134"/>
      <c r="BVQ65" s="134"/>
      <c r="BVR65" s="134"/>
      <c r="BVS65" s="134"/>
      <c r="BVT65" s="134"/>
      <c r="BVU65" s="134"/>
      <c r="BVV65" s="134"/>
      <c r="BVW65" s="134"/>
      <c r="BVX65" s="134"/>
      <c r="BVY65" s="134"/>
      <c r="BVZ65" s="134"/>
      <c r="BWA65" s="134"/>
      <c r="BWB65" s="134"/>
      <c r="BWC65" s="134"/>
      <c r="BWD65" s="134"/>
      <c r="BWE65" s="134"/>
      <c r="BWF65" s="134"/>
      <c r="BWG65" s="134"/>
      <c r="BWH65" s="134"/>
      <c r="BWI65" s="134"/>
      <c r="BWJ65" s="134"/>
      <c r="BWK65" s="134"/>
      <c r="BWL65" s="134"/>
      <c r="BWM65" s="134"/>
      <c r="BWN65" s="134"/>
      <c r="BWO65" s="134"/>
      <c r="BWP65" s="134"/>
      <c r="BWQ65" s="134"/>
      <c r="BWR65" s="134"/>
      <c r="BWS65" s="134"/>
      <c r="BWT65" s="134"/>
      <c r="BWU65" s="134"/>
      <c r="BWV65" s="134"/>
      <c r="BWW65" s="134"/>
      <c r="BWX65" s="134"/>
      <c r="BWY65" s="134"/>
      <c r="BWZ65" s="134"/>
      <c r="BXA65" s="134"/>
      <c r="BXB65" s="134"/>
      <c r="BXC65" s="134"/>
      <c r="BXD65" s="134"/>
      <c r="BXE65" s="134"/>
      <c r="BXF65" s="134"/>
      <c r="BXG65" s="134"/>
      <c r="BXH65" s="134"/>
      <c r="BXI65" s="134"/>
      <c r="BXJ65" s="134"/>
      <c r="BXK65" s="134"/>
      <c r="BXL65" s="134"/>
      <c r="BXM65" s="134"/>
      <c r="BXN65" s="134"/>
      <c r="BXO65" s="134"/>
      <c r="BXP65" s="134"/>
      <c r="BXQ65" s="134"/>
      <c r="BXR65" s="134"/>
      <c r="BXS65" s="134"/>
      <c r="BXT65" s="134"/>
      <c r="BXU65" s="134"/>
      <c r="BXV65" s="134"/>
      <c r="BXW65" s="134"/>
      <c r="BXX65" s="134"/>
      <c r="BXY65" s="134"/>
      <c r="BXZ65" s="134"/>
      <c r="BYA65" s="134"/>
      <c r="BYB65" s="134"/>
      <c r="BYC65" s="134"/>
      <c r="BYD65" s="134"/>
      <c r="BYE65" s="134"/>
      <c r="BYF65" s="134"/>
      <c r="BYG65" s="134"/>
      <c r="BYH65" s="134"/>
      <c r="BYI65" s="134"/>
      <c r="BYJ65" s="134"/>
      <c r="BYK65" s="134"/>
      <c r="BYL65" s="134"/>
      <c r="BYM65" s="134"/>
      <c r="BYN65" s="134"/>
      <c r="BYO65" s="134"/>
      <c r="BYP65" s="134"/>
      <c r="BYQ65" s="134"/>
      <c r="BYR65" s="134"/>
      <c r="BYS65" s="134"/>
      <c r="BYT65" s="134"/>
      <c r="BYU65" s="134"/>
      <c r="BYV65" s="134"/>
      <c r="BYW65" s="134"/>
      <c r="BYX65" s="134"/>
      <c r="BYY65" s="134"/>
      <c r="BYZ65" s="134"/>
      <c r="BZA65" s="134"/>
      <c r="BZB65" s="134"/>
      <c r="BZC65" s="134"/>
      <c r="BZD65" s="134"/>
      <c r="BZE65" s="134"/>
      <c r="BZF65" s="134"/>
      <c r="BZG65" s="134"/>
      <c r="BZH65" s="134"/>
      <c r="BZI65" s="134"/>
      <c r="BZJ65" s="134"/>
      <c r="BZK65" s="134"/>
      <c r="BZL65" s="134"/>
      <c r="BZM65" s="134"/>
      <c r="BZN65" s="134"/>
      <c r="BZO65" s="134"/>
      <c r="BZP65" s="134"/>
      <c r="BZQ65" s="134"/>
      <c r="BZR65" s="134"/>
      <c r="BZS65" s="134"/>
      <c r="BZT65" s="134"/>
      <c r="BZU65" s="134"/>
      <c r="BZV65" s="134"/>
      <c r="BZW65" s="134"/>
      <c r="BZX65" s="134"/>
      <c r="BZY65" s="134"/>
      <c r="BZZ65" s="134"/>
      <c r="CAA65" s="134"/>
      <c r="CAB65" s="134"/>
      <c r="CAC65" s="134"/>
      <c r="CAD65" s="134"/>
      <c r="CAE65" s="134"/>
      <c r="CAF65" s="134"/>
      <c r="CAG65" s="134"/>
      <c r="CAH65" s="134"/>
      <c r="CAI65" s="134"/>
      <c r="CAJ65" s="134"/>
      <c r="CAK65" s="134"/>
      <c r="CAL65" s="134"/>
      <c r="CAM65" s="134"/>
      <c r="CAN65" s="134"/>
      <c r="CAO65" s="134"/>
      <c r="CAP65" s="134"/>
      <c r="CAQ65" s="134"/>
      <c r="CAR65" s="134"/>
      <c r="CAS65" s="134"/>
      <c r="CAT65" s="134"/>
      <c r="CAU65" s="134"/>
      <c r="CAV65" s="134"/>
      <c r="CAW65" s="134"/>
      <c r="CAX65" s="134"/>
      <c r="CAY65" s="134"/>
      <c r="CAZ65" s="134"/>
      <c r="CBA65" s="134"/>
      <c r="CBB65" s="134"/>
      <c r="CBC65" s="134"/>
      <c r="CBD65" s="134"/>
      <c r="CBE65" s="134"/>
      <c r="CBF65" s="134"/>
      <c r="CBG65" s="134"/>
      <c r="CBH65" s="134"/>
      <c r="CBI65" s="134"/>
      <c r="CBJ65" s="134"/>
      <c r="CBK65" s="134"/>
      <c r="CBL65" s="134"/>
      <c r="CBM65" s="134"/>
      <c r="CBN65" s="134"/>
      <c r="CBO65" s="134"/>
      <c r="CBP65" s="134"/>
      <c r="CBQ65" s="134"/>
      <c r="CBR65" s="134"/>
      <c r="CBS65" s="134"/>
      <c r="CBT65" s="134"/>
      <c r="CBU65" s="134"/>
      <c r="CBV65" s="134"/>
      <c r="CBW65" s="134"/>
      <c r="CBX65" s="134"/>
      <c r="CBY65" s="134"/>
      <c r="CBZ65" s="134"/>
      <c r="CCA65" s="134"/>
      <c r="CCB65" s="134"/>
      <c r="CCC65" s="134"/>
      <c r="CCD65" s="134"/>
      <c r="CCE65" s="134"/>
      <c r="CCF65" s="134"/>
      <c r="CCG65" s="134"/>
      <c r="CCH65" s="134"/>
      <c r="CCI65" s="134"/>
      <c r="CCJ65" s="134"/>
      <c r="CCK65" s="134"/>
      <c r="CCL65" s="134"/>
      <c r="CCM65" s="134"/>
      <c r="CCN65" s="134"/>
      <c r="CCO65" s="134"/>
      <c r="CCP65" s="134"/>
      <c r="CCQ65" s="134"/>
      <c r="CCR65" s="134"/>
      <c r="CCS65" s="134"/>
      <c r="CCT65" s="134"/>
      <c r="CCU65" s="134"/>
      <c r="CCV65" s="134"/>
      <c r="CCW65" s="134"/>
      <c r="CCX65" s="134"/>
      <c r="CCY65" s="134"/>
      <c r="CCZ65" s="134"/>
      <c r="CDA65" s="134"/>
      <c r="CDB65" s="134"/>
      <c r="CDC65" s="134"/>
      <c r="CDD65" s="134"/>
      <c r="CDE65" s="134"/>
      <c r="CDF65" s="134"/>
      <c r="CDG65" s="134"/>
      <c r="CDH65" s="134"/>
      <c r="CDI65" s="134"/>
      <c r="CDJ65" s="134"/>
      <c r="CDK65" s="134"/>
      <c r="CDL65" s="134"/>
      <c r="CDM65" s="134"/>
      <c r="CDN65" s="134"/>
      <c r="CDO65" s="134"/>
      <c r="CDP65" s="134"/>
      <c r="CDQ65" s="134"/>
      <c r="CDR65" s="134"/>
      <c r="CDS65" s="134"/>
      <c r="CDT65" s="134"/>
      <c r="CDU65" s="134"/>
      <c r="CDV65" s="134"/>
      <c r="CDW65" s="134"/>
      <c r="CDX65" s="134"/>
      <c r="CDY65" s="134"/>
      <c r="CDZ65" s="134"/>
      <c r="CEA65" s="134"/>
      <c r="CEB65" s="134"/>
      <c r="CEC65" s="134"/>
      <c r="CED65" s="134"/>
      <c r="CEE65" s="134"/>
      <c r="CEF65" s="134"/>
      <c r="CEG65" s="134"/>
      <c r="CEH65" s="134"/>
      <c r="CEI65" s="134"/>
      <c r="CEJ65" s="134"/>
      <c r="CEK65" s="134"/>
      <c r="CEL65" s="134"/>
      <c r="CEM65" s="134"/>
      <c r="CEN65" s="134"/>
      <c r="CEO65" s="134"/>
      <c r="CEP65" s="134"/>
      <c r="CEQ65" s="134"/>
      <c r="CER65" s="134"/>
      <c r="CES65" s="134"/>
      <c r="CET65" s="134"/>
      <c r="CEU65" s="134"/>
      <c r="CEV65" s="134"/>
      <c r="CEW65" s="134"/>
      <c r="CEX65" s="134"/>
      <c r="CEY65" s="134"/>
      <c r="CEZ65" s="134"/>
      <c r="CFA65" s="134"/>
      <c r="CFB65" s="134"/>
      <c r="CFC65" s="134"/>
      <c r="CFD65" s="134"/>
      <c r="CFE65" s="134"/>
      <c r="CFF65" s="134"/>
      <c r="CFG65" s="134"/>
      <c r="CFH65" s="134"/>
      <c r="CFI65" s="134"/>
      <c r="CFJ65" s="134"/>
      <c r="CFK65" s="134"/>
      <c r="CFL65" s="134"/>
      <c r="CFM65" s="134"/>
      <c r="CFN65" s="134"/>
      <c r="CFO65" s="134"/>
      <c r="CFP65" s="134"/>
      <c r="CFQ65" s="134"/>
      <c r="CFR65" s="134"/>
      <c r="CFS65" s="134"/>
      <c r="CFT65" s="134"/>
      <c r="CFU65" s="134"/>
      <c r="CFV65" s="134"/>
      <c r="CFW65" s="134"/>
      <c r="CFX65" s="134"/>
      <c r="CFY65" s="134"/>
      <c r="CFZ65" s="134"/>
      <c r="CGA65" s="134"/>
      <c r="CGB65" s="134"/>
      <c r="CGC65" s="134"/>
      <c r="CGD65" s="134"/>
      <c r="CGE65" s="134"/>
      <c r="CGF65" s="134"/>
      <c r="CGG65" s="134"/>
      <c r="CGH65" s="134"/>
      <c r="CGI65" s="134"/>
      <c r="CGJ65" s="134"/>
      <c r="CGK65" s="134"/>
      <c r="CGL65" s="134"/>
      <c r="CGM65" s="134"/>
      <c r="CGN65" s="134"/>
      <c r="CGO65" s="134"/>
      <c r="CGP65" s="134"/>
      <c r="CGQ65" s="134"/>
      <c r="CGR65" s="134"/>
      <c r="CGS65" s="134"/>
      <c r="CGT65" s="134"/>
      <c r="CGU65" s="134"/>
      <c r="CGV65" s="134"/>
      <c r="CGW65" s="134"/>
      <c r="CGX65" s="134"/>
      <c r="CGY65" s="134"/>
      <c r="CGZ65" s="134"/>
      <c r="CHA65" s="134"/>
      <c r="CHB65" s="134"/>
      <c r="CHC65" s="134"/>
      <c r="CHD65" s="134"/>
      <c r="CHE65" s="134"/>
      <c r="CHF65" s="134"/>
      <c r="CHG65" s="134"/>
      <c r="CHH65" s="134"/>
      <c r="CHI65" s="134"/>
      <c r="CHJ65" s="134"/>
      <c r="CHK65" s="134"/>
      <c r="CHL65" s="134"/>
      <c r="CHM65" s="134"/>
      <c r="CHN65" s="134"/>
      <c r="CHO65" s="134"/>
      <c r="CHP65" s="134"/>
      <c r="CHQ65" s="134"/>
      <c r="CHR65" s="134"/>
      <c r="CHS65" s="134"/>
      <c r="CHT65" s="134"/>
      <c r="CHU65" s="134"/>
      <c r="CHV65" s="134"/>
      <c r="CHW65" s="134"/>
      <c r="CHX65" s="134"/>
      <c r="CHY65" s="134"/>
      <c r="CHZ65" s="134"/>
      <c r="CIA65" s="134"/>
      <c r="CIB65" s="134"/>
      <c r="CIC65" s="134"/>
      <c r="CID65" s="134"/>
      <c r="CIE65" s="134"/>
      <c r="CIF65" s="134"/>
      <c r="CIG65" s="134"/>
      <c r="CIH65" s="134"/>
      <c r="CII65" s="134"/>
      <c r="CIJ65" s="134"/>
      <c r="CIK65" s="134"/>
      <c r="CIL65" s="134"/>
      <c r="CIM65" s="134"/>
      <c r="CIN65" s="134"/>
      <c r="CIO65" s="134"/>
      <c r="CIP65" s="134"/>
      <c r="CIQ65" s="134"/>
      <c r="CIR65" s="134"/>
      <c r="CIS65" s="134"/>
      <c r="CIT65" s="134"/>
      <c r="CIU65" s="134"/>
      <c r="CIV65" s="134"/>
      <c r="CIW65" s="134"/>
      <c r="CIX65" s="134"/>
      <c r="CIY65" s="134"/>
      <c r="CIZ65" s="134"/>
      <c r="CJA65" s="134"/>
      <c r="CJB65" s="134"/>
      <c r="CJC65" s="134"/>
      <c r="CJD65" s="134"/>
      <c r="CJE65" s="134"/>
      <c r="CJF65" s="134"/>
      <c r="CJG65" s="134"/>
      <c r="CJH65" s="134"/>
      <c r="CJI65" s="134"/>
      <c r="CJJ65" s="134"/>
      <c r="CJK65" s="134"/>
      <c r="CJL65" s="134"/>
      <c r="CJM65" s="134"/>
      <c r="CJN65" s="134"/>
      <c r="CJO65" s="134"/>
      <c r="CJP65" s="134"/>
      <c r="CJQ65" s="134"/>
      <c r="CJR65" s="134"/>
      <c r="CJS65" s="134"/>
      <c r="CJT65" s="134"/>
      <c r="CJU65" s="134"/>
      <c r="CJV65" s="134"/>
      <c r="CJW65" s="134"/>
      <c r="CJX65" s="134"/>
      <c r="CJY65" s="134"/>
      <c r="CJZ65" s="134"/>
      <c r="CKA65" s="134"/>
      <c r="CKB65" s="134"/>
      <c r="CKC65" s="134"/>
      <c r="CKD65" s="134"/>
      <c r="CKE65" s="134"/>
      <c r="CKF65" s="134"/>
      <c r="CKG65" s="134"/>
      <c r="CKH65" s="134"/>
      <c r="CKI65" s="134"/>
      <c r="CKJ65" s="134"/>
      <c r="CKK65" s="134"/>
      <c r="CKL65" s="134"/>
      <c r="CKM65" s="134"/>
      <c r="CKN65" s="134"/>
      <c r="CKO65" s="134"/>
      <c r="CKP65" s="134"/>
      <c r="CKQ65" s="134"/>
      <c r="CKR65" s="134"/>
      <c r="CKS65" s="134"/>
      <c r="CKT65" s="134"/>
      <c r="CKU65" s="134"/>
      <c r="CKV65" s="134"/>
      <c r="CKW65" s="134"/>
      <c r="CKX65" s="134"/>
      <c r="CKY65" s="134"/>
      <c r="CKZ65" s="134"/>
      <c r="CLA65" s="134"/>
      <c r="CLB65" s="134"/>
      <c r="CLC65" s="134"/>
      <c r="CLD65" s="134"/>
      <c r="CLE65" s="134"/>
      <c r="CLF65" s="134"/>
      <c r="CLG65" s="134"/>
      <c r="CLH65" s="134"/>
      <c r="CLI65" s="134"/>
      <c r="CLJ65" s="134"/>
      <c r="CLK65" s="134"/>
      <c r="CLL65" s="134"/>
      <c r="CLM65" s="134"/>
      <c r="CLN65" s="134"/>
      <c r="CLO65" s="134"/>
      <c r="CLP65" s="134"/>
      <c r="CLQ65" s="134"/>
      <c r="CLR65" s="134"/>
      <c r="CLS65" s="134"/>
      <c r="CLT65" s="134"/>
      <c r="CLU65" s="134"/>
      <c r="CLV65" s="134"/>
      <c r="CLW65" s="134"/>
      <c r="CLX65" s="134"/>
      <c r="CLY65" s="134"/>
      <c r="CLZ65" s="134"/>
      <c r="CMA65" s="134"/>
      <c r="CMB65" s="134"/>
      <c r="CMC65" s="134"/>
      <c r="CMD65" s="134"/>
      <c r="CME65" s="134"/>
      <c r="CMF65" s="134"/>
      <c r="CMG65" s="134"/>
      <c r="CMH65" s="134"/>
      <c r="CMI65" s="134"/>
      <c r="CMJ65" s="134"/>
      <c r="CMK65" s="134"/>
      <c r="CML65" s="134"/>
      <c r="CMM65" s="134"/>
      <c r="CMN65" s="134"/>
      <c r="CMO65" s="134"/>
      <c r="CMP65" s="134"/>
      <c r="CMQ65" s="134"/>
      <c r="CMR65" s="134"/>
      <c r="CMS65" s="134"/>
      <c r="CMT65" s="134"/>
      <c r="CMU65" s="134"/>
      <c r="CMV65" s="134"/>
      <c r="CMW65" s="134"/>
      <c r="CMX65" s="134"/>
      <c r="CMY65" s="134"/>
      <c r="CMZ65" s="134"/>
      <c r="CNA65" s="134"/>
      <c r="CNB65" s="134"/>
      <c r="CNC65" s="134"/>
      <c r="CND65" s="134"/>
      <c r="CNE65" s="134"/>
      <c r="CNF65" s="134"/>
      <c r="CNG65" s="134"/>
      <c r="CNH65" s="134"/>
      <c r="CNI65" s="134"/>
      <c r="CNJ65" s="134"/>
      <c r="CNK65" s="134"/>
      <c r="CNL65" s="134"/>
      <c r="CNM65" s="134"/>
      <c r="CNN65" s="134"/>
      <c r="CNO65" s="134"/>
      <c r="CNP65" s="134"/>
      <c r="CNQ65" s="134"/>
      <c r="CNR65" s="134"/>
      <c r="CNS65" s="134"/>
      <c r="CNT65" s="134"/>
      <c r="CNU65" s="134"/>
      <c r="CNV65" s="134"/>
      <c r="CNW65" s="134"/>
      <c r="CNX65" s="134"/>
      <c r="CNY65" s="134"/>
      <c r="CNZ65" s="134"/>
      <c r="COA65" s="134"/>
      <c r="COB65" s="134"/>
      <c r="COC65" s="134"/>
      <c r="COD65" s="134"/>
      <c r="COE65" s="134"/>
      <c r="COF65" s="134"/>
      <c r="COG65" s="134"/>
      <c r="COH65" s="134"/>
      <c r="COI65" s="134"/>
      <c r="COJ65" s="134"/>
      <c r="COK65" s="134"/>
      <c r="COL65" s="134"/>
      <c r="COM65" s="134"/>
      <c r="CON65" s="134"/>
      <c r="COO65" s="134"/>
      <c r="COP65" s="134"/>
      <c r="COQ65" s="134"/>
      <c r="COR65" s="134"/>
      <c r="COS65" s="134"/>
      <c r="COT65" s="134"/>
      <c r="COU65" s="134"/>
      <c r="COV65" s="134"/>
      <c r="COW65" s="134"/>
      <c r="COX65" s="134"/>
      <c r="COY65" s="134"/>
      <c r="COZ65" s="134"/>
      <c r="CPA65" s="134"/>
      <c r="CPB65" s="134"/>
      <c r="CPC65" s="134"/>
      <c r="CPD65" s="134"/>
      <c r="CPE65" s="134"/>
      <c r="CPF65" s="134"/>
      <c r="CPG65" s="134"/>
      <c r="CPH65" s="134"/>
      <c r="CPI65" s="134"/>
      <c r="CPJ65" s="134"/>
      <c r="CPK65" s="134"/>
      <c r="CPL65" s="134"/>
      <c r="CPM65" s="134"/>
      <c r="CPN65" s="134"/>
      <c r="CPO65" s="134"/>
      <c r="CPP65" s="134"/>
      <c r="CPQ65" s="134"/>
      <c r="CPR65" s="134"/>
      <c r="CPS65" s="134"/>
      <c r="CPT65" s="134"/>
      <c r="CPU65" s="134"/>
      <c r="CPV65" s="134"/>
      <c r="CPW65" s="134"/>
      <c r="CPX65" s="134"/>
      <c r="CPY65" s="134"/>
      <c r="CPZ65" s="134"/>
      <c r="CQA65" s="134"/>
      <c r="CQB65" s="134"/>
      <c r="CQC65" s="134"/>
      <c r="CQD65" s="134"/>
      <c r="CQE65" s="134"/>
      <c r="CQF65" s="134"/>
      <c r="CQG65" s="134"/>
      <c r="CQH65" s="134"/>
      <c r="CQI65" s="134"/>
      <c r="CQJ65" s="134"/>
      <c r="CQK65" s="134"/>
      <c r="CQL65" s="134"/>
      <c r="CQM65" s="134"/>
      <c r="CQN65" s="134"/>
      <c r="CQO65" s="134"/>
      <c r="CQP65" s="134"/>
      <c r="CQQ65" s="134"/>
      <c r="CQR65" s="134"/>
      <c r="CQS65" s="134"/>
      <c r="CQT65" s="134"/>
      <c r="CQU65" s="134"/>
      <c r="CQV65" s="134"/>
      <c r="CQW65" s="134"/>
      <c r="CQX65" s="134"/>
      <c r="CQY65" s="134"/>
      <c r="CQZ65" s="134"/>
      <c r="CRA65" s="134"/>
      <c r="CRB65" s="134"/>
      <c r="CRC65" s="134"/>
      <c r="CRD65" s="134"/>
      <c r="CRE65" s="134"/>
      <c r="CRF65" s="134"/>
      <c r="CRG65" s="134"/>
      <c r="CRH65" s="134"/>
      <c r="CRI65" s="134"/>
      <c r="CRJ65" s="134"/>
      <c r="CRK65" s="134"/>
      <c r="CRL65" s="134"/>
      <c r="CRM65" s="134"/>
      <c r="CRN65" s="134"/>
      <c r="CRO65" s="134"/>
      <c r="CRP65" s="134"/>
      <c r="CRQ65" s="134"/>
      <c r="CRR65" s="134"/>
      <c r="CRS65" s="134"/>
      <c r="CRT65" s="134"/>
      <c r="CRU65" s="134"/>
      <c r="CRV65" s="134"/>
      <c r="CRW65" s="134"/>
      <c r="CRX65" s="134"/>
      <c r="CRY65" s="134"/>
      <c r="CRZ65" s="134"/>
      <c r="CSA65" s="134"/>
      <c r="CSB65" s="134"/>
      <c r="CSC65" s="134"/>
      <c r="CSD65" s="134"/>
      <c r="CSE65" s="134"/>
      <c r="CSF65" s="134"/>
      <c r="CSG65" s="134"/>
      <c r="CSH65" s="134"/>
      <c r="CSI65" s="134"/>
      <c r="CSJ65" s="134"/>
      <c r="CSK65" s="134"/>
      <c r="CSL65" s="134"/>
      <c r="CSM65" s="134"/>
      <c r="CSN65" s="134"/>
      <c r="CSO65" s="134"/>
      <c r="CSP65" s="134"/>
      <c r="CSQ65" s="134"/>
      <c r="CSR65" s="134"/>
      <c r="CSS65" s="134"/>
      <c r="CST65" s="134"/>
      <c r="CSU65" s="134"/>
      <c r="CSV65" s="134"/>
      <c r="CSW65" s="134"/>
      <c r="CSX65" s="134"/>
      <c r="CSY65" s="134"/>
      <c r="CSZ65" s="134"/>
      <c r="CTA65" s="134"/>
      <c r="CTB65" s="134"/>
      <c r="CTC65" s="134"/>
      <c r="CTD65" s="134"/>
      <c r="CTE65" s="134"/>
      <c r="CTF65" s="134"/>
      <c r="CTG65" s="134"/>
      <c r="CTH65" s="134"/>
      <c r="CTI65" s="134"/>
      <c r="CTJ65" s="134"/>
      <c r="CTK65" s="134"/>
      <c r="CTL65" s="134"/>
      <c r="CTM65" s="134"/>
      <c r="CTN65" s="134"/>
      <c r="CTO65" s="134"/>
      <c r="CTP65" s="134"/>
      <c r="CTQ65" s="134"/>
      <c r="CTR65" s="134"/>
      <c r="CTS65" s="134"/>
      <c r="CTT65" s="134"/>
      <c r="CTU65" s="134"/>
      <c r="CTV65" s="134"/>
      <c r="CTW65" s="134"/>
      <c r="CTX65" s="134"/>
      <c r="CTY65" s="134"/>
      <c r="CTZ65" s="134"/>
      <c r="CUA65" s="134"/>
      <c r="CUB65" s="134"/>
      <c r="CUC65" s="134"/>
      <c r="CUD65" s="134"/>
      <c r="CUE65" s="134"/>
      <c r="CUF65" s="134"/>
      <c r="CUG65" s="134"/>
      <c r="CUH65" s="134"/>
      <c r="CUI65" s="134"/>
      <c r="CUJ65" s="134"/>
      <c r="CUK65" s="134"/>
      <c r="CUL65" s="134"/>
      <c r="CUM65" s="134"/>
      <c r="CUN65" s="134"/>
      <c r="CUO65" s="134"/>
      <c r="CUP65" s="134"/>
      <c r="CUQ65" s="134"/>
      <c r="CUR65" s="134"/>
      <c r="CUS65" s="134"/>
      <c r="CUT65" s="134"/>
      <c r="CUU65" s="134"/>
      <c r="CUV65" s="134"/>
      <c r="CUW65" s="134"/>
      <c r="CUX65" s="134"/>
      <c r="CUY65" s="134"/>
      <c r="CUZ65" s="134"/>
      <c r="CVA65" s="134"/>
      <c r="CVB65" s="134"/>
      <c r="CVC65" s="134"/>
      <c r="CVD65" s="134"/>
      <c r="CVE65" s="134"/>
      <c r="CVF65" s="134"/>
      <c r="CVG65" s="134"/>
      <c r="CVH65" s="134"/>
      <c r="CVI65" s="134"/>
      <c r="CVJ65" s="134"/>
      <c r="CVK65" s="134"/>
      <c r="CVL65" s="134"/>
      <c r="CVM65" s="134"/>
      <c r="CVN65" s="134"/>
      <c r="CVO65" s="134"/>
      <c r="CVP65" s="134"/>
      <c r="CVQ65" s="134"/>
      <c r="CVR65" s="134"/>
      <c r="CVS65" s="134"/>
      <c r="CVT65" s="134"/>
      <c r="CVU65" s="134"/>
      <c r="CVV65" s="134"/>
      <c r="CVW65" s="134"/>
      <c r="CVX65" s="134"/>
      <c r="CVY65" s="134"/>
      <c r="CVZ65" s="134"/>
      <c r="CWA65" s="134"/>
      <c r="CWB65" s="134"/>
      <c r="CWC65" s="134"/>
      <c r="CWD65" s="134"/>
      <c r="CWE65" s="134"/>
      <c r="CWF65" s="134"/>
      <c r="CWG65" s="134"/>
      <c r="CWH65" s="134"/>
      <c r="CWI65" s="134"/>
      <c r="CWJ65" s="134"/>
      <c r="CWK65" s="134"/>
      <c r="CWL65" s="134"/>
      <c r="CWM65" s="134"/>
      <c r="CWN65" s="134"/>
      <c r="CWO65" s="134"/>
      <c r="CWP65" s="134"/>
      <c r="CWQ65" s="134"/>
      <c r="CWR65" s="134"/>
      <c r="CWS65" s="134"/>
      <c r="CWT65" s="134"/>
      <c r="CWU65" s="134"/>
      <c r="CWV65" s="134"/>
      <c r="CWW65" s="134"/>
      <c r="CWX65" s="134"/>
      <c r="CWY65" s="134"/>
      <c r="CWZ65" s="134"/>
      <c r="CXA65" s="134"/>
      <c r="CXB65" s="134"/>
      <c r="CXC65" s="134"/>
      <c r="CXD65" s="134"/>
      <c r="CXE65" s="134"/>
      <c r="CXF65" s="134"/>
      <c r="CXG65" s="134"/>
      <c r="CXH65" s="134"/>
      <c r="CXI65" s="134"/>
      <c r="CXJ65" s="134"/>
      <c r="CXK65" s="134"/>
      <c r="CXL65" s="134"/>
      <c r="CXM65" s="134"/>
      <c r="CXN65" s="134"/>
      <c r="CXO65" s="134"/>
      <c r="CXP65" s="134"/>
      <c r="CXQ65" s="134"/>
      <c r="CXR65" s="134"/>
      <c r="CXS65" s="134"/>
      <c r="CXT65" s="134"/>
      <c r="CXU65" s="134"/>
      <c r="CXV65" s="134"/>
      <c r="CXW65" s="134"/>
      <c r="CXX65" s="134"/>
      <c r="CXY65" s="134"/>
      <c r="CXZ65" s="134"/>
      <c r="CYA65" s="134"/>
      <c r="CYB65" s="134"/>
      <c r="CYC65" s="134"/>
      <c r="CYD65" s="134"/>
      <c r="CYE65" s="134"/>
      <c r="CYF65" s="134"/>
      <c r="CYG65" s="134"/>
      <c r="CYH65" s="134"/>
      <c r="CYI65" s="134"/>
      <c r="CYJ65" s="134"/>
      <c r="CYK65" s="134"/>
      <c r="CYL65" s="134"/>
      <c r="CYM65" s="134"/>
      <c r="CYN65" s="134"/>
      <c r="CYO65" s="134"/>
      <c r="CYP65" s="134"/>
      <c r="CYQ65" s="134"/>
      <c r="CYR65" s="134"/>
      <c r="CYS65" s="134"/>
      <c r="CYT65" s="134"/>
      <c r="CYU65" s="134"/>
      <c r="CYV65" s="134"/>
      <c r="CYW65" s="134"/>
      <c r="CYX65" s="134"/>
      <c r="CYY65" s="134"/>
      <c r="CYZ65" s="134"/>
      <c r="CZA65" s="134"/>
      <c r="CZB65" s="134"/>
      <c r="CZC65" s="134"/>
      <c r="CZD65" s="134"/>
      <c r="CZE65" s="134"/>
      <c r="CZF65" s="134"/>
      <c r="CZG65" s="134"/>
      <c r="CZH65" s="134"/>
      <c r="CZI65" s="134"/>
      <c r="CZJ65" s="134"/>
      <c r="CZK65" s="134"/>
      <c r="CZL65" s="134"/>
      <c r="CZM65" s="134"/>
      <c r="CZN65" s="134"/>
      <c r="CZO65" s="134"/>
      <c r="CZP65" s="134"/>
      <c r="CZQ65" s="134"/>
      <c r="CZR65" s="134"/>
      <c r="CZS65" s="134"/>
      <c r="CZT65" s="134"/>
      <c r="CZU65" s="134"/>
      <c r="CZV65" s="134"/>
      <c r="CZW65" s="134"/>
      <c r="CZX65" s="134"/>
      <c r="CZY65" s="134"/>
      <c r="CZZ65" s="134"/>
      <c r="DAA65" s="134"/>
      <c r="DAB65" s="134"/>
      <c r="DAC65" s="134"/>
      <c r="DAD65" s="134"/>
      <c r="DAE65" s="134"/>
      <c r="DAF65" s="134"/>
      <c r="DAG65" s="134"/>
      <c r="DAH65" s="134"/>
      <c r="DAI65" s="134"/>
      <c r="DAJ65" s="134"/>
      <c r="DAK65" s="134"/>
      <c r="DAL65" s="134"/>
      <c r="DAM65" s="134"/>
      <c r="DAN65" s="134"/>
      <c r="DAO65" s="134"/>
      <c r="DAP65" s="134"/>
      <c r="DAQ65" s="134"/>
      <c r="DAR65" s="134"/>
      <c r="DAS65" s="134"/>
      <c r="DAT65" s="134"/>
      <c r="DAU65" s="134"/>
      <c r="DAV65" s="134"/>
      <c r="DAW65" s="134"/>
      <c r="DAX65" s="134"/>
      <c r="DAY65" s="134"/>
      <c r="DAZ65" s="134"/>
      <c r="DBA65" s="134"/>
      <c r="DBB65" s="134"/>
      <c r="DBC65" s="134"/>
      <c r="DBD65" s="134"/>
      <c r="DBE65" s="134"/>
      <c r="DBF65" s="134"/>
      <c r="DBG65" s="134"/>
      <c r="DBH65" s="134"/>
      <c r="DBI65" s="134"/>
      <c r="DBJ65" s="134"/>
      <c r="DBK65" s="134"/>
      <c r="DBL65" s="134"/>
      <c r="DBM65" s="134"/>
      <c r="DBN65" s="134"/>
      <c r="DBO65" s="134"/>
      <c r="DBP65" s="134"/>
      <c r="DBQ65" s="134"/>
      <c r="DBR65" s="134"/>
      <c r="DBS65" s="134"/>
      <c r="DBT65" s="134"/>
      <c r="DBU65" s="134"/>
      <c r="DBV65" s="134"/>
      <c r="DBW65" s="134"/>
      <c r="DBX65" s="134"/>
      <c r="DBY65" s="134"/>
      <c r="DBZ65" s="134"/>
      <c r="DCA65" s="134"/>
      <c r="DCB65" s="134"/>
      <c r="DCC65" s="134"/>
      <c r="DCD65" s="134"/>
      <c r="DCE65" s="134"/>
      <c r="DCF65" s="134"/>
      <c r="DCG65" s="134"/>
      <c r="DCH65" s="134"/>
      <c r="DCI65" s="134"/>
      <c r="DCJ65" s="134"/>
      <c r="DCK65" s="134"/>
      <c r="DCL65" s="134"/>
      <c r="DCM65" s="134"/>
      <c r="DCN65" s="134"/>
      <c r="DCO65" s="134"/>
      <c r="DCP65" s="134"/>
      <c r="DCQ65" s="134"/>
      <c r="DCR65" s="134"/>
      <c r="DCS65" s="134"/>
      <c r="DCT65" s="134"/>
      <c r="DCU65" s="134"/>
      <c r="DCV65" s="134"/>
      <c r="DCW65" s="134"/>
      <c r="DCX65" s="134"/>
      <c r="DCY65" s="134"/>
      <c r="DCZ65" s="134"/>
      <c r="DDA65" s="134"/>
      <c r="DDB65" s="134"/>
      <c r="DDC65" s="134"/>
      <c r="DDD65" s="134"/>
      <c r="DDE65" s="134"/>
      <c r="DDF65" s="134"/>
      <c r="DDG65" s="134"/>
      <c r="DDH65" s="134"/>
      <c r="DDI65" s="134"/>
      <c r="DDJ65" s="134"/>
      <c r="DDK65" s="134"/>
      <c r="DDL65" s="134"/>
      <c r="DDM65" s="134"/>
      <c r="DDN65" s="134"/>
      <c r="DDO65" s="134"/>
      <c r="DDP65" s="134"/>
      <c r="DDQ65" s="134"/>
      <c r="DDR65" s="134"/>
      <c r="DDS65" s="134"/>
      <c r="DDT65" s="134"/>
      <c r="DDU65" s="134"/>
      <c r="DDV65" s="134"/>
      <c r="DDW65" s="134"/>
      <c r="DDX65" s="134"/>
      <c r="DDY65" s="134"/>
      <c r="DDZ65" s="134"/>
      <c r="DEA65" s="134"/>
      <c r="DEB65" s="134"/>
      <c r="DEC65" s="134"/>
      <c r="DED65" s="134"/>
      <c r="DEE65" s="134"/>
      <c r="DEF65" s="134"/>
      <c r="DEG65" s="134"/>
      <c r="DEH65" s="134"/>
      <c r="DEI65" s="134"/>
      <c r="DEJ65" s="134"/>
      <c r="DEK65" s="134"/>
      <c r="DEL65" s="134"/>
      <c r="DEM65" s="134"/>
      <c r="DEN65" s="134"/>
      <c r="DEO65" s="134"/>
      <c r="DEP65" s="134"/>
      <c r="DEQ65" s="134"/>
      <c r="DER65" s="134"/>
      <c r="DES65" s="134"/>
      <c r="DET65" s="134"/>
      <c r="DEU65" s="134"/>
      <c r="DEV65" s="134"/>
      <c r="DEW65" s="134"/>
      <c r="DEX65" s="134"/>
      <c r="DEY65" s="134"/>
      <c r="DEZ65" s="134"/>
      <c r="DFA65" s="134"/>
      <c r="DFB65" s="134"/>
      <c r="DFC65" s="134"/>
      <c r="DFD65" s="134"/>
      <c r="DFE65" s="134"/>
      <c r="DFF65" s="134"/>
      <c r="DFG65" s="134"/>
      <c r="DFH65" s="134"/>
      <c r="DFI65" s="134"/>
      <c r="DFJ65" s="134"/>
      <c r="DFK65" s="134"/>
      <c r="DFL65" s="134"/>
      <c r="DFM65" s="134"/>
      <c r="DFN65" s="134"/>
      <c r="DFO65" s="134"/>
      <c r="DFP65" s="134"/>
      <c r="DFQ65" s="134"/>
      <c r="DFR65" s="134"/>
      <c r="DFS65" s="134"/>
      <c r="DFT65" s="134"/>
      <c r="DFU65" s="134"/>
      <c r="DFV65" s="134"/>
      <c r="DFW65" s="134"/>
      <c r="DFX65" s="134"/>
      <c r="DFY65" s="134"/>
      <c r="DFZ65" s="134"/>
      <c r="DGA65" s="134"/>
      <c r="DGB65" s="134"/>
      <c r="DGC65" s="134"/>
      <c r="DGD65" s="134"/>
      <c r="DGE65" s="134"/>
      <c r="DGF65" s="134"/>
      <c r="DGG65" s="134"/>
      <c r="DGH65" s="134"/>
      <c r="DGI65" s="134"/>
      <c r="DGJ65" s="134"/>
      <c r="DGK65" s="134"/>
      <c r="DGL65" s="134"/>
      <c r="DGM65" s="134"/>
      <c r="DGN65" s="134"/>
      <c r="DGO65" s="134"/>
      <c r="DGP65" s="134"/>
      <c r="DGQ65" s="134"/>
      <c r="DGR65" s="134"/>
      <c r="DGS65" s="134"/>
      <c r="DGT65" s="134"/>
      <c r="DGU65" s="134"/>
      <c r="DGV65" s="134"/>
      <c r="DGW65" s="134"/>
      <c r="DGX65" s="134"/>
      <c r="DGY65" s="134"/>
      <c r="DGZ65" s="134"/>
      <c r="DHA65" s="134"/>
      <c r="DHB65" s="134"/>
      <c r="DHC65" s="134"/>
      <c r="DHD65" s="134"/>
      <c r="DHE65" s="134"/>
      <c r="DHF65" s="134"/>
      <c r="DHG65" s="134"/>
      <c r="DHH65" s="134"/>
      <c r="DHI65" s="134"/>
      <c r="DHJ65" s="134"/>
      <c r="DHK65" s="134"/>
      <c r="DHL65" s="134"/>
      <c r="DHM65" s="134"/>
      <c r="DHN65" s="134"/>
      <c r="DHO65" s="134"/>
      <c r="DHP65" s="134"/>
      <c r="DHQ65" s="134"/>
      <c r="DHR65" s="134"/>
      <c r="DHS65" s="134"/>
      <c r="DHT65" s="134"/>
      <c r="DHU65" s="134"/>
      <c r="DHV65" s="134"/>
      <c r="DHW65" s="134"/>
      <c r="DHX65" s="134"/>
      <c r="DHY65" s="134"/>
      <c r="DHZ65" s="134"/>
      <c r="DIA65" s="134"/>
      <c r="DIB65" s="134"/>
      <c r="DIC65" s="134"/>
      <c r="DID65" s="134"/>
      <c r="DIE65" s="134"/>
      <c r="DIF65" s="134"/>
      <c r="DIG65" s="134"/>
      <c r="DIH65" s="134"/>
      <c r="DII65" s="134"/>
      <c r="DIJ65" s="134"/>
      <c r="DIK65" s="134"/>
      <c r="DIL65" s="134"/>
      <c r="DIM65" s="134"/>
      <c r="DIN65" s="134"/>
      <c r="DIO65" s="134"/>
      <c r="DIP65" s="134"/>
      <c r="DIQ65" s="134"/>
      <c r="DIR65" s="134"/>
      <c r="DIS65" s="134"/>
      <c r="DIT65" s="134"/>
      <c r="DIU65" s="134"/>
      <c r="DIV65" s="134"/>
      <c r="DIW65" s="134"/>
      <c r="DIX65" s="134"/>
      <c r="DIY65" s="134"/>
      <c r="DIZ65" s="134"/>
      <c r="DJA65" s="134"/>
      <c r="DJB65" s="134"/>
      <c r="DJC65" s="134"/>
      <c r="DJD65" s="134"/>
      <c r="DJE65" s="134"/>
      <c r="DJF65" s="134"/>
      <c r="DJG65" s="134"/>
      <c r="DJH65" s="134"/>
      <c r="DJI65" s="134"/>
      <c r="DJJ65" s="134"/>
      <c r="DJK65" s="134"/>
      <c r="DJL65" s="134"/>
      <c r="DJM65" s="134"/>
      <c r="DJN65" s="134"/>
      <c r="DJO65" s="134"/>
      <c r="DJP65" s="134"/>
      <c r="DJQ65" s="134"/>
      <c r="DJR65" s="134"/>
      <c r="DJS65" s="134"/>
      <c r="DJT65" s="134"/>
      <c r="DJU65" s="134"/>
      <c r="DJV65" s="134"/>
      <c r="DJW65" s="134"/>
      <c r="DJX65" s="134"/>
      <c r="DJY65" s="134"/>
      <c r="DJZ65" s="134"/>
      <c r="DKA65" s="134"/>
      <c r="DKB65" s="134"/>
      <c r="DKC65" s="134"/>
      <c r="DKD65" s="134"/>
      <c r="DKE65" s="134"/>
      <c r="DKF65" s="134"/>
      <c r="DKG65" s="134"/>
      <c r="DKH65" s="134"/>
      <c r="DKI65" s="134"/>
      <c r="DKJ65" s="134"/>
      <c r="DKK65" s="134"/>
      <c r="DKL65" s="134"/>
      <c r="DKM65" s="134"/>
      <c r="DKN65" s="134"/>
      <c r="DKO65" s="134"/>
      <c r="DKP65" s="134"/>
      <c r="DKQ65" s="134"/>
      <c r="DKR65" s="134"/>
      <c r="DKS65" s="134"/>
      <c r="DKT65" s="134"/>
      <c r="DKU65" s="134"/>
      <c r="DKV65" s="134"/>
      <c r="DKW65" s="134"/>
      <c r="DKX65" s="134"/>
      <c r="DKY65" s="134"/>
      <c r="DKZ65" s="134"/>
      <c r="DLA65" s="134"/>
      <c r="DLB65" s="134"/>
      <c r="DLC65" s="134"/>
      <c r="DLD65" s="134"/>
      <c r="DLE65" s="134"/>
      <c r="DLF65" s="134"/>
      <c r="DLG65" s="134"/>
      <c r="DLH65" s="134"/>
      <c r="DLI65" s="134"/>
      <c r="DLJ65" s="134"/>
      <c r="DLK65" s="134"/>
      <c r="DLL65" s="134"/>
      <c r="DLM65" s="134"/>
      <c r="DLN65" s="134"/>
      <c r="DLO65" s="134"/>
      <c r="DLP65" s="134"/>
      <c r="DLQ65" s="134"/>
      <c r="DLR65" s="134"/>
      <c r="DLS65" s="134"/>
      <c r="DLT65" s="134"/>
      <c r="DLU65" s="134"/>
      <c r="DLV65" s="134"/>
      <c r="DLW65" s="134"/>
      <c r="DLX65" s="134"/>
      <c r="DLY65" s="134"/>
      <c r="DLZ65" s="134"/>
      <c r="DMA65" s="134"/>
      <c r="DMB65" s="134"/>
      <c r="DMC65" s="134"/>
      <c r="DMD65" s="134"/>
      <c r="DME65" s="134"/>
      <c r="DMF65" s="134"/>
      <c r="DMG65" s="134"/>
      <c r="DMH65" s="134"/>
      <c r="DMI65" s="134"/>
      <c r="DMJ65" s="134"/>
      <c r="DMK65" s="134"/>
      <c r="DML65" s="134"/>
      <c r="DMM65" s="134"/>
      <c r="DMN65" s="134"/>
      <c r="DMO65" s="134"/>
      <c r="DMP65" s="134"/>
      <c r="DMQ65" s="134"/>
      <c r="DMR65" s="134"/>
      <c r="DMS65" s="134"/>
      <c r="DMT65" s="134"/>
      <c r="DMU65" s="134"/>
      <c r="DMV65" s="134"/>
      <c r="DMW65" s="134"/>
      <c r="DMX65" s="134"/>
      <c r="DMY65" s="134"/>
      <c r="DMZ65" s="134"/>
      <c r="DNA65" s="134"/>
      <c r="DNB65" s="134"/>
      <c r="DNC65" s="134"/>
      <c r="DND65" s="134"/>
      <c r="DNE65" s="134"/>
      <c r="DNF65" s="134"/>
      <c r="DNG65" s="134"/>
      <c r="DNH65" s="134"/>
      <c r="DNI65" s="134"/>
      <c r="DNJ65" s="134"/>
      <c r="DNK65" s="134"/>
      <c r="DNL65" s="134"/>
      <c r="DNM65" s="134"/>
      <c r="DNN65" s="134"/>
      <c r="DNO65" s="134"/>
      <c r="DNP65" s="134"/>
      <c r="DNQ65" s="134"/>
      <c r="DNR65" s="134"/>
      <c r="DNS65" s="134"/>
      <c r="DNT65" s="134"/>
      <c r="DNU65" s="134"/>
      <c r="DNV65" s="134"/>
      <c r="DNW65" s="134"/>
      <c r="DNX65" s="134"/>
      <c r="DNY65" s="134"/>
      <c r="DNZ65" s="134"/>
      <c r="DOA65" s="134"/>
      <c r="DOB65" s="134"/>
      <c r="DOC65" s="134"/>
      <c r="DOD65" s="134"/>
      <c r="DOE65" s="134"/>
      <c r="DOF65" s="134"/>
      <c r="DOG65" s="134"/>
      <c r="DOH65" s="134"/>
      <c r="DOI65" s="134"/>
      <c r="DOJ65" s="134"/>
      <c r="DOK65" s="134"/>
      <c r="DOL65" s="134"/>
      <c r="DOM65" s="134"/>
      <c r="DON65" s="134"/>
      <c r="DOO65" s="134"/>
      <c r="DOP65" s="134"/>
      <c r="DOQ65" s="134"/>
      <c r="DOR65" s="134"/>
      <c r="DOS65" s="134"/>
      <c r="DOT65" s="134"/>
      <c r="DOU65" s="134"/>
      <c r="DOV65" s="134"/>
      <c r="DOW65" s="134"/>
      <c r="DOX65" s="134"/>
      <c r="DOY65" s="134"/>
      <c r="DOZ65" s="134"/>
      <c r="DPA65" s="134"/>
      <c r="DPB65" s="134"/>
      <c r="DPC65" s="134"/>
      <c r="DPD65" s="134"/>
      <c r="DPE65" s="134"/>
      <c r="DPF65" s="134"/>
      <c r="DPG65" s="134"/>
      <c r="DPH65" s="134"/>
      <c r="DPI65" s="134"/>
      <c r="DPJ65" s="134"/>
      <c r="DPK65" s="134"/>
      <c r="DPL65" s="134"/>
      <c r="DPM65" s="134"/>
      <c r="DPN65" s="134"/>
      <c r="DPO65" s="134"/>
      <c r="DPP65" s="134"/>
      <c r="DPQ65" s="134"/>
      <c r="DPR65" s="134"/>
      <c r="DPS65" s="134"/>
      <c r="DPT65" s="134"/>
      <c r="DPU65" s="134"/>
      <c r="DPV65" s="134"/>
      <c r="DPW65" s="134"/>
      <c r="DPX65" s="134"/>
      <c r="DPY65" s="134"/>
      <c r="DPZ65" s="134"/>
      <c r="DQA65" s="134"/>
      <c r="DQB65" s="134"/>
      <c r="DQC65" s="134"/>
      <c r="DQD65" s="134"/>
      <c r="DQE65" s="134"/>
      <c r="DQF65" s="134"/>
      <c r="DQG65" s="134"/>
      <c r="DQH65" s="134"/>
      <c r="DQI65" s="134"/>
      <c r="DQJ65" s="134"/>
      <c r="DQK65" s="134"/>
      <c r="DQL65" s="134"/>
      <c r="DQM65" s="134"/>
      <c r="DQN65" s="134"/>
      <c r="DQO65" s="134"/>
      <c r="DQP65" s="134"/>
      <c r="DQQ65" s="134"/>
      <c r="DQR65" s="134"/>
      <c r="DQS65" s="134"/>
      <c r="DQT65" s="134"/>
      <c r="DQU65" s="134"/>
      <c r="DQV65" s="134"/>
      <c r="DQW65" s="134"/>
      <c r="DQX65" s="134"/>
      <c r="DQY65" s="134"/>
      <c r="DQZ65" s="134"/>
      <c r="DRA65" s="134"/>
      <c r="DRB65" s="134"/>
      <c r="DRC65" s="134"/>
      <c r="DRD65" s="134"/>
      <c r="DRE65" s="134"/>
      <c r="DRF65" s="134"/>
      <c r="DRG65" s="134"/>
      <c r="DRH65" s="134"/>
      <c r="DRI65" s="134"/>
      <c r="DRJ65" s="134"/>
      <c r="DRK65" s="134"/>
      <c r="DRL65" s="134"/>
      <c r="DRM65" s="134"/>
      <c r="DRN65" s="134"/>
      <c r="DRO65" s="134"/>
      <c r="DRP65" s="134"/>
      <c r="DRQ65" s="134"/>
      <c r="DRR65" s="134"/>
      <c r="DRS65" s="134"/>
      <c r="DRT65" s="134"/>
      <c r="DRU65" s="134"/>
      <c r="DRV65" s="134"/>
      <c r="DRW65" s="134"/>
      <c r="DRX65" s="134"/>
      <c r="DRY65" s="134"/>
      <c r="DRZ65" s="134"/>
      <c r="DSA65" s="134"/>
      <c r="DSB65" s="134"/>
      <c r="DSC65" s="134"/>
      <c r="DSD65" s="134"/>
      <c r="DSE65" s="134"/>
      <c r="DSF65" s="134"/>
      <c r="DSG65" s="134"/>
      <c r="DSH65" s="134"/>
      <c r="DSI65" s="134"/>
      <c r="DSJ65" s="134"/>
      <c r="DSK65" s="134"/>
      <c r="DSL65" s="134"/>
      <c r="DSM65" s="134"/>
      <c r="DSN65" s="134"/>
      <c r="DSO65" s="134"/>
      <c r="DSP65" s="134"/>
      <c r="DSQ65" s="134"/>
      <c r="DSR65" s="134"/>
      <c r="DSS65" s="134"/>
      <c r="DST65" s="134"/>
      <c r="DSU65" s="134"/>
      <c r="DSV65" s="134"/>
      <c r="DSW65" s="134"/>
      <c r="DSX65" s="134"/>
      <c r="DSY65" s="134"/>
      <c r="DSZ65" s="134"/>
      <c r="DTA65" s="134"/>
      <c r="DTB65" s="134"/>
      <c r="DTC65" s="134"/>
      <c r="DTD65" s="134"/>
      <c r="DTE65" s="134"/>
      <c r="DTF65" s="134"/>
      <c r="DTG65" s="134"/>
      <c r="DTH65" s="134"/>
      <c r="DTI65" s="134"/>
      <c r="DTJ65" s="134"/>
      <c r="DTK65" s="134"/>
      <c r="DTL65" s="134"/>
      <c r="DTM65" s="134"/>
      <c r="DTN65" s="134"/>
      <c r="DTO65" s="134"/>
      <c r="DTP65" s="134"/>
      <c r="DTQ65" s="134"/>
      <c r="DTR65" s="134"/>
      <c r="DTS65" s="134"/>
      <c r="DTT65" s="134"/>
      <c r="DTU65" s="134"/>
      <c r="DTV65" s="134"/>
      <c r="DTW65" s="134"/>
      <c r="DTX65" s="134"/>
      <c r="DTY65" s="134"/>
      <c r="DTZ65" s="134"/>
      <c r="DUA65" s="134"/>
      <c r="DUB65" s="134"/>
      <c r="DUC65" s="134"/>
      <c r="DUD65" s="134"/>
      <c r="DUE65" s="134"/>
      <c r="DUF65" s="134"/>
      <c r="DUG65" s="134"/>
      <c r="DUH65" s="134"/>
      <c r="DUI65" s="134"/>
      <c r="DUJ65" s="134"/>
      <c r="DUK65" s="134"/>
      <c r="DUL65" s="134"/>
      <c r="DUM65" s="134"/>
      <c r="DUN65" s="134"/>
      <c r="DUO65" s="134"/>
      <c r="DUP65" s="134"/>
      <c r="DUQ65" s="134"/>
      <c r="DUR65" s="134"/>
      <c r="DUS65" s="134"/>
      <c r="DUT65" s="134"/>
      <c r="DUU65" s="134"/>
      <c r="DUV65" s="134"/>
      <c r="DUW65" s="134"/>
      <c r="DUX65" s="134"/>
      <c r="DUY65" s="134"/>
      <c r="DUZ65" s="134"/>
      <c r="DVA65" s="134"/>
      <c r="DVB65" s="134"/>
      <c r="DVC65" s="134"/>
      <c r="DVD65" s="134"/>
      <c r="DVE65" s="134"/>
      <c r="DVF65" s="134"/>
      <c r="DVG65" s="134"/>
      <c r="DVH65" s="134"/>
      <c r="DVI65" s="134"/>
      <c r="DVJ65" s="134"/>
      <c r="DVK65" s="134"/>
      <c r="DVL65" s="134"/>
      <c r="DVM65" s="134"/>
      <c r="DVN65" s="134"/>
      <c r="DVO65" s="134"/>
      <c r="DVP65" s="134"/>
      <c r="DVQ65" s="134"/>
      <c r="DVR65" s="134"/>
      <c r="DVS65" s="134"/>
      <c r="DVT65" s="134"/>
      <c r="DVU65" s="134"/>
      <c r="DVV65" s="134"/>
      <c r="DVW65" s="134"/>
      <c r="DVX65" s="134"/>
      <c r="DVY65" s="134"/>
      <c r="DVZ65" s="134"/>
      <c r="DWA65" s="134"/>
      <c r="DWB65" s="134"/>
      <c r="DWC65" s="134"/>
      <c r="DWD65" s="134"/>
      <c r="DWE65" s="134"/>
      <c r="DWF65" s="134"/>
      <c r="DWG65" s="134"/>
      <c r="DWH65" s="134"/>
      <c r="DWI65" s="134"/>
      <c r="DWJ65" s="134"/>
      <c r="DWK65" s="134"/>
      <c r="DWL65" s="134"/>
      <c r="DWM65" s="134"/>
      <c r="DWN65" s="134"/>
      <c r="DWO65" s="134"/>
      <c r="DWP65" s="134"/>
      <c r="DWQ65" s="134"/>
      <c r="DWR65" s="134"/>
      <c r="DWS65" s="134"/>
      <c r="DWT65" s="134"/>
      <c r="DWU65" s="134"/>
      <c r="DWV65" s="134"/>
      <c r="DWW65" s="134"/>
      <c r="DWX65" s="134"/>
      <c r="DWY65" s="134"/>
      <c r="DWZ65" s="134"/>
      <c r="DXA65" s="134"/>
      <c r="DXB65" s="134"/>
      <c r="DXC65" s="134"/>
      <c r="DXD65" s="134"/>
      <c r="DXE65" s="134"/>
      <c r="DXF65" s="134"/>
      <c r="DXG65" s="134"/>
      <c r="DXH65" s="134"/>
      <c r="DXI65" s="134"/>
      <c r="DXJ65" s="134"/>
      <c r="DXK65" s="134"/>
      <c r="DXL65" s="134"/>
      <c r="DXM65" s="134"/>
      <c r="DXN65" s="134"/>
      <c r="DXO65" s="134"/>
      <c r="DXP65" s="134"/>
      <c r="DXQ65" s="134"/>
      <c r="DXR65" s="134"/>
      <c r="DXS65" s="134"/>
      <c r="DXT65" s="134"/>
      <c r="DXU65" s="134"/>
      <c r="DXV65" s="134"/>
      <c r="DXW65" s="134"/>
      <c r="DXX65" s="134"/>
      <c r="DXY65" s="134"/>
      <c r="DXZ65" s="134"/>
      <c r="DYA65" s="134"/>
      <c r="DYB65" s="134"/>
      <c r="DYC65" s="134"/>
      <c r="DYD65" s="134"/>
      <c r="DYE65" s="134"/>
      <c r="DYF65" s="134"/>
      <c r="DYG65" s="134"/>
      <c r="DYH65" s="134"/>
      <c r="DYI65" s="134"/>
      <c r="DYJ65" s="134"/>
      <c r="DYK65" s="134"/>
      <c r="DYL65" s="134"/>
      <c r="DYM65" s="134"/>
      <c r="DYN65" s="134"/>
      <c r="DYO65" s="134"/>
      <c r="DYP65" s="134"/>
      <c r="DYQ65" s="134"/>
      <c r="DYR65" s="134"/>
      <c r="DYS65" s="134"/>
      <c r="DYT65" s="134"/>
      <c r="DYU65" s="134"/>
      <c r="DYV65" s="134"/>
      <c r="DYW65" s="134"/>
      <c r="DYX65" s="134"/>
      <c r="DYY65" s="134"/>
      <c r="DYZ65" s="134"/>
      <c r="DZA65" s="134"/>
      <c r="DZB65" s="134"/>
      <c r="DZC65" s="134"/>
      <c r="DZD65" s="134"/>
      <c r="DZE65" s="134"/>
      <c r="DZF65" s="134"/>
      <c r="DZG65" s="134"/>
      <c r="DZH65" s="134"/>
      <c r="DZI65" s="134"/>
      <c r="DZJ65" s="134"/>
      <c r="DZK65" s="134"/>
      <c r="DZL65" s="134"/>
      <c r="DZM65" s="134"/>
      <c r="DZN65" s="134"/>
      <c r="DZO65" s="134"/>
      <c r="DZP65" s="134"/>
      <c r="DZQ65" s="134"/>
      <c r="DZR65" s="134"/>
      <c r="DZS65" s="134"/>
      <c r="DZT65" s="134"/>
      <c r="DZU65" s="134"/>
      <c r="DZV65" s="134"/>
      <c r="DZW65" s="134"/>
      <c r="DZX65" s="134"/>
      <c r="DZY65" s="134"/>
      <c r="DZZ65" s="134"/>
      <c r="EAA65" s="134"/>
      <c r="EAB65" s="134"/>
      <c r="EAC65" s="134"/>
      <c r="EAD65" s="134"/>
      <c r="EAE65" s="134"/>
      <c r="EAF65" s="134"/>
      <c r="EAG65" s="134"/>
      <c r="EAH65" s="134"/>
      <c r="EAI65" s="134"/>
      <c r="EAJ65" s="134"/>
      <c r="EAK65" s="134"/>
      <c r="EAL65" s="134"/>
      <c r="EAM65" s="134"/>
      <c r="EAN65" s="134"/>
      <c r="EAO65" s="134"/>
      <c r="EAP65" s="134"/>
      <c r="EAQ65" s="134"/>
      <c r="EAR65" s="134"/>
      <c r="EAS65" s="134"/>
      <c r="EAT65" s="134"/>
      <c r="EAU65" s="134"/>
      <c r="EAV65" s="134"/>
      <c r="EAW65" s="134"/>
      <c r="EAX65" s="134"/>
      <c r="EAY65" s="134"/>
      <c r="EAZ65" s="134"/>
      <c r="EBA65" s="134"/>
      <c r="EBB65" s="134"/>
      <c r="EBC65" s="134"/>
      <c r="EBD65" s="134"/>
      <c r="EBE65" s="134"/>
      <c r="EBF65" s="134"/>
      <c r="EBG65" s="134"/>
      <c r="EBH65" s="134"/>
      <c r="EBI65" s="134"/>
      <c r="EBJ65" s="134"/>
      <c r="EBK65" s="134"/>
      <c r="EBL65" s="134"/>
      <c r="EBM65" s="134"/>
      <c r="EBN65" s="134"/>
      <c r="EBO65" s="134"/>
      <c r="EBP65" s="134"/>
      <c r="EBQ65" s="134"/>
      <c r="EBR65" s="134"/>
      <c r="EBS65" s="134"/>
      <c r="EBT65" s="134"/>
      <c r="EBU65" s="134"/>
      <c r="EBV65" s="134"/>
      <c r="EBW65" s="134"/>
      <c r="EBX65" s="134"/>
      <c r="EBY65" s="134"/>
      <c r="EBZ65" s="134"/>
      <c r="ECA65" s="134"/>
      <c r="ECB65" s="134"/>
      <c r="ECC65" s="134"/>
      <c r="ECD65" s="134"/>
      <c r="ECE65" s="134"/>
      <c r="ECF65" s="134"/>
      <c r="ECG65" s="134"/>
      <c r="ECH65" s="134"/>
      <c r="ECI65" s="134"/>
      <c r="ECJ65" s="134"/>
      <c r="ECK65" s="134"/>
      <c r="ECL65" s="134"/>
      <c r="ECM65" s="134"/>
      <c r="ECN65" s="134"/>
      <c r="ECO65" s="134"/>
      <c r="ECP65" s="134"/>
      <c r="ECQ65" s="134"/>
      <c r="ECR65" s="134"/>
      <c r="ECS65" s="134"/>
      <c r="ECT65" s="134"/>
      <c r="ECU65" s="134"/>
      <c r="ECV65" s="134"/>
      <c r="ECW65" s="134"/>
      <c r="ECX65" s="134"/>
      <c r="ECY65" s="134"/>
      <c r="ECZ65" s="134"/>
      <c r="EDA65" s="134"/>
      <c r="EDB65" s="134"/>
      <c r="EDC65" s="134"/>
      <c r="EDD65" s="134"/>
      <c r="EDE65" s="134"/>
      <c r="EDF65" s="134"/>
      <c r="EDG65" s="134"/>
      <c r="EDH65" s="134"/>
      <c r="EDI65" s="134"/>
      <c r="EDJ65" s="134"/>
      <c r="EDK65" s="134"/>
      <c r="EDL65" s="134"/>
      <c r="EDM65" s="134"/>
      <c r="EDN65" s="134"/>
      <c r="EDO65" s="134"/>
      <c r="EDP65" s="134"/>
      <c r="EDQ65" s="134"/>
      <c r="EDR65" s="134"/>
      <c r="EDS65" s="134"/>
      <c r="EDT65" s="134"/>
      <c r="EDU65" s="134"/>
      <c r="EDV65" s="134"/>
      <c r="EDW65" s="134"/>
      <c r="EDX65" s="134"/>
      <c r="EDY65" s="134"/>
      <c r="EDZ65" s="134"/>
      <c r="EEA65" s="134"/>
      <c r="EEB65" s="134"/>
      <c r="EEC65" s="134"/>
      <c r="EED65" s="134"/>
      <c r="EEE65" s="134"/>
      <c r="EEF65" s="134"/>
      <c r="EEG65" s="134"/>
      <c r="EEH65" s="134"/>
      <c r="EEI65" s="134"/>
      <c r="EEJ65" s="134"/>
      <c r="EEK65" s="134"/>
      <c r="EEL65" s="134"/>
      <c r="EEM65" s="134"/>
      <c r="EEN65" s="134"/>
      <c r="EEO65" s="134"/>
      <c r="EEP65" s="134"/>
      <c r="EEQ65" s="134"/>
      <c r="EER65" s="134"/>
      <c r="EES65" s="134"/>
      <c r="EET65" s="134"/>
      <c r="EEU65" s="134"/>
      <c r="EEV65" s="134"/>
      <c r="EEW65" s="134"/>
      <c r="EEX65" s="134"/>
      <c r="EEY65" s="134"/>
      <c r="EEZ65" s="134"/>
      <c r="EFA65" s="134"/>
      <c r="EFB65" s="134"/>
      <c r="EFC65" s="134"/>
      <c r="EFD65" s="134"/>
      <c r="EFE65" s="134"/>
      <c r="EFF65" s="134"/>
      <c r="EFG65" s="134"/>
      <c r="EFH65" s="134"/>
      <c r="EFI65" s="134"/>
      <c r="EFJ65" s="134"/>
      <c r="EFK65" s="134"/>
      <c r="EFL65" s="134"/>
      <c r="EFM65" s="134"/>
      <c r="EFN65" s="134"/>
      <c r="EFO65" s="134"/>
      <c r="EFP65" s="134"/>
      <c r="EFQ65" s="134"/>
      <c r="EFR65" s="134"/>
      <c r="EFS65" s="134"/>
      <c r="EFT65" s="134"/>
      <c r="EFU65" s="134"/>
      <c r="EFV65" s="134"/>
      <c r="EFW65" s="134"/>
      <c r="EFX65" s="134"/>
      <c r="EFY65" s="134"/>
      <c r="EFZ65" s="134"/>
      <c r="EGA65" s="134"/>
      <c r="EGB65" s="134"/>
      <c r="EGC65" s="134"/>
      <c r="EGD65" s="134"/>
      <c r="EGE65" s="134"/>
      <c r="EGF65" s="134"/>
      <c r="EGG65" s="134"/>
      <c r="EGH65" s="134"/>
      <c r="EGI65" s="134"/>
      <c r="EGJ65" s="134"/>
      <c r="EGK65" s="134"/>
      <c r="EGL65" s="134"/>
      <c r="EGM65" s="134"/>
      <c r="EGN65" s="134"/>
      <c r="EGO65" s="134"/>
      <c r="EGP65" s="134"/>
      <c r="EGQ65" s="134"/>
      <c r="EGR65" s="134"/>
      <c r="EGS65" s="134"/>
      <c r="EGT65" s="134"/>
      <c r="EGU65" s="134"/>
      <c r="EGV65" s="134"/>
      <c r="EGW65" s="134"/>
      <c r="EGX65" s="134"/>
      <c r="EGY65" s="134"/>
      <c r="EGZ65" s="134"/>
      <c r="EHA65" s="134"/>
      <c r="EHB65" s="134"/>
      <c r="EHC65" s="134"/>
      <c r="EHD65" s="134"/>
      <c r="EHE65" s="134"/>
      <c r="EHF65" s="134"/>
      <c r="EHG65" s="134"/>
      <c r="EHH65" s="134"/>
      <c r="EHI65" s="134"/>
      <c r="EHJ65" s="134"/>
      <c r="EHK65" s="134"/>
      <c r="EHL65" s="134"/>
      <c r="EHM65" s="134"/>
      <c r="EHN65" s="134"/>
      <c r="EHO65" s="134"/>
      <c r="EHP65" s="134"/>
      <c r="EHQ65" s="134"/>
      <c r="EHR65" s="134"/>
      <c r="EHS65" s="134"/>
      <c r="EHT65" s="134"/>
      <c r="EHU65" s="134"/>
      <c r="EHV65" s="134"/>
      <c r="EHW65" s="134"/>
      <c r="EHX65" s="134"/>
      <c r="EHY65" s="134"/>
      <c r="EHZ65" s="134"/>
      <c r="EIA65" s="134"/>
      <c r="EIB65" s="134"/>
      <c r="EIC65" s="134"/>
      <c r="EID65" s="134"/>
      <c r="EIE65" s="134"/>
      <c r="EIF65" s="134"/>
      <c r="EIG65" s="134"/>
      <c r="EIH65" s="134"/>
      <c r="EII65" s="134"/>
      <c r="EIJ65" s="134"/>
      <c r="EIK65" s="134"/>
      <c r="EIL65" s="134"/>
      <c r="EIM65" s="134"/>
      <c r="EIN65" s="134"/>
      <c r="EIO65" s="134"/>
      <c r="EIP65" s="134"/>
      <c r="EIQ65" s="134"/>
      <c r="EIR65" s="134"/>
      <c r="EIS65" s="134"/>
      <c r="EIT65" s="134"/>
      <c r="EIU65" s="134"/>
      <c r="EIV65" s="134"/>
      <c r="EIW65" s="134"/>
      <c r="EIX65" s="134"/>
      <c r="EIY65" s="134"/>
      <c r="EIZ65" s="134"/>
      <c r="EJA65" s="134"/>
      <c r="EJB65" s="134"/>
      <c r="EJC65" s="134"/>
      <c r="EJD65" s="134"/>
      <c r="EJE65" s="134"/>
      <c r="EJF65" s="134"/>
      <c r="EJG65" s="134"/>
      <c r="EJH65" s="134"/>
      <c r="EJI65" s="134"/>
      <c r="EJJ65" s="134"/>
      <c r="EJK65" s="134"/>
      <c r="EJL65" s="134"/>
      <c r="EJM65" s="134"/>
      <c r="EJN65" s="134"/>
      <c r="EJO65" s="134"/>
      <c r="EJP65" s="134"/>
      <c r="EJQ65" s="134"/>
      <c r="EJR65" s="134"/>
      <c r="EJS65" s="134"/>
      <c r="EJT65" s="134"/>
      <c r="EJU65" s="134"/>
      <c r="EJV65" s="134"/>
      <c r="EJW65" s="134"/>
      <c r="EJX65" s="134"/>
      <c r="EJY65" s="134"/>
      <c r="EJZ65" s="134"/>
      <c r="EKA65" s="134"/>
      <c r="EKB65" s="134"/>
      <c r="EKC65" s="134"/>
      <c r="EKD65" s="134"/>
      <c r="EKE65" s="134"/>
      <c r="EKF65" s="134"/>
      <c r="EKG65" s="134"/>
      <c r="EKH65" s="134"/>
      <c r="EKI65" s="134"/>
      <c r="EKJ65" s="134"/>
      <c r="EKK65" s="134"/>
      <c r="EKL65" s="134"/>
      <c r="EKM65" s="134"/>
      <c r="EKN65" s="134"/>
      <c r="EKO65" s="134"/>
      <c r="EKP65" s="134"/>
      <c r="EKQ65" s="134"/>
      <c r="EKR65" s="134"/>
      <c r="EKS65" s="134"/>
      <c r="EKT65" s="134"/>
      <c r="EKU65" s="134"/>
      <c r="EKV65" s="134"/>
      <c r="EKW65" s="134"/>
      <c r="EKX65" s="134"/>
      <c r="EKY65" s="134"/>
      <c r="EKZ65" s="134"/>
      <c r="ELA65" s="134"/>
      <c r="ELB65" s="134"/>
      <c r="ELC65" s="134"/>
      <c r="ELD65" s="134"/>
      <c r="ELE65" s="134"/>
      <c r="ELF65" s="134"/>
      <c r="ELG65" s="134"/>
      <c r="ELH65" s="134"/>
      <c r="ELI65" s="134"/>
      <c r="ELJ65" s="134"/>
      <c r="ELK65" s="134"/>
      <c r="ELL65" s="134"/>
      <c r="ELM65" s="134"/>
      <c r="ELN65" s="134"/>
      <c r="ELO65" s="134"/>
      <c r="ELP65" s="134"/>
      <c r="ELQ65" s="134"/>
      <c r="ELR65" s="134"/>
      <c r="ELS65" s="134"/>
      <c r="ELT65" s="134"/>
      <c r="ELU65" s="134"/>
      <c r="ELV65" s="134"/>
      <c r="ELW65" s="134"/>
      <c r="ELX65" s="134"/>
      <c r="ELY65" s="134"/>
      <c r="ELZ65" s="134"/>
      <c r="EMA65" s="134"/>
      <c r="EMB65" s="134"/>
      <c r="EMC65" s="134"/>
      <c r="EMD65" s="134"/>
      <c r="EME65" s="134"/>
      <c r="EMF65" s="134"/>
      <c r="EMG65" s="134"/>
      <c r="EMH65" s="134"/>
      <c r="EMI65" s="134"/>
      <c r="EMJ65" s="134"/>
      <c r="EMK65" s="134"/>
      <c r="EML65" s="134"/>
      <c r="EMM65" s="134"/>
      <c r="EMN65" s="134"/>
      <c r="EMO65" s="134"/>
      <c r="EMP65" s="134"/>
      <c r="EMQ65" s="134"/>
      <c r="EMR65" s="134"/>
      <c r="EMS65" s="134"/>
      <c r="EMT65" s="134"/>
      <c r="EMU65" s="134"/>
      <c r="EMV65" s="134"/>
      <c r="EMW65" s="134"/>
      <c r="EMX65" s="134"/>
      <c r="EMY65" s="134"/>
      <c r="EMZ65" s="134"/>
      <c r="ENA65" s="134"/>
      <c r="ENB65" s="134"/>
      <c r="ENC65" s="134"/>
      <c r="END65" s="134"/>
      <c r="ENE65" s="134"/>
      <c r="ENF65" s="134"/>
      <c r="ENG65" s="134"/>
      <c r="ENH65" s="134"/>
      <c r="ENI65" s="134"/>
      <c r="ENJ65" s="134"/>
      <c r="ENK65" s="134"/>
      <c r="ENL65" s="134"/>
      <c r="ENM65" s="134"/>
      <c r="ENN65" s="134"/>
      <c r="ENO65" s="134"/>
      <c r="ENP65" s="134"/>
      <c r="ENQ65" s="134"/>
      <c r="ENR65" s="134"/>
      <c r="ENS65" s="134"/>
      <c r="ENT65" s="134"/>
      <c r="ENU65" s="134"/>
      <c r="ENV65" s="134"/>
      <c r="ENW65" s="134"/>
      <c r="ENX65" s="134"/>
      <c r="ENY65" s="134"/>
      <c r="ENZ65" s="134"/>
      <c r="EOA65" s="134"/>
      <c r="EOB65" s="134"/>
      <c r="EOC65" s="134"/>
      <c r="EOD65" s="134"/>
      <c r="EOE65" s="134"/>
      <c r="EOF65" s="134"/>
      <c r="EOG65" s="134"/>
      <c r="EOH65" s="134"/>
      <c r="EOI65" s="134"/>
      <c r="EOJ65" s="134"/>
      <c r="EOK65" s="134"/>
      <c r="EOL65" s="134"/>
      <c r="EOM65" s="134"/>
      <c r="EON65" s="134"/>
      <c r="EOO65" s="134"/>
      <c r="EOP65" s="134"/>
      <c r="EOQ65" s="134"/>
      <c r="EOR65" s="134"/>
      <c r="EOS65" s="134"/>
      <c r="EOT65" s="134"/>
      <c r="EOU65" s="134"/>
      <c r="EOV65" s="134"/>
      <c r="EOW65" s="134"/>
      <c r="EOX65" s="134"/>
      <c r="EOY65" s="134"/>
      <c r="EOZ65" s="134"/>
      <c r="EPA65" s="134"/>
      <c r="EPB65" s="134"/>
      <c r="EPC65" s="134"/>
      <c r="EPD65" s="134"/>
      <c r="EPE65" s="134"/>
      <c r="EPF65" s="134"/>
      <c r="EPG65" s="134"/>
      <c r="EPH65" s="134"/>
      <c r="EPI65" s="134"/>
      <c r="EPJ65" s="134"/>
      <c r="EPK65" s="134"/>
      <c r="EPL65" s="134"/>
      <c r="EPM65" s="134"/>
      <c r="EPN65" s="134"/>
      <c r="EPO65" s="134"/>
      <c r="EPP65" s="134"/>
      <c r="EPQ65" s="134"/>
      <c r="EPR65" s="134"/>
      <c r="EPS65" s="134"/>
      <c r="EPT65" s="134"/>
      <c r="EPU65" s="134"/>
      <c r="EPV65" s="134"/>
      <c r="EPW65" s="134"/>
      <c r="EPX65" s="134"/>
      <c r="EPY65" s="134"/>
      <c r="EPZ65" s="134"/>
      <c r="EQA65" s="134"/>
      <c r="EQB65" s="134"/>
      <c r="EQC65" s="134"/>
      <c r="EQD65" s="134"/>
      <c r="EQE65" s="134"/>
      <c r="EQF65" s="134"/>
      <c r="EQG65" s="134"/>
      <c r="EQH65" s="134"/>
      <c r="EQI65" s="134"/>
      <c r="EQJ65" s="134"/>
      <c r="EQK65" s="134"/>
      <c r="EQL65" s="134"/>
      <c r="EQM65" s="134"/>
      <c r="EQN65" s="134"/>
      <c r="EQO65" s="134"/>
      <c r="EQP65" s="134"/>
      <c r="EQQ65" s="134"/>
      <c r="EQR65" s="134"/>
      <c r="EQS65" s="134"/>
      <c r="EQT65" s="134"/>
      <c r="EQU65" s="134"/>
      <c r="EQV65" s="134"/>
      <c r="EQW65" s="134"/>
      <c r="EQX65" s="134"/>
      <c r="EQY65" s="134"/>
      <c r="EQZ65" s="134"/>
      <c r="ERA65" s="134"/>
      <c r="ERB65" s="134"/>
      <c r="ERC65" s="134"/>
      <c r="ERD65" s="134"/>
      <c r="ERE65" s="134"/>
      <c r="ERF65" s="134"/>
      <c r="ERG65" s="134"/>
      <c r="ERH65" s="134"/>
      <c r="ERI65" s="134"/>
      <c r="ERJ65" s="134"/>
      <c r="ERK65" s="134"/>
      <c r="ERL65" s="134"/>
      <c r="ERM65" s="134"/>
      <c r="ERN65" s="134"/>
      <c r="ERO65" s="134"/>
      <c r="ERP65" s="134"/>
      <c r="ERQ65" s="134"/>
      <c r="ERR65" s="134"/>
      <c r="ERS65" s="134"/>
      <c r="ERT65" s="134"/>
      <c r="ERU65" s="134"/>
      <c r="ERV65" s="134"/>
      <c r="ERW65" s="134"/>
      <c r="ERX65" s="134"/>
      <c r="ERY65" s="134"/>
      <c r="ERZ65" s="134"/>
      <c r="ESA65" s="134"/>
      <c r="ESB65" s="134"/>
      <c r="ESC65" s="134"/>
      <c r="ESD65" s="134"/>
      <c r="ESE65" s="134"/>
      <c r="ESF65" s="134"/>
      <c r="ESG65" s="134"/>
      <c r="ESH65" s="134"/>
      <c r="ESI65" s="134"/>
      <c r="ESJ65" s="134"/>
      <c r="ESK65" s="134"/>
      <c r="ESL65" s="134"/>
      <c r="ESM65" s="134"/>
      <c r="ESN65" s="134"/>
      <c r="ESO65" s="134"/>
      <c r="ESP65" s="134"/>
      <c r="ESQ65" s="134"/>
      <c r="ESR65" s="134"/>
      <c r="ESS65" s="134"/>
      <c r="EST65" s="134"/>
      <c r="ESU65" s="134"/>
      <c r="ESV65" s="134"/>
      <c r="ESW65" s="134"/>
      <c r="ESX65" s="134"/>
      <c r="ESY65" s="134"/>
      <c r="ESZ65" s="134"/>
      <c r="ETA65" s="134"/>
      <c r="ETB65" s="134"/>
      <c r="ETC65" s="134"/>
      <c r="ETD65" s="134"/>
      <c r="ETE65" s="134"/>
      <c r="ETF65" s="134"/>
      <c r="ETG65" s="134"/>
      <c r="ETH65" s="134"/>
      <c r="ETI65" s="134"/>
      <c r="ETJ65" s="134"/>
      <c r="ETK65" s="134"/>
      <c r="ETL65" s="134"/>
      <c r="ETM65" s="134"/>
      <c r="ETN65" s="134"/>
      <c r="ETO65" s="134"/>
      <c r="ETP65" s="134"/>
      <c r="ETQ65" s="134"/>
      <c r="ETR65" s="134"/>
      <c r="ETS65" s="134"/>
      <c r="ETT65" s="134"/>
      <c r="ETU65" s="134"/>
      <c r="ETV65" s="134"/>
      <c r="ETW65" s="134"/>
      <c r="ETX65" s="134"/>
      <c r="ETY65" s="134"/>
      <c r="ETZ65" s="134"/>
      <c r="EUA65" s="134"/>
      <c r="EUB65" s="134"/>
      <c r="EUC65" s="134"/>
      <c r="EUD65" s="134"/>
      <c r="EUE65" s="134"/>
      <c r="EUF65" s="134"/>
      <c r="EUG65" s="134"/>
      <c r="EUH65" s="134"/>
      <c r="EUI65" s="134"/>
      <c r="EUJ65" s="134"/>
      <c r="EUK65" s="134"/>
      <c r="EUL65" s="134"/>
      <c r="EUM65" s="134"/>
      <c r="EUN65" s="134"/>
      <c r="EUO65" s="134"/>
      <c r="EUP65" s="134"/>
      <c r="EUQ65" s="134"/>
      <c r="EUR65" s="134"/>
      <c r="EUS65" s="134"/>
      <c r="EUT65" s="134"/>
      <c r="EUU65" s="134"/>
      <c r="EUV65" s="134"/>
      <c r="EUW65" s="134"/>
      <c r="EUX65" s="134"/>
      <c r="EUY65" s="134"/>
      <c r="EUZ65" s="134"/>
      <c r="EVA65" s="134"/>
      <c r="EVB65" s="134"/>
      <c r="EVC65" s="134"/>
      <c r="EVD65" s="134"/>
      <c r="EVE65" s="134"/>
      <c r="EVF65" s="134"/>
      <c r="EVG65" s="134"/>
      <c r="EVH65" s="134"/>
      <c r="EVI65" s="134"/>
      <c r="EVJ65" s="134"/>
      <c r="EVK65" s="134"/>
      <c r="EVL65" s="134"/>
      <c r="EVM65" s="134"/>
      <c r="EVN65" s="134"/>
      <c r="EVO65" s="134"/>
      <c r="EVP65" s="134"/>
      <c r="EVQ65" s="134"/>
      <c r="EVR65" s="134"/>
      <c r="EVS65" s="134"/>
      <c r="EVT65" s="134"/>
      <c r="EVU65" s="134"/>
      <c r="EVV65" s="134"/>
      <c r="EVW65" s="134"/>
      <c r="EVX65" s="134"/>
      <c r="EVY65" s="134"/>
      <c r="EVZ65" s="134"/>
      <c r="EWA65" s="134"/>
      <c r="EWB65" s="134"/>
      <c r="EWC65" s="134"/>
      <c r="EWD65" s="134"/>
      <c r="EWE65" s="134"/>
      <c r="EWF65" s="134"/>
      <c r="EWG65" s="134"/>
      <c r="EWH65" s="134"/>
      <c r="EWI65" s="134"/>
      <c r="EWJ65" s="134"/>
      <c r="EWK65" s="134"/>
      <c r="EWL65" s="134"/>
      <c r="EWM65" s="134"/>
      <c r="EWN65" s="134"/>
      <c r="EWO65" s="134"/>
      <c r="EWP65" s="134"/>
      <c r="EWQ65" s="134"/>
      <c r="EWR65" s="134"/>
      <c r="EWS65" s="134"/>
      <c r="EWT65" s="134"/>
      <c r="EWU65" s="134"/>
      <c r="EWV65" s="134"/>
      <c r="EWW65" s="134"/>
      <c r="EWX65" s="134"/>
      <c r="EWY65" s="134"/>
      <c r="EWZ65" s="134"/>
      <c r="EXA65" s="134"/>
      <c r="EXB65" s="134"/>
      <c r="EXC65" s="134"/>
      <c r="EXD65" s="134"/>
      <c r="EXE65" s="134"/>
      <c r="EXF65" s="134"/>
      <c r="EXG65" s="134"/>
      <c r="EXH65" s="134"/>
      <c r="EXI65" s="134"/>
      <c r="EXJ65" s="134"/>
      <c r="EXK65" s="134"/>
      <c r="EXL65" s="134"/>
      <c r="EXM65" s="134"/>
      <c r="EXN65" s="134"/>
      <c r="EXO65" s="134"/>
      <c r="EXP65" s="134"/>
      <c r="EXQ65" s="134"/>
      <c r="EXR65" s="134"/>
      <c r="EXS65" s="134"/>
      <c r="EXT65" s="134"/>
      <c r="EXU65" s="134"/>
      <c r="EXV65" s="134"/>
      <c r="EXW65" s="134"/>
      <c r="EXX65" s="134"/>
      <c r="EXY65" s="134"/>
      <c r="EXZ65" s="134"/>
      <c r="EYA65" s="134"/>
      <c r="EYB65" s="134"/>
      <c r="EYC65" s="134"/>
      <c r="EYD65" s="134"/>
      <c r="EYE65" s="134"/>
      <c r="EYF65" s="134"/>
      <c r="EYG65" s="134"/>
      <c r="EYH65" s="134"/>
      <c r="EYI65" s="134"/>
      <c r="EYJ65" s="134"/>
      <c r="EYK65" s="134"/>
      <c r="EYL65" s="134"/>
      <c r="EYM65" s="134"/>
      <c r="EYN65" s="134"/>
      <c r="EYO65" s="134"/>
      <c r="EYP65" s="134"/>
      <c r="EYQ65" s="134"/>
      <c r="EYR65" s="134"/>
      <c r="EYS65" s="134"/>
      <c r="EYT65" s="134"/>
      <c r="EYU65" s="134"/>
      <c r="EYV65" s="134"/>
      <c r="EYW65" s="134"/>
      <c r="EYX65" s="134"/>
      <c r="EYY65" s="134"/>
      <c r="EYZ65" s="134"/>
      <c r="EZA65" s="134"/>
      <c r="EZB65" s="134"/>
      <c r="EZC65" s="134"/>
      <c r="EZD65" s="134"/>
      <c r="EZE65" s="134"/>
      <c r="EZF65" s="134"/>
      <c r="EZG65" s="134"/>
      <c r="EZH65" s="134"/>
      <c r="EZI65" s="134"/>
      <c r="EZJ65" s="134"/>
      <c r="EZK65" s="134"/>
      <c r="EZL65" s="134"/>
      <c r="EZM65" s="134"/>
      <c r="EZN65" s="134"/>
      <c r="EZO65" s="134"/>
      <c r="EZP65" s="134"/>
      <c r="EZQ65" s="134"/>
      <c r="EZR65" s="134"/>
      <c r="EZS65" s="134"/>
      <c r="EZT65" s="134"/>
      <c r="EZU65" s="134"/>
      <c r="EZV65" s="134"/>
      <c r="EZW65" s="134"/>
      <c r="EZX65" s="134"/>
      <c r="EZY65" s="134"/>
      <c r="EZZ65" s="134"/>
      <c r="FAA65" s="134"/>
      <c r="FAB65" s="134"/>
      <c r="FAC65" s="134"/>
      <c r="FAD65" s="134"/>
      <c r="FAE65" s="134"/>
      <c r="FAF65" s="134"/>
      <c r="FAG65" s="134"/>
      <c r="FAH65" s="134"/>
      <c r="FAI65" s="134"/>
      <c r="FAJ65" s="134"/>
      <c r="FAK65" s="134"/>
      <c r="FAL65" s="134"/>
      <c r="FAM65" s="134"/>
      <c r="FAN65" s="134"/>
      <c r="FAO65" s="134"/>
      <c r="FAP65" s="134"/>
      <c r="FAQ65" s="134"/>
      <c r="FAR65" s="134"/>
      <c r="FAS65" s="134"/>
      <c r="FAT65" s="134"/>
      <c r="FAU65" s="134"/>
      <c r="FAV65" s="134"/>
      <c r="FAW65" s="134"/>
      <c r="FAX65" s="134"/>
      <c r="FAY65" s="134"/>
      <c r="FAZ65" s="134"/>
      <c r="FBA65" s="134"/>
      <c r="FBB65" s="134"/>
      <c r="FBC65" s="134"/>
      <c r="FBD65" s="134"/>
      <c r="FBE65" s="134"/>
      <c r="FBF65" s="134"/>
      <c r="FBG65" s="134"/>
      <c r="FBH65" s="134"/>
      <c r="FBI65" s="134"/>
      <c r="FBJ65" s="134"/>
      <c r="FBK65" s="134"/>
      <c r="FBL65" s="134"/>
      <c r="FBM65" s="134"/>
      <c r="FBN65" s="134"/>
      <c r="FBO65" s="134"/>
      <c r="FBP65" s="134"/>
      <c r="FBQ65" s="134"/>
      <c r="FBR65" s="134"/>
      <c r="FBS65" s="134"/>
      <c r="FBT65" s="134"/>
      <c r="FBU65" s="134"/>
      <c r="FBV65" s="134"/>
      <c r="FBW65" s="134"/>
      <c r="FBX65" s="134"/>
      <c r="FBY65" s="134"/>
      <c r="FBZ65" s="134"/>
      <c r="FCA65" s="134"/>
      <c r="FCB65" s="134"/>
      <c r="FCC65" s="134"/>
      <c r="FCD65" s="134"/>
      <c r="FCE65" s="134"/>
      <c r="FCF65" s="134"/>
      <c r="FCG65" s="134"/>
      <c r="FCH65" s="134"/>
      <c r="FCI65" s="134"/>
      <c r="FCJ65" s="134"/>
      <c r="FCK65" s="134"/>
      <c r="FCL65" s="134"/>
      <c r="FCM65" s="134"/>
      <c r="FCN65" s="134"/>
      <c r="FCO65" s="134"/>
      <c r="FCP65" s="134"/>
      <c r="FCQ65" s="134"/>
      <c r="FCR65" s="134"/>
      <c r="FCS65" s="134"/>
      <c r="FCT65" s="134"/>
      <c r="FCU65" s="134"/>
      <c r="FCV65" s="134"/>
      <c r="FCW65" s="134"/>
      <c r="FCX65" s="134"/>
      <c r="FCY65" s="134"/>
      <c r="FCZ65" s="134"/>
      <c r="FDA65" s="134"/>
      <c r="FDB65" s="134"/>
      <c r="FDC65" s="134"/>
      <c r="FDD65" s="134"/>
      <c r="FDE65" s="134"/>
      <c r="FDF65" s="134"/>
      <c r="FDG65" s="134"/>
      <c r="FDH65" s="134"/>
      <c r="FDI65" s="134"/>
      <c r="FDJ65" s="134"/>
      <c r="FDK65" s="134"/>
      <c r="FDL65" s="134"/>
      <c r="FDM65" s="134"/>
      <c r="FDN65" s="134"/>
      <c r="FDO65" s="134"/>
      <c r="FDP65" s="134"/>
      <c r="FDQ65" s="134"/>
      <c r="FDR65" s="134"/>
      <c r="FDS65" s="134"/>
      <c r="FDT65" s="134"/>
      <c r="FDU65" s="134"/>
      <c r="FDV65" s="134"/>
      <c r="FDW65" s="134"/>
      <c r="FDX65" s="134"/>
      <c r="FDY65" s="134"/>
      <c r="FDZ65" s="134"/>
      <c r="FEA65" s="134"/>
      <c r="FEB65" s="134"/>
      <c r="FEC65" s="134"/>
      <c r="FED65" s="134"/>
      <c r="FEE65" s="134"/>
      <c r="FEF65" s="134"/>
      <c r="FEG65" s="134"/>
      <c r="FEH65" s="134"/>
      <c r="FEI65" s="134"/>
      <c r="FEJ65" s="134"/>
      <c r="FEK65" s="134"/>
      <c r="FEL65" s="134"/>
      <c r="FEM65" s="134"/>
      <c r="FEN65" s="134"/>
      <c r="FEO65" s="134"/>
      <c r="FEP65" s="134"/>
      <c r="FEQ65" s="134"/>
      <c r="FER65" s="134"/>
      <c r="FES65" s="134"/>
      <c r="FET65" s="134"/>
      <c r="FEU65" s="134"/>
      <c r="FEV65" s="134"/>
      <c r="FEW65" s="134"/>
      <c r="FEX65" s="134"/>
      <c r="FEY65" s="134"/>
      <c r="FEZ65" s="134"/>
      <c r="FFA65" s="134"/>
      <c r="FFB65" s="134"/>
      <c r="FFC65" s="134"/>
      <c r="FFD65" s="134"/>
      <c r="FFE65" s="134"/>
      <c r="FFF65" s="134"/>
      <c r="FFG65" s="134"/>
      <c r="FFH65" s="134"/>
      <c r="FFI65" s="134"/>
      <c r="FFJ65" s="134"/>
      <c r="FFK65" s="134"/>
      <c r="FFL65" s="134"/>
      <c r="FFM65" s="134"/>
      <c r="FFN65" s="134"/>
      <c r="FFO65" s="134"/>
      <c r="FFP65" s="134"/>
      <c r="FFQ65" s="134"/>
      <c r="FFR65" s="134"/>
      <c r="FFS65" s="134"/>
      <c r="FFT65" s="134"/>
      <c r="FFU65" s="134"/>
      <c r="FFV65" s="134"/>
      <c r="FFW65" s="134"/>
      <c r="FFX65" s="134"/>
      <c r="FFY65" s="134"/>
      <c r="FFZ65" s="134"/>
      <c r="FGA65" s="134"/>
      <c r="FGB65" s="134"/>
      <c r="FGC65" s="134"/>
      <c r="FGD65" s="134"/>
      <c r="FGE65" s="134"/>
      <c r="FGF65" s="134"/>
      <c r="FGG65" s="134"/>
      <c r="FGH65" s="134"/>
      <c r="FGI65" s="134"/>
      <c r="FGJ65" s="134"/>
      <c r="FGK65" s="134"/>
      <c r="FGL65" s="134"/>
      <c r="FGM65" s="134"/>
      <c r="FGN65" s="134"/>
      <c r="FGO65" s="134"/>
      <c r="FGP65" s="134"/>
      <c r="FGQ65" s="134"/>
      <c r="FGR65" s="134"/>
      <c r="FGS65" s="134"/>
      <c r="FGT65" s="134"/>
      <c r="FGU65" s="134"/>
      <c r="FGV65" s="134"/>
      <c r="FGW65" s="134"/>
      <c r="FGX65" s="134"/>
      <c r="FGY65" s="134"/>
      <c r="FGZ65" s="134"/>
      <c r="FHA65" s="134"/>
      <c r="FHB65" s="134"/>
      <c r="FHC65" s="134"/>
      <c r="FHD65" s="134"/>
      <c r="FHE65" s="134"/>
      <c r="FHF65" s="134"/>
      <c r="FHG65" s="134"/>
      <c r="FHH65" s="134"/>
      <c r="FHI65" s="134"/>
      <c r="FHJ65" s="134"/>
      <c r="FHK65" s="134"/>
      <c r="FHL65" s="134"/>
      <c r="FHM65" s="134"/>
      <c r="FHN65" s="134"/>
      <c r="FHO65" s="134"/>
      <c r="FHP65" s="134"/>
      <c r="FHQ65" s="134"/>
      <c r="FHR65" s="134"/>
      <c r="FHS65" s="134"/>
      <c r="FHT65" s="134"/>
      <c r="FHU65" s="134"/>
      <c r="FHV65" s="134"/>
      <c r="FHW65" s="134"/>
      <c r="FHX65" s="134"/>
      <c r="FHY65" s="134"/>
      <c r="FHZ65" s="134"/>
      <c r="FIA65" s="134"/>
      <c r="FIB65" s="134"/>
      <c r="FIC65" s="134"/>
      <c r="FID65" s="134"/>
      <c r="FIE65" s="134"/>
      <c r="FIF65" s="134"/>
      <c r="FIG65" s="134"/>
      <c r="FIH65" s="134"/>
      <c r="FII65" s="134"/>
      <c r="FIJ65" s="134"/>
      <c r="FIK65" s="134"/>
      <c r="FIL65" s="134"/>
      <c r="FIM65" s="134"/>
      <c r="FIN65" s="134"/>
      <c r="FIO65" s="134"/>
      <c r="FIP65" s="134"/>
      <c r="FIQ65" s="134"/>
      <c r="FIR65" s="134"/>
      <c r="FIS65" s="134"/>
      <c r="FIT65" s="134"/>
      <c r="FIU65" s="134"/>
      <c r="FIV65" s="134"/>
      <c r="FIW65" s="134"/>
      <c r="FIX65" s="134"/>
      <c r="FIY65" s="134"/>
      <c r="FIZ65" s="134"/>
      <c r="FJA65" s="134"/>
      <c r="FJB65" s="134"/>
      <c r="FJC65" s="134"/>
      <c r="FJD65" s="134"/>
      <c r="FJE65" s="134"/>
      <c r="FJF65" s="134"/>
      <c r="FJG65" s="134"/>
      <c r="FJH65" s="134"/>
      <c r="FJI65" s="134"/>
      <c r="FJJ65" s="134"/>
      <c r="FJK65" s="134"/>
      <c r="FJL65" s="134"/>
      <c r="FJM65" s="134"/>
      <c r="FJN65" s="134"/>
      <c r="FJO65" s="134"/>
      <c r="FJP65" s="134"/>
      <c r="FJQ65" s="134"/>
      <c r="FJR65" s="134"/>
      <c r="FJS65" s="134"/>
      <c r="FJT65" s="134"/>
      <c r="FJU65" s="134"/>
      <c r="FJV65" s="134"/>
      <c r="FJW65" s="134"/>
      <c r="FJX65" s="134"/>
      <c r="FJY65" s="134"/>
      <c r="FJZ65" s="134"/>
      <c r="FKA65" s="134"/>
      <c r="FKB65" s="134"/>
      <c r="FKC65" s="134"/>
      <c r="FKD65" s="134"/>
      <c r="FKE65" s="134"/>
      <c r="FKF65" s="134"/>
      <c r="FKG65" s="134"/>
      <c r="FKH65" s="134"/>
      <c r="FKI65" s="134"/>
      <c r="FKJ65" s="134"/>
      <c r="FKK65" s="134"/>
      <c r="FKL65" s="134"/>
      <c r="FKM65" s="134"/>
      <c r="FKN65" s="134"/>
      <c r="FKO65" s="134"/>
      <c r="FKP65" s="134"/>
      <c r="FKQ65" s="134"/>
      <c r="FKR65" s="134"/>
      <c r="FKS65" s="134"/>
      <c r="FKT65" s="134"/>
      <c r="FKU65" s="134"/>
      <c r="FKV65" s="134"/>
      <c r="FKW65" s="134"/>
      <c r="FKX65" s="134"/>
      <c r="FKY65" s="134"/>
      <c r="FKZ65" s="134"/>
      <c r="FLA65" s="134"/>
      <c r="FLB65" s="134"/>
      <c r="FLC65" s="134"/>
      <c r="FLD65" s="134"/>
      <c r="FLE65" s="134"/>
      <c r="FLF65" s="134"/>
      <c r="FLG65" s="134"/>
      <c r="FLH65" s="134"/>
      <c r="FLI65" s="134"/>
      <c r="FLJ65" s="134"/>
      <c r="FLK65" s="134"/>
      <c r="FLL65" s="134"/>
      <c r="FLM65" s="134"/>
      <c r="FLN65" s="134"/>
      <c r="FLO65" s="134"/>
      <c r="FLP65" s="134"/>
      <c r="FLQ65" s="134"/>
      <c r="FLR65" s="134"/>
      <c r="FLS65" s="134"/>
      <c r="FLT65" s="134"/>
      <c r="FLU65" s="134"/>
      <c r="FLV65" s="134"/>
      <c r="FLW65" s="134"/>
      <c r="FLX65" s="134"/>
      <c r="FLY65" s="134"/>
      <c r="FLZ65" s="134"/>
      <c r="FMA65" s="134"/>
      <c r="FMB65" s="134"/>
      <c r="FMC65" s="134"/>
      <c r="FMD65" s="134"/>
      <c r="FME65" s="134"/>
      <c r="FMF65" s="134"/>
      <c r="FMG65" s="134"/>
      <c r="FMH65" s="134"/>
      <c r="FMI65" s="134"/>
      <c r="FMJ65" s="134"/>
      <c r="FMK65" s="134"/>
      <c r="FML65" s="134"/>
      <c r="FMM65" s="134"/>
      <c r="FMN65" s="134"/>
      <c r="FMO65" s="134"/>
      <c r="FMP65" s="134"/>
      <c r="FMQ65" s="134"/>
      <c r="FMR65" s="134"/>
      <c r="FMS65" s="134"/>
      <c r="FMT65" s="134"/>
      <c r="FMU65" s="134"/>
      <c r="FMV65" s="134"/>
      <c r="FMW65" s="134"/>
      <c r="FMX65" s="134"/>
      <c r="FMY65" s="134"/>
      <c r="FMZ65" s="134"/>
      <c r="FNA65" s="134"/>
      <c r="FNB65" s="134"/>
      <c r="FNC65" s="134"/>
      <c r="FND65" s="134"/>
      <c r="FNE65" s="134"/>
      <c r="FNF65" s="134"/>
      <c r="FNG65" s="134"/>
      <c r="FNH65" s="134"/>
      <c r="FNI65" s="134"/>
      <c r="FNJ65" s="134"/>
      <c r="FNK65" s="134"/>
      <c r="FNL65" s="134"/>
      <c r="FNM65" s="134"/>
      <c r="FNN65" s="134"/>
      <c r="FNO65" s="134"/>
      <c r="FNP65" s="134"/>
      <c r="FNQ65" s="134"/>
      <c r="FNR65" s="134"/>
      <c r="FNS65" s="134"/>
      <c r="FNT65" s="134"/>
      <c r="FNU65" s="134"/>
      <c r="FNV65" s="134"/>
      <c r="FNW65" s="134"/>
      <c r="FNX65" s="134"/>
      <c r="FNY65" s="134"/>
      <c r="FNZ65" s="134"/>
      <c r="FOA65" s="134"/>
      <c r="FOB65" s="134"/>
      <c r="FOC65" s="134"/>
      <c r="FOD65" s="134"/>
      <c r="FOE65" s="134"/>
      <c r="FOF65" s="134"/>
      <c r="FOG65" s="134"/>
      <c r="FOH65" s="134"/>
      <c r="FOI65" s="134"/>
      <c r="FOJ65" s="134"/>
      <c r="FOK65" s="134"/>
      <c r="FOL65" s="134"/>
      <c r="FOM65" s="134"/>
      <c r="FON65" s="134"/>
      <c r="FOO65" s="134"/>
      <c r="FOP65" s="134"/>
      <c r="FOQ65" s="134"/>
      <c r="FOR65" s="134"/>
      <c r="FOS65" s="134"/>
      <c r="FOT65" s="134"/>
      <c r="FOU65" s="134"/>
      <c r="FOV65" s="134"/>
      <c r="FOW65" s="134"/>
      <c r="FOX65" s="134"/>
      <c r="FOY65" s="134"/>
      <c r="FOZ65" s="134"/>
      <c r="FPA65" s="134"/>
      <c r="FPB65" s="134"/>
      <c r="FPC65" s="134"/>
      <c r="FPD65" s="134"/>
      <c r="FPE65" s="134"/>
      <c r="FPF65" s="134"/>
      <c r="FPG65" s="134"/>
      <c r="FPH65" s="134"/>
      <c r="FPI65" s="134"/>
      <c r="FPJ65" s="134"/>
      <c r="FPK65" s="134"/>
      <c r="FPL65" s="134"/>
      <c r="FPM65" s="134"/>
      <c r="FPN65" s="134"/>
      <c r="FPO65" s="134"/>
      <c r="FPP65" s="134"/>
      <c r="FPQ65" s="134"/>
      <c r="FPR65" s="134"/>
      <c r="FPS65" s="134"/>
      <c r="FPT65" s="134"/>
      <c r="FPU65" s="134"/>
      <c r="FPV65" s="134"/>
      <c r="FPW65" s="134"/>
      <c r="FPX65" s="134"/>
      <c r="FPY65" s="134"/>
      <c r="FPZ65" s="134"/>
      <c r="FQA65" s="134"/>
      <c r="FQB65" s="134"/>
      <c r="FQC65" s="134"/>
      <c r="FQD65" s="134"/>
      <c r="FQE65" s="134"/>
      <c r="FQF65" s="134"/>
      <c r="FQG65" s="134"/>
      <c r="FQH65" s="134"/>
      <c r="FQI65" s="134"/>
      <c r="FQJ65" s="134"/>
      <c r="FQK65" s="134"/>
      <c r="FQL65" s="134"/>
      <c r="FQM65" s="134"/>
      <c r="FQN65" s="134"/>
      <c r="FQO65" s="134"/>
      <c r="FQP65" s="134"/>
      <c r="FQQ65" s="134"/>
      <c r="FQR65" s="134"/>
      <c r="FQS65" s="134"/>
      <c r="FQT65" s="134"/>
      <c r="FQU65" s="134"/>
      <c r="FQV65" s="134"/>
      <c r="FQW65" s="134"/>
      <c r="FQX65" s="134"/>
      <c r="FQY65" s="134"/>
      <c r="FQZ65" s="134"/>
      <c r="FRA65" s="134"/>
      <c r="FRB65" s="134"/>
      <c r="FRC65" s="134"/>
      <c r="FRD65" s="134"/>
      <c r="FRE65" s="134"/>
      <c r="FRF65" s="134"/>
      <c r="FRG65" s="134"/>
      <c r="FRH65" s="134"/>
      <c r="FRI65" s="134"/>
      <c r="FRJ65" s="134"/>
      <c r="FRK65" s="134"/>
      <c r="FRL65" s="134"/>
      <c r="FRM65" s="134"/>
      <c r="FRN65" s="134"/>
      <c r="FRO65" s="134"/>
      <c r="FRP65" s="134"/>
      <c r="FRQ65" s="134"/>
      <c r="FRR65" s="134"/>
      <c r="FRS65" s="134"/>
      <c r="FRT65" s="134"/>
      <c r="FRU65" s="134"/>
      <c r="FRV65" s="134"/>
      <c r="FRW65" s="134"/>
      <c r="FRX65" s="134"/>
      <c r="FRY65" s="134"/>
      <c r="FRZ65" s="134"/>
      <c r="FSA65" s="134"/>
      <c r="FSB65" s="134"/>
      <c r="FSC65" s="134"/>
      <c r="FSD65" s="134"/>
      <c r="FSE65" s="134"/>
      <c r="FSF65" s="134"/>
      <c r="FSG65" s="134"/>
      <c r="FSH65" s="134"/>
      <c r="FSI65" s="134"/>
      <c r="FSJ65" s="134"/>
      <c r="FSK65" s="134"/>
      <c r="FSL65" s="134"/>
      <c r="FSM65" s="134"/>
      <c r="FSN65" s="134"/>
      <c r="FSO65" s="134"/>
      <c r="FSP65" s="134"/>
      <c r="FSQ65" s="134"/>
      <c r="FSR65" s="134"/>
      <c r="FSS65" s="134"/>
      <c r="FST65" s="134"/>
      <c r="FSU65" s="134"/>
      <c r="FSV65" s="134"/>
      <c r="FSW65" s="134"/>
      <c r="FSX65" s="134"/>
      <c r="FSY65" s="134"/>
      <c r="FSZ65" s="134"/>
      <c r="FTA65" s="134"/>
      <c r="FTB65" s="134"/>
      <c r="FTC65" s="134"/>
      <c r="FTD65" s="134"/>
      <c r="FTE65" s="134"/>
      <c r="FTF65" s="134"/>
      <c r="FTG65" s="134"/>
      <c r="FTH65" s="134"/>
      <c r="FTI65" s="134"/>
      <c r="FTJ65" s="134"/>
      <c r="FTK65" s="134"/>
      <c r="FTL65" s="134"/>
      <c r="FTM65" s="134"/>
      <c r="FTN65" s="134"/>
      <c r="FTO65" s="134"/>
      <c r="FTP65" s="134"/>
      <c r="FTQ65" s="134"/>
      <c r="FTR65" s="134"/>
      <c r="FTS65" s="134"/>
      <c r="FTT65" s="134"/>
      <c r="FTU65" s="134"/>
      <c r="FTV65" s="134"/>
      <c r="FTW65" s="134"/>
      <c r="FTX65" s="134"/>
      <c r="FTY65" s="134"/>
      <c r="FTZ65" s="134"/>
      <c r="FUA65" s="134"/>
      <c r="FUB65" s="134"/>
      <c r="FUC65" s="134"/>
      <c r="FUD65" s="134"/>
      <c r="FUE65" s="134"/>
      <c r="FUF65" s="134"/>
      <c r="FUG65" s="134"/>
      <c r="FUH65" s="134"/>
      <c r="FUI65" s="134"/>
      <c r="FUJ65" s="134"/>
      <c r="FUK65" s="134"/>
      <c r="FUL65" s="134"/>
      <c r="FUM65" s="134"/>
      <c r="FUN65" s="134"/>
      <c r="FUO65" s="134"/>
      <c r="FUP65" s="134"/>
      <c r="FUQ65" s="134"/>
      <c r="FUR65" s="134"/>
      <c r="FUS65" s="134"/>
      <c r="FUT65" s="134"/>
      <c r="FUU65" s="134"/>
      <c r="FUV65" s="134"/>
      <c r="FUW65" s="134"/>
      <c r="FUX65" s="134"/>
      <c r="FUY65" s="134"/>
      <c r="FUZ65" s="134"/>
      <c r="FVA65" s="134"/>
      <c r="FVB65" s="134"/>
      <c r="FVC65" s="134"/>
      <c r="FVD65" s="134"/>
      <c r="FVE65" s="134"/>
      <c r="FVF65" s="134"/>
      <c r="FVG65" s="134"/>
      <c r="FVH65" s="134"/>
      <c r="FVI65" s="134"/>
      <c r="FVJ65" s="134"/>
      <c r="FVK65" s="134"/>
      <c r="FVL65" s="134"/>
      <c r="FVM65" s="134"/>
      <c r="FVN65" s="134"/>
      <c r="FVO65" s="134"/>
      <c r="FVP65" s="134"/>
      <c r="FVQ65" s="134"/>
      <c r="FVR65" s="134"/>
      <c r="FVS65" s="134"/>
      <c r="FVT65" s="134"/>
      <c r="FVU65" s="134"/>
      <c r="FVV65" s="134"/>
      <c r="FVW65" s="134"/>
      <c r="FVX65" s="134"/>
      <c r="FVY65" s="134"/>
      <c r="FVZ65" s="134"/>
      <c r="FWA65" s="134"/>
      <c r="FWB65" s="134"/>
      <c r="FWC65" s="134"/>
      <c r="FWD65" s="134"/>
      <c r="FWE65" s="134"/>
      <c r="FWF65" s="134"/>
      <c r="FWG65" s="134"/>
      <c r="FWH65" s="134"/>
      <c r="FWI65" s="134"/>
      <c r="FWJ65" s="134"/>
      <c r="FWK65" s="134"/>
      <c r="FWL65" s="134"/>
      <c r="FWM65" s="134"/>
      <c r="FWN65" s="134"/>
      <c r="FWO65" s="134"/>
      <c r="FWP65" s="134"/>
      <c r="FWQ65" s="134"/>
      <c r="FWR65" s="134"/>
      <c r="FWS65" s="134"/>
      <c r="FWT65" s="134"/>
      <c r="FWU65" s="134"/>
      <c r="FWV65" s="134"/>
      <c r="FWW65" s="134"/>
      <c r="FWX65" s="134"/>
      <c r="FWY65" s="134"/>
      <c r="FWZ65" s="134"/>
      <c r="FXA65" s="134"/>
      <c r="FXB65" s="134"/>
      <c r="FXC65" s="134"/>
      <c r="FXD65" s="134"/>
      <c r="FXE65" s="134"/>
      <c r="FXF65" s="134"/>
      <c r="FXG65" s="134"/>
      <c r="FXH65" s="134"/>
      <c r="FXI65" s="134"/>
      <c r="FXJ65" s="134"/>
      <c r="FXK65" s="134"/>
      <c r="FXL65" s="134"/>
      <c r="FXM65" s="134"/>
      <c r="FXN65" s="134"/>
      <c r="FXO65" s="134"/>
      <c r="FXP65" s="134"/>
      <c r="FXQ65" s="134"/>
      <c r="FXR65" s="134"/>
      <c r="FXS65" s="134"/>
      <c r="FXT65" s="134"/>
      <c r="FXU65" s="134"/>
      <c r="FXV65" s="134"/>
      <c r="FXW65" s="134"/>
      <c r="FXX65" s="134"/>
      <c r="FXY65" s="134"/>
      <c r="FXZ65" s="134"/>
      <c r="FYA65" s="134"/>
      <c r="FYB65" s="134"/>
      <c r="FYC65" s="134"/>
      <c r="FYD65" s="134"/>
      <c r="FYE65" s="134"/>
      <c r="FYF65" s="134"/>
      <c r="FYG65" s="134"/>
      <c r="FYH65" s="134"/>
      <c r="FYI65" s="134"/>
      <c r="FYJ65" s="134"/>
      <c r="FYK65" s="134"/>
      <c r="FYL65" s="134"/>
      <c r="FYM65" s="134"/>
      <c r="FYN65" s="134"/>
      <c r="FYO65" s="134"/>
      <c r="FYP65" s="134"/>
      <c r="FYQ65" s="134"/>
      <c r="FYR65" s="134"/>
      <c r="FYS65" s="134"/>
      <c r="FYT65" s="134"/>
      <c r="FYU65" s="134"/>
      <c r="FYV65" s="134"/>
      <c r="FYW65" s="134"/>
      <c r="FYX65" s="134"/>
      <c r="FYY65" s="134"/>
      <c r="FYZ65" s="134"/>
      <c r="FZA65" s="134"/>
      <c r="FZB65" s="134"/>
      <c r="FZC65" s="134"/>
      <c r="FZD65" s="134"/>
      <c r="FZE65" s="134"/>
      <c r="FZF65" s="134"/>
      <c r="FZG65" s="134"/>
      <c r="FZH65" s="134"/>
      <c r="FZI65" s="134"/>
      <c r="FZJ65" s="134"/>
      <c r="FZK65" s="134"/>
      <c r="FZL65" s="134"/>
      <c r="FZM65" s="134"/>
      <c r="FZN65" s="134"/>
      <c r="FZO65" s="134"/>
      <c r="FZP65" s="134"/>
      <c r="FZQ65" s="134"/>
      <c r="FZR65" s="134"/>
      <c r="FZS65" s="134"/>
      <c r="FZT65" s="134"/>
      <c r="FZU65" s="134"/>
      <c r="FZV65" s="134"/>
      <c r="FZW65" s="134"/>
      <c r="FZX65" s="134"/>
      <c r="FZY65" s="134"/>
      <c r="FZZ65" s="134"/>
      <c r="GAA65" s="134"/>
      <c r="GAB65" s="134"/>
      <c r="GAC65" s="134"/>
      <c r="GAD65" s="134"/>
      <c r="GAE65" s="134"/>
      <c r="GAF65" s="134"/>
      <c r="GAG65" s="134"/>
      <c r="GAH65" s="134"/>
      <c r="GAI65" s="134"/>
      <c r="GAJ65" s="134"/>
      <c r="GAK65" s="134"/>
      <c r="GAL65" s="134"/>
      <c r="GAM65" s="134"/>
      <c r="GAN65" s="134"/>
      <c r="GAO65" s="134"/>
      <c r="GAP65" s="134"/>
      <c r="GAQ65" s="134"/>
      <c r="GAR65" s="134"/>
      <c r="GAS65" s="134"/>
      <c r="GAT65" s="134"/>
      <c r="GAU65" s="134"/>
      <c r="GAV65" s="134"/>
      <c r="GAW65" s="134"/>
      <c r="GAX65" s="134"/>
      <c r="GAY65" s="134"/>
      <c r="GAZ65" s="134"/>
      <c r="GBA65" s="134"/>
      <c r="GBB65" s="134"/>
      <c r="GBC65" s="134"/>
      <c r="GBD65" s="134"/>
      <c r="GBE65" s="134"/>
      <c r="GBF65" s="134"/>
      <c r="GBG65" s="134"/>
      <c r="GBH65" s="134"/>
      <c r="GBI65" s="134"/>
      <c r="GBJ65" s="134"/>
      <c r="GBK65" s="134"/>
      <c r="GBL65" s="134"/>
      <c r="GBM65" s="134"/>
      <c r="GBN65" s="134"/>
      <c r="GBO65" s="134"/>
      <c r="GBP65" s="134"/>
      <c r="GBQ65" s="134"/>
      <c r="GBR65" s="134"/>
      <c r="GBS65" s="134"/>
      <c r="GBT65" s="134"/>
      <c r="GBU65" s="134"/>
      <c r="GBV65" s="134"/>
      <c r="GBW65" s="134"/>
      <c r="GBX65" s="134"/>
      <c r="GBY65" s="134"/>
      <c r="GBZ65" s="134"/>
      <c r="GCA65" s="134"/>
      <c r="GCB65" s="134"/>
      <c r="GCC65" s="134"/>
      <c r="GCD65" s="134"/>
      <c r="GCE65" s="134"/>
      <c r="GCF65" s="134"/>
      <c r="GCG65" s="134"/>
      <c r="GCH65" s="134"/>
      <c r="GCI65" s="134"/>
      <c r="GCJ65" s="134"/>
      <c r="GCK65" s="134"/>
      <c r="GCL65" s="134"/>
      <c r="GCM65" s="134"/>
      <c r="GCN65" s="134"/>
      <c r="GCO65" s="134"/>
      <c r="GCP65" s="134"/>
      <c r="GCQ65" s="134"/>
      <c r="GCR65" s="134"/>
      <c r="GCS65" s="134"/>
      <c r="GCT65" s="134"/>
      <c r="GCU65" s="134"/>
      <c r="GCV65" s="134"/>
      <c r="GCW65" s="134"/>
      <c r="GCX65" s="134"/>
      <c r="GCY65" s="134"/>
      <c r="GCZ65" s="134"/>
      <c r="GDA65" s="134"/>
      <c r="GDB65" s="134"/>
      <c r="GDC65" s="134"/>
      <c r="GDD65" s="134"/>
      <c r="GDE65" s="134"/>
      <c r="GDF65" s="134"/>
      <c r="GDG65" s="134"/>
      <c r="GDH65" s="134"/>
      <c r="GDI65" s="134"/>
      <c r="GDJ65" s="134"/>
      <c r="GDK65" s="134"/>
      <c r="GDL65" s="134"/>
      <c r="GDM65" s="134"/>
      <c r="GDN65" s="134"/>
      <c r="GDO65" s="134"/>
      <c r="GDP65" s="134"/>
      <c r="GDQ65" s="134"/>
      <c r="GDR65" s="134"/>
      <c r="GDS65" s="134"/>
      <c r="GDT65" s="134"/>
      <c r="GDU65" s="134"/>
      <c r="GDV65" s="134"/>
      <c r="GDW65" s="134"/>
      <c r="GDX65" s="134"/>
      <c r="GDY65" s="134"/>
      <c r="GDZ65" s="134"/>
      <c r="GEA65" s="134"/>
      <c r="GEB65" s="134"/>
      <c r="GEC65" s="134"/>
      <c r="GED65" s="134"/>
      <c r="GEE65" s="134"/>
      <c r="GEF65" s="134"/>
      <c r="GEG65" s="134"/>
      <c r="GEH65" s="134"/>
      <c r="GEI65" s="134"/>
      <c r="GEJ65" s="134"/>
      <c r="GEK65" s="134"/>
      <c r="GEL65" s="134"/>
      <c r="GEM65" s="134"/>
      <c r="GEN65" s="134"/>
      <c r="GEO65" s="134"/>
      <c r="GEP65" s="134"/>
      <c r="GEQ65" s="134"/>
      <c r="GER65" s="134"/>
      <c r="GES65" s="134"/>
      <c r="GET65" s="134"/>
      <c r="GEU65" s="134"/>
      <c r="GEV65" s="134"/>
      <c r="GEW65" s="134"/>
      <c r="GEX65" s="134"/>
      <c r="GEY65" s="134"/>
      <c r="GEZ65" s="134"/>
      <c r="GFA65" s="134"/>
      <c r="GFB65" s="134"/>
      <c r="GFC65" s="134"/>
      <c r="GFD65" s="134"/>
      <c r="GFE65" s="134"/>
      <c r="GFF65" s="134"/>
      <c r="GFG65" s="134"/>
      <c r="GFH65" s="134"/>
      <c r="GFI65" s="134"/>
      <c r="GFJ65" s="134"/>
      <c r="GFK65" s="134"/>
      <c r="GFL65" s="134"/>
      <c r="GFM65" s="134"/>
      <c r="GFN65" s="134"/>
      <c r="GFO65" s="134"/>
      <c r="GFP65" s="134"/>
      <c r="GFQ65" s="134"/>
      <c r="GFR65" s="134"/>
      <c r="GFS65" s="134"/>
      <c r="GFT65" s="134"/>
      <c r="GFU65" s="134"/>
      <c r="GFV65" s="134"/>
      <c r="GFW65" s="134"/>
      <c r="GFX65" s="134"/>
      <c r="GFY65" s="134"/>
      <c r="GFZ65" s="134"/>
      <c r="GGA65" s="134"/>
      <c r="GGB65" s="134"/>
      <c r="GGC65" s="134"/>
      <c r="GGD65" s="134"/>
      <c r="GGE65" s="134"/>
      <c r="GGF65" s="134"/>
      <c r="GGG65" s="134"/>
      <c r="GGH65" s="134"/>
      <c r="GGI65" s="134"/>
      <c r="GGJ65" s="134"/>
      <c r="GGK65" s="134"/>
      <c r="GGL65" s="134"/>
      <c r="GGM65" s="134"/>
      <c r="GGN65" s="134"/>
      <c r="GGO65" s="134"/>
      <c r="GGP65" s="134"/>
      <c r="GGQ65" s="134"/>
      <c r="GGR65" s="134"/>
      <c r="GGS65" s="134"/>
      <c r="GGT65" s="134"/>
      <c r="GGU65" s="134"/>
      <c r="GGV65" s="134"/>
      <c r="GGW65" s="134"/>
      <c r="GGX65" s="134"/>
      <c r="GGY65" s="134"/>
      <c r="GGZ65" s="134"/>
      <c r="GHA65" s="134"/>
      <c r="GHB65" s="134"/>
      <c r="GHC65" s="134"/>
      <c r="GHD65" s="134"/>
      <c r="GHE65" s="134"/>
      <c r="GHF65" s="134"/>
      <c r="GHG65" s="134"/>
      <c r="GHH65" s="134"/>
      <c r="GHI65" s="134"/>
      <c r="GHJ65" s="134"/>
      <c r="GHK65" s="134"/>
      <c r="GHL65" s="134"/>
      <c r="GHM65" s="134"/>
      <c r="GHN65" s="134"/>
      <c r="GHO65" s="134"/>
      <c r="GHP65" s="134"/>
      <c r="GHQ65" s="134"/>
      <c r="GHR65" s="134"/>
      <c r="GHS65" s="134"/>
      <c r="GHT65" s="134"/>
      <c r="GHU65" s="134"/>
      <c r="GHV65" s="134"/>
      <c r="GHW65" s="134"/>
      <c r="GHX65" s="134"/>
      <c r="GHY65" s="134"/>
      <c r="GHZ65" s="134"/>
      <c r="GIA65" s="134"/>
      <c r="GIB65" s="134"/>
      <c r="GIC65" s="134"/>
      <c r="GID65" s="134"/>
      <c r="GIE65" s="134"/>
      <c r="GIF65" s="134"/>
      <c r="GIG65" s="134"/>
      <c r="GIH65" s="134"/>
      <c r="GII65" s="134"/>
      <c r="GIJ65" s="134"/>
      <c r="GIK65" s="134"/>
      <c r="GIL65" s="134"/>
      <c r="GIM65" s="134"/>
      <c r="GIN65" s="134"/>
      <c r="GIO65" s="134"/>
      <c r="GIP65" s="134"/>
      <c r="GIQ65" s="134"/>
      <c r="GIR65" s="134"/>
      <c r="GIS65" s="134"/>
      <c r="GIT65" s="134"/>
      <c r="GIU65" s="134"/>
      <c r="GIV65" s="134"/>
      <c r="GIW65" s="134"/>
      <c r="GIX65" s="134"/>
      <c r="GIY65" s="134"/>
      <c r="GIZ65" s="134"/>
      <c r="GJA65" s="134"/>
      <c r="GJB65" s="134"/>
      <c r="GJC65" s="134"/>
      <c r="GJD65" s="134"/>
      <c r="GJE65" s="134"/>
      <c r="GJF65" s="134"/>
      <c r="GJG65" s="134"/>
      <c r="GJH65" s="134"/>
      <c r="GJI65" s="134"/>
      <c r="GJJ65" s="134"/>
      <c r="GJK65" s="134"/>
      <c r="GJL65" s="134"/>
      <c r="GJM65" s="134"/>
      <c r="GJN65" s="134"/>
      <c r="GJO65" s="134"/>
      <c r="GJP65" s="134"/>
      <c r="GJQ65" s="134"/>
      <c r="GJR65" s="134"/>
      <c r="GJS65" s="134"/>
      <c r="GJT65" s="134"/>
      <c r="GJU65" s="134"/>
      <c r="GJV65" s="134"/>
      <c r="GJW65" s="134"/>
      <c r="GJX65" s="134"/>
      <c r="GJY65" s="134"/>
      <c r="GJZ65" s="134"/>
      <c r="GKA65" s="134"/>
      <c r="GKB65" s="134"/>
      <c r="GKC65" s="134"/>
      <c r="GKD65" s="134"/>
      <c r="GKE65" s="134"/>
      <c r="GKF65" s="134"/>
      <c r="GKG65" s="134"/>
      <c r="GKH65" s="134"/>
      <c r="GKI65" s="134"/>
      <c r="GKJ65" s="134"/>
      <c r="GKK65" s="134"/>
      <c r="GKL65" s="134"/>
      <c r="GKM65" s="134"/>
      <c r="GKN65" s="134"/>
      <c r="GKO65" s="134"/>
      <c r="GKP65" s="134"/>
      <c r="GKQ65" s="134"/>
      <c r="GKR65" s="134"/>
      <c r="GKS65" s="134"/>
      <c r="GKT65" s="134"/>
      <c r="GKU65" s="134"/>
      <c r="GKV65" s="134"/>
      <c r="GKW65" s="134"/>
      <c r="GKX65" s="134"/>
      <c r="GKY65" s="134"/>
      <c r="GKZ65" s="134"/>
      <c r="GLA65" s="134"/>
      <c r="GLB65" s="134"/>
      <c r="GLC65" s="134"/>
      <c r="GLD65" s="134"/>
      <c r="GLE65" s="134"/>
      <c r="GLF65" s="134"/>
      <c r="GLG65" s="134"/>
      <c r="GLH65" s="134"/>
      <c r="GLI65" s="134"/>
      <c r="GLJ65" s="134"/>
      <c r="GLK65" s="134"/>
      <c r="GLL65" s="134"/>
      <c r="GLM65" s="134"/>
      <c r="GLN65" s="134"/>
      <c r="GLO65" s="134"/>
      <c r="GLP65" s="134"/>
      <c r="GLQ65" s="134"/>
      <c r="GLR65" s="134"/>
      <c r="GLS65" s="134"/>
      <c r="GLT65" s="134"/>
      <c r="GLU65" s="134"/>
      <c r="GLV65" s="134"/>
      <c r="GLW65" s="134"/>
      <c r="GLX65" s="134"/>
      <c r="GLY65" s="134"/>
      <c r="GLZ65" s="134"/>
      <c r="GMA65" s="134"/>
      <c r="GMB65" s="134"/>
      <c r="GMC65" s="134"/>
      <c r="GMD65" s="134"/>
      <c r="GME65" s="134"/>
      <c r="GMF65" s="134"/>
      <c r="GMG65" s="134"/>
      <c r="GMH65" s="134"/>
      <c r="GMI65" s="134"/>
      <c r="GMJ65" s="134"/>
      <c r="GMK65" s="134"/>
      <c r="GML65" s="134"/>
      <c r="GMM65" s="134"/>
      <c r="GMN65" s="134"/>
      <c r="GMO65" s="134"/>
      <c r="GMP65" s="134"/>
      <c r="GMQ65" s="134"/>
      <c r="GMR65" s="134"/>
      <c r="GMS65" s="134"/>
      <c r="GMT65" s="134"/>
      <c r="GMU65" s="134"/>
      <c r="GMV65" s="134"/>
      <c r="GMW65" s="134"/>
      <c r="GMX65" s="134"/>
      <c r="GMY65" s="134"/>
      <c r="GMZ65" s="134"/>
      <c r="GNA65" s="134"/>
      <c r="GNB65" s="134"/>
      <c r="GNC65" s="134"/>
      <c r="GND65" s="134"/>
      <c r="GNE65" s="134"/>
      <c r="GNF65" s="134"/>
      <c r="GNG65" s="134"/>
      <c r="GNH65" s="134"/>
      <c r="GNI65" s="134"/>
      <c r="GNJ65" s="134"/>
      <c r="GNK65" s="134"/>
      <c r="GNL65" s="134"/>
      <c r="GNM65" s="134"/>
      <c r="GNN65" s="134"/>
      <c r="GNO65" s="134"/>
      <c r="GNP65" s="134"/>
      <c r="GNQ65" s="134"/>
      <c r="GNR65" s="134"/>
      <c r="GNS65" s="134"/>
      <c r="GNT65" s="134"/>
      <c r="GNU65" s="134"/>
      <c r="GNV65" s="134"/>
      <c r="GNW65" s="134"/>
      <c r="GNX65" s="134"/>
      <c r="GNY65" s="134"/>
      <c r="GNZ65" s="134"/>
      <c r="GOA65" s="134"/>
      <c r="GOB65" s="134"/>
      <c r="GOC65" s="134"/>
      <c r="GOD65" s="134"/>
      <c r="GOE65" s="134"/>
      <c r="GOF65" s="134"/>
      <c r="GOG65" s="134"/>
      <c r="GOH65" s="134"/>
      <c r="GOI65" s="134"/>
      <c r="GOJ65" s="134"/>
      <c r="GOK65" s="134"/>
      <c r="GOL65" s="134"/>
      <c r="GOM65" s="134"/>
      <c r="GON65" s="134"/>
      <c r="GOO65" s="134"/>
      <c r="GOP65" s="134"/>
      <c r="GOQ65" s="134"/>
      <c r="GOR65" s="134"/>
      <c r="GOS65" s="134"/>
      <c r="GOT65" s="134"/>
      <c r="GOU65" s="134"/>
      <c r="GOV65" s="134"/>
      <c r="GOW65" s="134"/>
      <c r="GOX65" s="134"/>
      <c r="GOY65" s="134"/>
      <c r="GOZ65" s="134"/>
      <c r="GPA65" s="134"/>
      <c r="GPB65" s="134"/>
      <c r="GPC65" s="134"/>
      <c r="GPD65" s="134"/>
      <c r="GPE65" s="134"/>
      <c r="GPF65" s="134"/>
      <c r="GPG65" s="134"/>
      <c r="GPH65" s="134"/>
      <c r="GPI65" s="134"/>
      <c r="GPJ65" s="134"/>
      <c r="GPK65" s="134"/>
      <c r="GPL65" s="134"/>
      <c r="GPM65" s="134"/>
      <c r="GPN65" s="134"/>
      <c r="GPO65" s="134"/>
      <c r="GPP65" s="134"/>
      <c r="GPQ65" s="134"/>
      <c r="GPR65" s="134"/>
      <c r="GPS65" s="134"/>
      <c r="GPT65" s="134"/>
      <c r="GPU65" s="134"/>
      <c r="GPV65" s="134"/>
      <c r="GPW65" s="134"/>
      <c r="GPX65" s="134"/>
      <c r="GPY65" s="134"/>
      <c r="GPZ65" s="134"/>
      <c r="GQA65" s="134"/>
      <c r="GQB65" s="134"/>
      <c r="GQC65" s="134"/>
      <c r="GQD65" s="134"/>
      <c r="GQE65" s="134"/>
      <c r="GQF65" s="134"/>
      <c r="GQG65" s="134"/>
      <c r="GQH65" s="134"/>
      <c r="GQI65" s="134"/>
      <c r="GQJ65" s="134"/>
      <c r="GQK65" s="134"/>
      <c r="GQL65" s="134"/>
      <c r="GQM65" s="134"/>
      <c r="GQN65" s="134"/>
      <c r="GQO65" s="134"/>
      <c r="GQP65" s="134"/>
      <c r="GQQ65" s="134"/>
      <c r="GQR65" s="134"/>
      <c r="GQS65" s="134"/>
      <c r="GQT65" s="134"/>
      <c r="GQU65" s="134"/>
      <c r="GQV65" s="134"/>
      <c r="GQW65" s="134"/>
      <c r="GQX65" s="134"/>
      <c r="GQY65" s="134"/>
      <c r="GQZ65" s="134"/>
      <c r="GRA65" s="134"/>
      <c r="GRB65" s="134"/>
      <c r="GRC65" s="134"/>
      <c r="GRD65" s="134"/>
      <c r="GRE65" s="134"/>
      <c r="GRF65" s="134"/>
      <c r="GRG65" s="134"/>
      <c r="GRH65" s="134"/>
      <c r="GRI65" s="134"/>
      <c r="GRJ65" s="134"/>
      <c r="GRK65" s="134"/>
      <c r="GRL65" s="134"/>
      <c r="GRM65" s="134"/>
      <c r="GRN65" s="134"/>
      <c r="GRO65" s="134"/>
      <c r="GRP65" s="134"/>
      <c r="GRQ65" s="134"/>
      <c r="GRR65" s="134"/>
      <c r="GRS65" s="134"/>
      <c r="GRT65" s="134"/>
      <c r="GRU65" s="134"/>
      <c r="GRV65" s="134"/>
      <c r="GRW65" s="134"/>
      <c r="GRX65" s="134"/>
      <c r="GRY65" s="134"/>
      <c r="GRZ65" s="134"/>
      <c r="GSA65" s="134"/>
      <c r="GSB65" s="134"/>
      <c r="GSC65" s="134"/>
      <c r="GSD65" s="134"/>
      <c r="GSE65" s="134"/>
      <c r="GSF65" s="134"/>
      <c r="GSG65" s="134"/>
      <c r="GSH65" s="134"/>
      <c r="GSI65" s="134"/>
      <c r="GSJ65" s="134"/>
      <c r="GSK65" s="134"/>
      <c r="GSL65" s="134"/>
      <c r="GSM65" s="134"/>
      <c r="GSN65" s="134"/>
      <c r="GSO65" s="134"/>
      <c r="GSP65" s="134"/>
      <c r="GSQ65" s="134"/>
      <c r="GSR65" s="134"/>
      <c r="GSS65" s="134"/>
      <c r="GST65" s="134"/>
      <c r="GSU65" s="134"/>
      <c r="GSV65" s="134"/>
      <c r="GSW65" s="134"/>
      <c r="GSX65" s="134"/>
      <c r="GSY65" s="134"/>
      <c r="GSZ65" s="134"/>
      <c r="GTA65" s="134"/>
      <c r="GTB65" s="134"/>
      <c r="GTC65" s="134"/>
      <c r="GTD65" s="134"/>
      <c r="GTE65" s="134"/>
      <c r="GTF65" s="134"/>
      <c r="GTG65" s="134"/>
      <c r="GTH65" s="134"/>
      <c r="GTI65" s="134"/>
      <c r="GTJ65" s="134"/>
      <c r="GTK65" s="134"/>
      <c r="GTL65" s="134"/>
      <c r="GTM65" s="134"/>
      <c r="GTN65" s="134"/>
      <c r="GTO65" s="134"/>
      <c r="GTP65" s="134"/>
      <c r="GTQ65" s="134"/>
      <c r="GTR65" s="134"/>
      <c r="GTS65" s="134"/>
      <c r="GTT65" s="134"/>
      <c r="GTU65" s="134"/>
      <c r="GTV65" s="134"/>
      <c r="GTW65" s="134"/>
      <c r="GTX65" s="134"/>
      <c r="GTY65" s="134"/>
      <c r="GTZ65" s="134"/>
      <c r="GUA65" s="134"/>
      <c r="GUB65" s="134"/>
      <c r="GUC65" s="134"/>
      <c r="GUD65" s="134"/>
      <c r="GUE65" s="134"/>
      <c r="GUF65" s="134"/>
      <c r="GUG65" s="134"/>
      <c r="GUH65" s="134"/>
      <c r="GUI65" s="134"/>
      <c r="GUJ65" s="134"/>
      <c r="GUK65" s="134"/>
      <c r="GUL65" s="134"/>
      <c r="GUM65" s="134"/>
      <c r="GUN65" s="134"/>
      <c r="GUO65" s="134"/>
      <c r="GUP65" s="134"/>
      <c r="GUQ65" s="134"/>
      <c r="GUR65" s="134"/>
      <c r="GUS65" s="134"/>
      <c r="GUT65" s="134"/>
      <c r="GUU65" s="134"/>
      <c r="GUV65" s="134"/>
      <c r="GUW65" s="134"/>
      <c r="GUX65" s="134"/>
      <c r="GUY65" s="134"/>
      <c r="GUZ65" s="134"/>
      <c r="GVA65" s="134"/>
      <c r="GVB65" s="134"/>
      <c r="GVC65" s="134"/>
      <c r="GVD65" s="134"/>
      <c r="GVE65" s="134"/>
      <c r="GVF65" s="134"/>
      <c r="GVG65" s="134"/>
      <c r="GVH65" s="134"/>
      <c r="GVI65" s="134"/>
      <c r="GVJ65" s="134"/>
      <c r="GVK65" s="134"/>
      <c r="GVL65" s="134"/>
      <c r="GVM65" s="134"/>
      <c r="GVN65" s="134"/>
      <c r="GVO65" s="134"/>
      <c r="GVP65" s="134"/>
      <c r="GVQ65" s="134"/>
      <c r="GVR65" s="134"/>
      <c r="GVS65" s="134"/>
      <c r="GVT65" s="134"/>
      <c r="GVU65" s="134"/>
      <c r="GVV65" s="134"/>
      <c r="GVW65" s="134"/>
      <c r="GVX65" s="134"/>
      <c r="GVY65" s="134"/>
      <c r="GVZ65" s="134"/>
      <c r="GWA65" s="134"/>
      <c r="GWB65" s="134"/>
      <c r="GWC65" s="134"/>
      <c r="GWD65" s="134"/>
      <c r="GWE65" s="134"/>
      <c r="GWF65" s="134"/>
      <c r="GWG65" s="134"/>
      <c r="GWH65" s="134"/>
      <c r="GWI65" s="134"/>
      <c r="GWJ65" s="134"/>
      <c r="GWK65" s="134"/>
      <c r="GWL65" s="134"/>
      <c r="GWM65" s="134"/>
      <c r="GWN65" s="134"/>
      <c r="GWO65" s="134"/>
      <c r="GWP65" s="134"/>
      <c r="GWQ65" s="134"/>
      <c r="GWR65" s="134"/>
      <c r="GWS65" s="134"/>
      <c r="GWT65" s="134"/>
      <c r="GWU65" s="134"/>
      <c r="GWV65" s="134"/>
      <c r="GWW65" s="134"/>
      <c r="GWX65" s="134"/>
      <c r="GWY65" s="134"/>
      <c r="GWZ65" s="134"/>
      <c r="GXA65" s="134"/>
      <c r="GXB65" s="134"/>
      <c r="GXC65" s="134"/>
      <c r="GXD65" s="134"/>
      <c r="GXE65" s="134"/>
      <c r="GXF65" s="134"/>
      <c r="GXG65" s="134"/>
      <c r="GXH65" s="134"/>
      <c r="GXI65" s="134"/>
      <c r="GXJ65" s="134"/>
      <c r="GXK65" s="134"/>
      <c r="GXL65" s="134"/>
      <c r="GXM65" s="134"/>
      <c r="GXN65" s="134"/>
      <c r="GXO65" s="134"/>
      <c r="GXP65" s="134"/>
      <c r="GXQ65" s="134"/>
      <c r="GXR65" s="134"/>
      <c r="GXS65" s="134"/>
      <c r="GXT65" s="134"/>
      <c r="GXU65" s="134"/>
      <c r="GXV65" s="134"/>
      <c r="GXW65" s="134"/>
      <c r="GXX65" s="134"/>
      <c r="GXY65" s="134"/>
      <c r="GXZ65" s="134"/>
      <c r="GYA65" s="134"/>
      <c r="GYB65" s="134"/>
      <c r="GYC65" s="134"/>
      <c r="GYD65" s="134"/>
      <c r="GYE65" s="134"/>
      <c r="GYF65" s="134"/>
      <c r="GYG65" s="134"/>
      <c r="GYH65" s="134"/>
      <c r="GYI65" s="134"/>
      <c r="GYJ65" s="134"/>
      <c r="GYK65" s="134"/>
      <c r="GYL65" s="134"/>
      <c r="GYM65" s="134"/>
      <c r="GYN65" s="134"/>
      <c r="GYO65" s="134"/>
      <c r="GYP65" s="134"/>
      <c r="GYQ65" s="134"/>
      <c r="GYR65" s="134"/>
      <c r="GYS65" s="134"/>
      <c r="GYT65" s="134"/>
      <c r="GYU65" s="134"/>
      <c r="GYV65" s="134"/>
      <c r="GYW65" s="134"/>
      <c r="GYX65" s="134"/>
      <c r="GYY65" s="134"/>
      <c r="GYZ65" s="134"/>
      <c r="GZA65" s="134"/>
      <c r="GZB65" s="134"/>
      <c r="GZC65" s="134"/>
      <c r="GZD65" s="134"/>
      <c r="GZE65" s="134"/>
      <c r="GZF65" s="134"/>
      <c r="GZG65" s="134"/>
      <c r="GZH65" s="134"/>
      <c r="GZI65" s="134"/>
      <c r="GZJ65" s="134"/>
      <c r="GZK65" s="134"/>
      <c r="GZL65" s="134"/>
      <c r="GZM65" s="134"/>
      <c r="GZN65" s="134"/>
      <c r="GZO65" s="134"/>
      <c r="GZP65" s="134"/>
      <c r="GZQ65" s="134"/>
      <c r="GZR65" s="134"/>
      <c r="GZS65" s="134"/>
      <c r="GZT65" s="134"/>
      <c r="GZU65" s="134"/>
      <c r="GZV65" s="134"/>
      <c r="GZW65" s="134"/>
      <c r="GZX65" s="134"/>
      <c r="GZY65" s="134"/>
      <c r="GZZ65" s="134"/>
      <c r="HAA65" s="134"/>
      <c r="HAB65" s="134"/>
      <c r="HAC65" s="134"/>
      <c r="HAD65" s="134"/>
      <c r="HAE65" s="134"/>
      <c r="HAF65" s="134"/>
      <c r="HAG65" s="134"/>
      <c r="HAH65" s="134"/>
      <c r="HAI65" s="134"/>
      <c r="HAJ65" s="134"/>
      <c r="HAK65" s="134"/>
      <c r="HAL65" s="134"/>
      <c r="HAM65" s="134"/>
      <c r="HAN65" s="134"/>
      <c r="HAO65" s="134"/>
      <c r="HAP65" s="134"/>
      <c r="HAQ65" s="134"/>
      <c r="HAR65" s="134"/>
      <c r="HAS65" s="134"/>
      <c r="HAT65" s="134"/>
      <c r="HAU65" s="134"/>
      <c r="HAV65" s="134"/>
      <c r="HAW65" s="134"/>
      <c r="HAX65" s="134"/>
      <c r="HAY65" s="134"/>
      <c r="HAZ65" s="134"/>
      <c r="HBA65" s="134"/>
      <c r="HBB65" s="134"/>
      <c r="HBC65" s="134"/>
      <c r="HBD65" s="134"/>
      <c r="HBE65" s="134"/>
      <c r="HBF65" s="134"/>
      <c r="HBG65" s="134"/>
      <c r="HBH65" s="134"/>
      <c r="HBI65" s="134"/>
      <c r="HBJ65" s="134"/>
      <c r="HBK65" s="134"/>
      <c r="HBL65" s="134"/>
      <c r="HBM65" s="134"/>
      <c r="HBN65" s="134"/>
      <c r="HBO65" s="134"/>
      <c r="HBP65" s="134"/>
      <c r="HBQ65" s="134"/>
      <c r="HBR65" s="134"/>
      <c r="HBS65" s="134"/>
      <c r="HBT65" s="134"/>
      <c r="HBU65" s="134"/>
      <c r="HBV65" s="134"/>
      <c r="HBW65" s="134"/>
      <c r="HBX65" s="134"/>
      <c r="HBY65" s="134"/>
      <c r="HBZ65" s="134"/>
      <c r="HCA65" s="134"/>
      <c r="HCB65" s="134"/>
      <c r="HCC65" s="134"/>
      <c r="HCD65" s="134"/>
      <c r="HCE65" s="134"/>
      <c r="HCF65" s="134"/>
      <c r="HCG65" s="134"/>
      <c r="HCH65" s="134"/>
      <c r="HCI65" s="134"/>
      <c r="HCJ65" s="134"/>
      <c r="HCK65" s="134"/>
      <c r="HCL65" s="134"/>
      <c r="HCM65" s="134"/>
      <c r="HCN65" s="134"/>
      <c r="HCO65" s="134"/>
      <c r="HCP65" s="134"/>
      <c r="HCQ65" s="134"/>
      <c r="HCR65" s="134"/>
      <c r="HCS65" s="134"/>
      <c r="HCT65" s="134"/>
      <c r="HCU65" s="134"/>
      <c r="HCV65" s="134"/>
      <c r="HCW65" s="134"/>
      <c r="HCX65" s="134"/>
      <c r="HCY65" s="134"/>
      <c r="HCZ65" s="134"/>
      <c r="HDA65" s="134"/>
      <c r="HDB65" s="134"/>
      <c r="HDC65" s="134"/>
      <c r="HDD65" s="134"/>
      <c r="HDE65" s="134"/>
      <c r="HDF65" s="134"/>
      <c r="HDG65" s="134"/>
      <c r="HDH65" s="134"/>
      <c r="HDI65" s="134"/>
      <c r="HDJ65" s="134"/>
      <c r="HDK65" s="134"/>
      <c r="HDL65" s="134"/>
      <c r="HDM65" s="134"/>
      <c r="HDN65" s="134"/>
      <c r="HDO65" s="134"/>
      <c r="HDP65" s="134"/>
      <c r="HDQ65" s="134"/>
      <c r="HDR65" s="134"/>
      <c r="HDS65" s="134"/>
      <c r="HDT65" s="134"/>
      <c r="HDU65" s="134"/>
      <c r="HDV65" s="134"/>
      <c r="HDW65" s="134"/>
      <c r="HDX65" s="134"/>
      <c r="HDY65" s="134"/>
      <c r="HDZ65" s="134"/>
      <c r="HEA65" s="134"/>
      <c r="HEB65" s="134"/>
      <c r="HEC65" s="134"/>
      <c r="HED65" s="134"/>
      <c r="HEE65" s="134"/>
      <c r="HEF65" s="134"/>
      <c r="HEG65" s="134"/>
      <c r="HEH65" s="134"/>
      <c r="HEI65" s="134"/>
      <c r="HEJ65" s="134"/>
      <c r="HEK65" s="134"/>
      <c r="HEL65" s="134"/>
      <c r="HEM65" s="134"/>
      <c r="HEN65" s="134"/>
      <c r="HEO65" s="134"/>
      <c r="HEP65" s="134"/>
      <c r="HEQ65" s="134"/>
      <c r="HER65" s="134"/>
      <c r="HES65" s="134"/>
      <c r="HET65" s="134"/>
      <c r="HEU65" s="134"/>
      <c r="HEV65" s="134"/>
      <c r="HEW65" s="134"/>
      <c r="HEX65" s="134"/>
      <c r="HEY65" s="134"/>
      <c r="HEZ65" s="134"/>
      <c r="HFA65" s="134"/>
      <c r="HFB65" s="134"/>
      <c r="HFC65" s="134"/>
      <c r="HFD65" s="134"/>
      <c r="HFE65" s="134"/>
      <c r="HFF65" s="134"/>
      <c r="HFG65" s="134"/>
      <c r="HFH65" s="134"/>
      <c r="HFI65" s="134"/>
      <c r="HFJ65" s="134"/>
      <c r="HFK65" s="134"/>
      <c r="HFL65" s="134"/>
      <c r="HFM65" s="134"/>
      <c r="HFN65" s="134"/>
      <c r="HFO65" s="134"/>
      <c r="HFP65" s="134"/>
      <c r="HFQ65" s="134"/>
      <c r="HFR65" s="134"/>
      <c r="HFS65" s="134"/>
      <c r="HFT65" s="134"/>
      <c r="HFU65" s="134"/>
      <c r="HFV65" s="134"/>
      <c r="HFW65" s="134"/>
      <c r="HFX65" s="134"/>
      <c r="HFY65" s="134"/>
      <c r="HFZ65" s="134"/>
      <c r="HGA65" s="134"/>
      <c r="HGB65" s="134"/>
      <c r="HGC65" s="134"/>
      <c r="HGD65" s="134"/>
      <c r="HGE65" s="134"/>
      <c r="HGF65" s="134"/>
      <c r="HGG65" s="134"/>
      <c r="HGH65" s="134"/>
      <c r="HGI65" s="134"/>
      <c r="HGJ65" s="134"/>
      <c r="HGK65" s="134"/>
      <c r="HGL65" s="134"/>
      <c r="HGM65" s="134"/>
      <c r="HGN65" s="134"/>
      <c r="HGO65" s="134"/>
      <c r="HGP65" s="134"/>
      <c r="HGQ65" s="134"/>
      <c r="HGR65" s="134"/>
      <c r="HGS65" s="134"/>
      <c r="HGT65" s="134"/>
      <c r="HGU65" s="134"/>
      <c r="HGV65" s="134"/>
      <c r="HGW65" s="134"/>
      <c r="HGX65" s="134"/>
      <c r="HGY65" s="134"/>
      <c r="HGZ65" s="134"/>
      <c r="HHA65" s="134"/>
      <c r="HHB65" s="134"/>
      <c r="HHC65" s="134"/>
      <c r="HHD65" s="134"/>
      <c r="HHE65" s="134"/>
      <c r="HHF65" s="134"/>
      <c r="HHG65" s="134"/>
      <c r="HHH65" s="134"/>
      <c r="HHI65" s="134"/>
      <c r="HHJ65" s="134"/>
      <c r="HHK65" s="134"/>
      <c r="HHL65" s="134"/>
      <c r="HHM65" s="134"/>
      <c r="HHN65" s="134"/>
      <c r="HHO65" s="134"/>
      <c r="HHP65" s="134"/>
      <c r="HHQ65" s="134"/>
      <c r="HHR65" s="134"/>
      <c r="HHS65" s="134"/>
      <c r="HHT65" s="134"/>
      <c r="HHU65" s="134"/>
      <c r="HHV65" s="134"/>
      <c r="HHW65" s="134"/>
      <c r="HHX65" s="134"/>
      <c r="HHY65" s="134"/>
      <c r="HHZ65" s="134"/>
      <c r="HIA65" s="134"/>
      <c r="HIB65" s="134"/>
      <c r="HIC65" s="134"/>
      <c r="HID65" s="134"/>
      <c r="HIE65" s="134"/>
      <c r="HIF65" s="134"/>
      <c r="HIG65" s="134"/>
      <c r="HIH65" s="134"/>
      <c r="HII65" s="134"/>
      <c r="HIJ65" s="134"/>
      <c r="HIK65" s="134"/>
      <c r="HIL65" s="134"/>
      <c r="HIM65" s="134"/>
      <c r="HIN65" s="134"/>
      <c r="HIO65" s="134"/>
      <c r="HIP65" s="134"/>
      <c r="HIQ65" s="134"/>
      <c r="HIR65" s="134"/>
      <c r="HIS65" s="134"/>
      <c r="HIT65" s="134"/>
      <c r="HIU65" s="134"/>
      <c r="HIV65" s="134"/>
      <c r="HIW65" s="134"/>
      <c r="HIX65" s="134"/>
      <c r="HIY65" s="134"/>
      <c r="HIZ65" s="134"/>
      <c r="HJA65" s="134"/>
      <c r="HJB65" s="134"/>
      <c r="HJC65" s="134"/>
      <c r="HJD65" s="134"/>
      <c r="HJE65" s="134"/>
      <c r="HJF65" s="134"/>
      <c r="HJG65" s="134"/>
      <c r="HJH65" s="134"/>
      <c r="HJI65" s="134"/>
      <c r="HJJ65" s="134"/>
      <c r="HJK65" s="134"/>
      <c r="HJL65" s="134"/>
      <c r="HJM65" s="134"/>
      <c r="HJN65" s="134"/>
      <c r="HJO65" s="134"/>
      <c r="HJP65" s="134"/>
      <c r="HJQ65" s="134"/>
      <c r="HJR65" s="134"/>
      <c r="HJS65" s="134"/>
      <c r="HJT65" s="134"/>
      <c r="HJU65" s="134"/>
      <c r="HJV65" s="134"/>
      <c r="HJW65" s="134"/>
      <c r="HJX65" s="134"/>
      <c r="HJY65" s="134"/>
      <c r="HJZ65" s="134"/>
      <c r="HKA65" s="134"/>
      <c r="HKB65" s="134"/>
      <c r="HKC65" s="134"/>
      <c r="HKD65" s="134"/>
      <c r="HKE65" s="134"/>
      <c r="HKF65" s="134"/>
      <c r="HKG65" s="134"/>
      <c r="HKH65" s="134"/>
      <c r="HKI65" s="134"/>
      <c r="HKJ65" s="134"/>
      <c r="HKK65" s="134"/>
      <c r="HKL65" s="134"/>
      <c r="HKM65" s="134"/>
      <c r="HKN65" s="134"/>
      <c r="HKO65" s="134"/>
      <c r="HKP65" s="134"/>
      <c r="HKQ65" s="134"/>
      <c r="HKR65" s="134"/>
      <c r="HKS65" s="134"/>
      <c r="HKT65" s="134"/>
      <c r="HKU65" s="134"/>
      <c r="HKV65" s="134"/>
      <c r="HKW65" s="134"/>
      <c r="HKX65" s="134"/>
      <c r="HKY65" s="134"/>
      <c r="HKZ65" s="134"/>
      <c r="HLA65" s="134"/>
      <c r="HLB65" s="134"/>
      <c r="HLC65" s="134"/>
      <c r="HLD65" s="134"/>
      <c r="HLE65" s="134"/>
      <c r="HLF65" s="134"/>
      <c r="HLG65" s="134"/>
      <c r="HLH65" s="134"/>
      <c r="HLI65" s="134"/>
      <c r="HLJ65" s="134"/>
      <c r="HLK65" s="134"/>
      <c r="HLL65" s="134"/>
      <c r="HLM65" s="134"/>
      <c r="HLN65" s="134"/>
      <c r="HLO65" s="134"/>
      <c r="HLP65" s="134"/>
      <c r="HLQ65" s="134"/>
      <c r="HLR65" s="134"/>
      <c r="HLS65" s="134"/>
      <c r="HLT65" s="134"/>
      <c r="HLU65" s="134"/>
      <c r="HLV65" s="134"/>
      <c r="HLW65" s="134"/>
      <c r="HLX65" s="134"/>
      <c r="HLY65" s="134"/>
      <c r="HLZ65" s="134"/>
      <c r="HMA65" s="134"/>
      <c r="HMB65" s="134"/>
      <c r="HMC65" s="134"/>
      <c r="HMD65" s="134"/>
      <c r="HME65" s="134"/>
      <c r="HMF65" s="134"/>
      <c r="HMG65" s="134"/>
      <c r="HMH65" s="134"/>
      <c r="HMI65" s="134"/>
      <c r="HMJ65" s="134"/>
      <c r="HMK65" s="134"/>
      <c r="HML65" s="134"/>
      <c r="HMM65" s="134"/>
      <c r="HMN65" s="134"/>
      <c r="HMO65" s="134"/>
      <c r="HMP65" s="134"/>
      <c r="HMQ65" s="134"/>
      <c r="HMR65" s="134"/>
      <c r="HMS65" s="134"/>
      <c r="HMT65" s="134"/>
      <c r="HMU65" s="134"/>
      <c r="HMV65" s="134"/>
      <c r="HMW65" s="134"/>
      <c r="HMX65" s="134"/>
      <c r="HMY65" s="134"/>
      <c r="HMZ65" s="134"/>
      <c r="HNA65" s="134"/>
      <c r="HNB65" s="134"/>
      <c r="HNC65" s="134"/>
      <c r="HND65" s="134"/>
      <c r="HNE65" s="134"/>
      <c r="HNF65" s="134"/>
      <c r="HNG65" s="134"/>
      <c r="HNH65" s="134"/>
      <c r="HNI65" s="134"/>
      <c r="HNJ65" s="134"/>
      <c r="HNK65" s="134"/>
      <c r="HNL65" s="134"/>
      <c r="HNM65" s="134"/>
      <c r="HNN65" s="134"/>
      <c r="HNO65" s="134"/>
      <c r="HNP65" s="134"/>
      <c r="HNQ65" s="134"/>
      <c r="HNR65" s="134"/>
      <c r="HNS65" s="134"/>
      <c r="HNT65" s="134"/>
      <c r="HNU65" s="134"/>
      <c r="HNV65" s="134"/>
      <c r="HNW65" s="134"/>
      <c r="HNX65" s="134"/>
      <c r="HNY65" s="134"/>
      <c r="HNZ65" s="134"/>
      <c r="HOA65" s="134"/>
      <c r="HOB65" s="134"/>
      <c r="HOC65" s="134"/>
      <c r="HOD65" s="134"/>
      <c r="HOE65" s="134"/>
      <c r="HOF65" s="134"/>
      <c r="HOG65" s="134"/>
      <c r="HOH65" s="134"/>
      <c r="HOI65" s="134"/>
      <c r="HOJ65" s="134"/>
      <c r="HOK65" s="134"/>
      <c r="HOL65" s="134"/>
      <c r="HOM65" s="134"/>
      <c r="HON65" s="134"/>
      <c r="HOO65" s="134"/>
      <c r="HOP65" s="134"/>
      <c r="HOQ65" s="134"/>
      <c r="HOR65" s="134"/>
      <c r="HOS65" s="134"/>
      <c r="HOT65" s="134"/>
      <c r="HOU65" s="134"/>
      <c r="HOV65" s="134"/>
      <c r="HOW65" s="134"/>
      <c r="HOX65" s="134"/>
      <c r="HOY65" s="134"/>
      <c r="HOZ65" s="134"/>
      <c r="HPA65" s="134"/>
      <c r="HPB65" s="134"/>
      <c r="HPC65" s="134"/>
      <c r="HPD65" s="134"/>
      <c r="HPE65" s="134"/>
      <c r="HPF65" s="134"/>
      <c r="HPG65" s="134"/>
      <c r="HPH65" s="134"/>
      <c r="HPI65" s="134"/>
      <c r="HPJ65" s="134"/>
      <c r="HPK65" s="134"/>
      <c r="HPL65" s="134"/>
      <c r="HPM65" s="134"/>
      <c r="HPN65" s="134"/>
      <c r="HPO65" s="134"/>
      <c r="HPP65" s="134"/>
      <c r="HPQ65" s="134"/>
      <c r="HPR65" s="134"/>
      <c r="HPS65" s="134"/>
      <c r="HPT65" s="134"/>
      <c r="HPU65" s="134"/>
      <c r="HPV65" s="134"/>
      <c r="HPW65" s="134"/>
      <c r="HPX65" s="134"/>
      <c r="HPY65" s="134"/>
      <c r="HPZ65" s="134"/>
      <c r="HQA65" s="134"/>
      <c r="HQB65" s="134"/>
      <c r="HQC65" s="134"/>
      <c r="HQD65" s="134"/>
      <c r="HQE65" s="134"/>
      <c r="HQF65" s="134"/>
      <c r="HQG65" s="134"/>
      <c r="HQH65" s="134"/>
      <c r="HQI65" s="134"/>
      <c r="HQJ65" s="134"/>
      <c r="HQK65" s="134"/>
      <c r="HQL65" s="134"/>
      <c r="HQM65" s="134"/>
      <c r="HQN65" s="134"/>
      <c r="HQO65" s="134"/>
      <c r="HQP65" s="134"/>
      <c r="HQQ65" s="134"/>
      <c r="HQR65" s="134"/>
      <c r="HQS65" s="134"/>
      <c r="HQT65" s="134"/>
      <c r="HQU65" s="134"/>
      <c r="HQV65" s="134"/>
      <c r="HQW65" s="134"/>
      <c r="HQX65" s="134"/>
      <c r="HQY65" s="134"/>
      <c r="HQZ65" s="134"/>
      <c r="HRA65" s="134"/>
      <c r="HRB65" s="134"/>
      <c r="HRC65" s="134"/>
      <c r="HRD65" s="134"/>
      <c r="HRE65" s="134"/>
      <c r="HRF65" s="134"/>
      <c r="HRG65" s="134"/>
      <c r="HRH65" s="134"/>
      <c r="HRI65" s="134"/>
      <c r="HRJ65" s="134"/>
      <c r="HRK65" s="134"/>
      <c r="HRL65" s="134"/>
      <c r="HRM65" s="134"/>
      <c r="HRN65" s="134"/>
      <c r="HRO65" s="134"/>
      <c r="HRP65" s="134"/>
      <c r="HRQ65" s="134"/>
      <c r="HRR65" s="134"/>
      <c r="HRS65" s="134"/>
      <c r="HRT65" s="134"/>
      <c r="HRU65" s="134"/>
      <c r="HRV65" s="134"/>
      <c r="HRW65" s="134"/>
      <c r="HRX65" s="134"/>
      <c r="HRY65" s="134"/>
      <c r="HRZ65" s="134"/>
      <c r="HSA65" s="134"/>
      <c r="HSB65" s="134"/>
      <c r="HSC65" s="134"/>
      <c r="HSD65" s="134"/>
      <c r="HSE65" s="134"/>
      <c r="HSF65" s="134"/>
      <c r="HSG65" s="134"/>
      <c r="HSH65" s="134"/>
      <c r="HSI65" s="134"/>
      <c r="HSJ65" s="134"/>
      <c r="HSK65" s="134"/>
      <c r="HSL65" s="134"/>
      <c r="HSM65" s="134"/>
      <c r="HSN65" s="134"/>
      <c r="HSO65" s="134"/>
      <c r="HSP65" s="134"/>
      <c r="HSQ65" s="134"/>
      <c r="HSR65" s="134"/>
      <c r="HSS65" s="134"/>
      <c r="HST65" s="134"/>
      <c r="HSU65" s="134"/>
      <c r="HSV65" s="134"/>
      <c r="HSW65" s="134"/>
      <c r="HSX65" s="134"/>
      <c r="HSY65" s="134"/>
      <c r="HSZ65" s="134"/>
      <c r="HTA65" s="134"/>
      <c r="HTB65" s="134"/>
      <c r="HTC65" s="134"/>
      <c r="HTD65" s="134"/>
      <c r="HTE65" s="134"/>
      <c r="HTF65" s="134"/>
      <c r="HTG65" s="134"/>
      <c r="HTH65" s="134"/>
      <c r="HTI65" s="134"/>
      <c r="HTJ65" s="134"/>
      <c r="HTK65" s="134"/>
      <c r="HTL65" s="134"/>
      <c r="HTM65" s="134"/>
      <c r="HTN65" s="134"/>
      <c r="HTO65" s="134"/>
      <c r="HTP65" s="134"/>
      <c r="HTQ65" s="134"/>
      <c r="HTR65" s="134"/>
      <c r="HTS65" s="134"/>
      <c r="HTT65" s="134"/>
      <c r="HTU65" s="134"/>
      <c r="HTV65" s="134"/>
      <c r="HTW65" s="134"/>
      <c r="HTX65" s="134"/>
      <c r="HTY65" s="134"/>
      <c r="HTZ65" s="134"/>
      <c r="HUA65" s="134"/>
      <c r="HUB65" s="134"/>
      <c r="HUC65" s="134"/>
      <c r="HUD65" s="134"/>
      <c r="HUE65" s="134"/>
      <c r="HUF65" s="134"/>
      <c r="HUG65" s="134"/>
      <c r="HUH65" s="134"/>
      <c r="HUI65" s="134"/>
      <c r="HUJ65" s="134"/>
      <c r="HUK65" s="134"/>
      <c r="HUL65" s="134"/>
      <c r="HUM65" s="134"/>
      <c r="HUN65" s="134"/>
      <c r="HUO65" s="134"/>
      <c r="HUP65" s="134"/>
      <c r="HUQ65" s="134"/>
      <c r="HUR65" s="134"/>
      <c r="HUS65" s="134"/>
      <c r="HUT65" s="134"/>
      <c r="HUU65" s="134"/>
      <c r="HUV65" s="134"/>
      <c r="HUW65" s="134"/>
      <c r="HUX65" s="134"/>
      <c r="HUY65" s="134"/>
      <c r="HUZ65" s="134"/>
      <c r="HVA65" s="134"/>
      <c r="HVB65" s="134"/>
      <c r="HVC65" s="134"/>
      <c r="HVD65" s="134"/>
      <c r="HVE65" s="134"/>
      <c r="HVF65" s="134"/>
      <c r="HVG65" s="134"/>
      <c r="HVH65" s="134"/>
      <c r="HVI65" s="134"/>
      <c r="HVJ65" s="134"/>
      <c r="HVK65" s="134"/>
      <c r="HVL65" s="134"/>
      <c r="HVM65" s="134"/>
      <c r="HVN65" s="134"/>
      <c r="HVO65" s="134"/>
      <c r="HVP65" s="134"/>
      <c r="HVQ65" s="134"/>
      <c r="HVR65" s="134"/>
      <c r="HVS65" s="134"/>
      <c r="HVT65" s="134"/>
      <c r="HVU65" s="134"/>
      <c r="HVV65" s="134"/>
      <c r="HVW65" s="134"/>
      <c r="HVX65" s="134"/>
      <c r="HVY65" s="134"/>
      <c r="HVZ65" s="134"/>
      <c r="HWA65" s="134"/>
      <c r="HWB65" s="134"/>
      <c r="HWC65" s="134"/>
      <c r="HWD65" s="134"/>
      <c r="HWE65" s="134"/>
      <c r="HWF65" s="134"/>
      <c r="HWG65" s="134"/>
      <c r="HWH65" s="134"/>
      <c r="HWI65" s="134"/>
      <c r="HWJ65" s="134"/>
      <c r="HWK65" s="134"/>
      <c r="HWL65" s="134"/>
      <c r="HWM65" s="134"/>
      <c r="HWN65" s="134"/>
      <c r="HWO65" s="134"/>
      <c r="HWP65" s="134"/>
      <c r="HWQ65" s="134"/>
      <c r="HWR65" s="134"/>
      <c r="HWS65" s="134"/>
      <c r="HWT65" s="134"/>
      <c r="HWU65" s="134"/>
      <c r="HWV65" s="134"/>
      <c r="HWW65" s="134"/>
      <c r="HWX65" s="134"/>
      <c r="HWY65" s="134"/>
      <c r="HWZ65" s="134"/>
      <c r="HXA65" s="134"/>
      <c r="HXB65" s="134"/>
      <c r="HXC65" s="134"/>
      <c r="HXD65" s="134"/>
      <c r="HXE65" s="134"/>
      <c r="HXF65" s="134"/>
      <c r="HXG65" s="134"/>
      <c r="HXH65" s="134"/>
      <c r="HXI65" s="134"/>
      <c r="HXJ65" s="134"/>
      <c r="HXK65" s="134"/>
      <c r="HXL65" s="134"/>
      <c r="HXM65" s="134"/>
      <c r="HXN65" s="134"/>
      <c r="HXO65" s="134"/>
      <c r="HXP65" s="134"/>
      <c r="HXQ65" s="134"/>
      <c r="HXR65" s="134"/>
      <c r="HXS65" s="134"/>
      <c r="HXT65" s="134"/>
      <c r="HXU65" s="134"/>
      <c r="HXV65" s="134"/>
      <c r="HXW65" s="134"/>
      <c r="HXX65" s="134"/>
      <c r="HXY65" s="134"/>
      <c r="HXZ65" s="134"/>
      <c r="HYA65" s="134"/>
      <c r="HYB65" s="134"/>
      <c r="HYC65" s="134"/>
      <c r="HYD65" s="134"/>
      <c r="HYE65" s="134"/>
      <c r="HYF65" s="134"/>
      <c r="HYG65" s="134"/>
      <c r="HYH65" s="134"/>
      <c r="HYI65" s="134"/>
      <c r="HYJ65" s="134"/>
      <c r="HYK65" s="134"/>
      <c r="HYL65" s="134"/>
      <c r="HYM65" s="134"/>
      <c r="HYN65" s="134"/>
      <c r="HYO65" s="134"/>
      <c r="HYP65" s="134"/>
      <c r="HYQ65" s="134"/>
      <c r="HYR65" s="134"/>
      <c r="HYS65" s="134"/>
      <c r="HYT65" s="134"/>
      <c r="HYU65" s="134"/>
      <c r="HYV65" s="134"/>
      <c r="HYW65" s="134"/>
      <c r="HYX65" s="134"/>
      <c r="HYY65" s="134"/>
      <c r="HYZ65" s="134"/>
      <c r="HZA65" s="134"/>
      <c r="HZB65" s="134"/>
      <c r="HZC65" s="134"/>
      <c r="HZD65" s="134"/>
      <c r="HZE65" s="134"/>
      <c r="HZF65" s="134"/>
      <c r="HZG65" s="134"/>
      <c r="HZH65" s="134"/>
      <c r="HZI65" s="134"/>
      <c r="HZJ65" s="134"/>
      <c r="HZK65" s="134"/>
      <c r="HZL65" s="134"/>
      <c r="HZM65" s="134"/>
      <c r="HZN65" s="134"/>
      <c r="HZO65" s="134"/>
      <c r="HZP65" s="134"/>
      <c r="HZQ65" s="134"/>
      <c r="HZR65" s="134"/>
      <c r="HZS65" s="134"/>
      <c r="HZT65" s="134"/>
      <c r="HZU65" s="134"/>
      <c r="HZV65" s="134"/>
      <c r="HZW65" s="134"/>
      <c r="HZX65" s="134"/>
      <c r="HZY65" s="134"/>
      <c r="HZZ65" s="134"/>
      <c r="IAA65" s="134"/>
      <c r="IAB65" s="134"/>
      <c r="IAC65" s="134"/>
      <c r="IAD65" s="134"/>
      <c r="IAE65" s="134"/>
      <c r="IAF65" s="134"/>
      <c r="IAG65" s="134"/>
      <c r="IAH65" s="134"/>
      <c r="IAI65" s="134"/>
      <c r="IAJ65" s="134"/>
      <c r="IAK65" s="134"/>
      <c r="IAL65" s="134"/>
      <c r="IAM65" s="134"/>
      <c r="IAN65" s="134"/>
      <c r="IAO65" s="134"/>
      <c r="IAP65" s="134"/>
      <c r="IAQ65" s="134"/>
      <c r="IAR65" s="134"/>
      <c r="IAS65" s="134"/>
      <c r="IAT65" s="134"/>
      <c r="IAU65" s="134"/>
      <c r="IAV65" s="134"/>
      <c r="IAW65" s="134"/>
      <c r="IAX65" s="134"/>
      <c r="IAY65" s="134"/>
      <c r="IAZ65" s="134"/>
      <c r="IBA65" s="134"/>
      <c r="IBB65" s="134"/>
      <c r="IBC65" s="134"/>
      <c r="IBD65" s="134"/>
      <c r="IBE65" s="134"/>
      <c r="IBF65" s="134"/>
      <c r="IBG65" s="134"/>
      <c r="IBH65" s="134"/>
      <c r="IBI65" s="134"/>
      <c r="IBJ65" s="134"/>
      <c r="IBK65" s="134"/>
      <c r="IBL65" s="134"/>
      <c r="IBM65" s="134"/>
      <c r="IBN65" s="134"/>
      <c r="IBO65" s="134"/>
      <c r="IBP65" s="134"/>
      <c r="IBQ65" s="134"/>
      <c r="IBR65" s="134"/>
      <c r="IBS65" s="134"/>
      <c r="IBT65" s="134"/>
      <c r="IBU65" s="134"/>
      <c r="IBV65" s="134"/>
      <c r="IBW65" s="134"/>
      <c r="IBX65" s="134"/>
      <c r="IBY65" s="134"/>
      <c r="IBZ65" s="134"/>
      <c r="ICA65" s="134"/>
      <c r="ICB65" s="134"/>
      <c r="ICC65" s="134"/>
      <c r="ICD65" s="134"/>
      <c r="ICE65" s="134"/>
      <c r="ICF65" s="134"/>
      <c r="ICG65" s="134"/>
      <c r="ICH65" s="134"/>
      <c r="ICI65" s="134"/>
      <c r="ICJ65" s="134"/>
      <c r="ICK65" s="134"/>
      <c r="ICL65" s="134"/>
      <c r="ICM65" s="134"/>
      <c r="ICN65" s="134"/>
      <c r="ICO65" s="134"/>
      <c r="ICP65" s="134"/>
      <c r="ICQ65" s="134"/>
      <c r="ICR65" s="134"/>
      <c r="ICS65" s="134"/>
      <c r="ICT65" s="134"/>
      <c r="ICU65" s="134"/>
      <c r="ICV65" s="134"/>
      <c r="ICW65" s="134"/>
      <c r="ICX65" s="134"/>
      <c r="ICY65" s="134"/>
      <c r="ICZ65" s="134"/>
      <c r="IDA65" s="134"/>
      <c r="IDB65" s="134"/>
      <c r="IDC65" s="134"/>
      <c r="IDD65" s="134"/>
      <c r="IDE65" s="134"/>
      <c r="IDF65" s="134"/>
      <c r="IDG65" s="134"/>
      <c r="IDH65" s="134"/>
      <c r="IDI65" s="134"/>
      <c r="IDJ65" s="134"/>
      <c r="IDK65" s="134"/>
      <c r="IDL65" s="134"/>
      <c r="IDM65" s="134"/>
      <c r="IDN65" s="134"/>
      <c r="IDO65" s="134"/>
      <c r="IDP65" s="134"/>
      <c r="IDQ65" s="134"/>
      <c r="IDR65" s="134"/>
      <c r="IDS65" s="134"/>
      <c r="IDT65" s="134"/>
      <c r="IDU65" s="134"/>
      <c r="IDV65" s="134"/>
      <c r="IDW65" s="134"/>
      <c r="IDX65" s="134"/>
      <c r="IDY65" s="134"/>
      <c r="IDZ65" s="134"/>
      <c r="IEA65" s="134"/>
      <c r="IEB65" s="134"/>
      <c r="IEC65" s="134"/>
      <c r="IED65" s="134"/>
      <c r="IEE65" s="134"/>
      <c r="IEF65" s="134"/>
      <c r="IEG65" s="134"/>
      <c r="IEH65" s="134"/>
      <c r="IEI65" s="134"/>
      <c r="IEJ65" s="134"/>
      <c r="IEK65" s="134"/>
      <c r="IEL65" s="134"/>
      <c r="IEM65" s="134"/>
      <c r="IEN65" s="134"/>
      <c r="IEO65" s="134"/>
      <c r="IEP65" s="134"/>
      <c r="IEQ65" s="134"/>
      <c r="IER65" s="134"/>
      <c r="IES65" s="134"/>
      <c r="IET65" s="134"/>
      <c r="IEU65" s="134"/>
      <c r="IEV65" s="134"/>
      <c r="IEW65" s="134"/>
      <c r="IEX65" s="134"/>
      <c r="IEY65" s="134"/>
      <c r="IEZ65" s="134"/>
      <c r="IFA65" s="134"/>
      <c r="IFB65" s="134"/>
      <c r="IFC65" s="134"/>
      <c r="IFD65" s="134"/>
      <c r="IFE65" s="134"/>
      <c r="IFF65" s="134"/>
      <c r="IFG65" s="134"/>
      <c r="IFH65" s="134"/>
      <c r="IFI65" s="134"/>
      <c r="IFJ65" s="134"/>
      <c r="IFK65" s="134"/>
      <c r="IFL65" s="134"/>
      <c r="IFM65" s="134"/>
      <c r="IFN65" s="134"/>
      <c r="IFO65" s="134"/>
      <c r="IFP65" s="134"/>
      <c r="IFQ65" s="134"/>
      <c r="IFR65" s="134"/>
      <c r="IFS65" s="134"/>
      <c r="IFT65" s="134"/>
      <c r="IFU65" s="134"/>
      <c r="IFV65" s="134"/>
      <c r="IFW65" s="134"/>
      <c r="IFX65" s="134"/>
      <c r="IFY65" s="134"/>
      <c r="IFZ65" s="134"/>
      <c r="IGA65" s="134"/>
      <c r="IGB65" s="134"/>
      <c r="IGC65" s="134"/>
      <c r="IGD65" s="134"/>
      <c r="IGE65" s="134"/>
      <c r="IGF65" s="134"/>
      <c r="IGG65" s="134"/>
      <c r="IGH65" s="134"/>
      <c r="IGI65" s="134"/>
      <c r="IGJ65" s="134"/>
      <c r="IGK65" s="134"/>
      <c r="IGL65" s="134"/>
      <c r="IGM65" s="134"/>
      <c r="IGN65" s="134"/>
      <c r="IGO65" s="134"/>
      <c r="IGP65" s="134"/>
      <c r="IGQ65" s="134"/>
      <c r="IGR65" s="134"/>
      <c r="IGS65" s="134"/>
      <c r="IGT65" s="134"/>
      <c r="IGU65" s="134"/>
      <c r="IGV65" s="134"/>
      <c r="IGW65" s="134"/>
      <c r="IGX65" s="134"/>
      <c r="IGY65" s="134"/>
      <c r="IGZ65" s="134"/>
      <c r="IHA65" s="134"/>
      <c r="IHB65" s="134"/>
      <c r="IHC65" s="134"/>
      <c r="IHD65" s="134"/>
      <c r="IHE65" s="134"/>
      <c r="IHF65" s="134"/>
      <c r="IHG65" s="134"/>
      <c r="IHH65" s="134"/>
      <c r="IHI65" s="134"/>
      <c r="IHJ65" s="134"/>
      <c r="IHK65" s="134"/>
      <c r="IHL65" s="134"/>
      <c r="IHM65" s="134"/>
      <c r="IHN65" s="134"/>
      <c r="IHO65" s="134"/>
      <c r="IHP65" s="134"/>
      <c r="IHQ65" s="134"/>
      <c r="IHR65" s="134"/>
      <c r="IHS65" s="134"/>
      <c r="IHT65" s="134"/>
      <c r="IHU65" s="134"/>
      <c r="IHV65" s="134"/>
      <c r="IHW65" s="134"/>
      <c r="IHX65" s="134"/>
      <c r="IHY65" s="134"/>
      <c r="IHZ65" s="134"/>
      <c r="IIA65" s="134"/>
      <c r="IIB65" s="134"/>
      <c r="IIC65" s="134"/>
      <c r="IID65" s="134"/>
      <c r="IIE65" s="134"/>
      <c r="IIF65" s="134"/>
      <c r="IIG65" s="134"/>
      <c r="IIH65" s="134"/>
      <c r="III65" s="134"/>
      <c r="IIJ65" s="134"/>
      <c r="IIK65" s="134"/>
      <c r="IIL65" s="134"/>
      <c r="IIM65" s="134"/>
      <c r="IIN65" s="134"/>
      <c r="IIO65" s="134"/>
      <c r="IIP65" s="134"/>
      <c r="IIQ65" s="134"/>
      <c r="IIR65" s="134"/>
      <c r="IIS65" s="134"/>
      <c r="IIT65" s="134"/>
      <c r="IIU65" s="134"/>
      <c r="IIV65" s="134"/>
      <c r="IIW65" s="134"/>
      <c r="IIX65" s="134"/>
      <c r="IIY65" s="134"/>
      <c r="IIZ65" s="134"/>
      <c r="IJA65" s="134"/>
      <c r="IJB65" s="134"/>
      <c r="IJC65" s="134"/>
      <c r="IJD65" s="134"/>
      <c r="IJE65" s="134"/>
      <c r="IJF65" s="134"/>
      <c r="IJG65" s="134"/>
      <c r="IJH65" s="134"/>
      <c r="IJI65" s="134"/>
      <c r="IJJ65" s="134"/>
      <c r="IJK65" s="134"/>
      <c r="IJL65" s="134"/>
      <c r="IJM65" s="134"/>
      <c r="IJN65" s="134"/>
      <c r="IJO65" s="134"/>
      <c r="IJP65" s="134"/>
      <c r="IJQ65" s="134"/>
      <c r="IJR65" s="134"/>
      <c r="IJS65" s="134"/>
      <c r="IJT65" s="134"/>
      <c r="IJU65" s="134"/>
      <c r="IJV65" s="134"/>
      <c r="IJW65" s="134"/>
      <c r="IJX65" s="134"/>
      <c r="IJY65" s="134"/>
      <c r="IJZ65" s="134"/>
      <c r="IKA65" s="134"/>
      <c r="IKB65" s="134"/>
      <c r="IKC65" s="134"/>
      <c r="IKD65" s="134"/>
      <c r="IKE65" s="134"/>
      <c r="IKF65" s="134"/>
      <c r="IKG65" s="134"/>
      <c r="IKH65" s="134"/>
      <c r="IKI65" s="134"/>
      <c r="IKJ65" s="134"/>
      <c r="IKK65" s="134"/>
      <c r="IKL65" s="134"/>
      <c r="IKM65" s="134"/>
      <c r="IKN65" s="134"/>
      <c r="IKO65" s="134"/>
      <c r="IKP65" s="134"/>
      <c r="IKQ65" s="134"/>
      <c r="IKR65" s="134"/>
      <c r="IKS65" s="134"/>
      <c r="IKT65" s="134"/>
      <c r="IKU65" s="134"/>
      <c r="IKV65" s="134"/>
      <c r="IKW65" s="134"/>
      <c r="IKX65" s="134"/>
      <c r="IKY65" s="134"/>
      <c r="IKZ65" s="134"/>
      <c r="ILA65" s="134"/>
      <c r="ILB65" s="134"/>
      <c r="ILC65" s="134"/>
      <c r="ILD65" s="134"/>
      <c r="ILE65" s="134"/>
      <c r="ILF65" s="134"/>
      <c r="ILG65" s="134"/>
      <c r="ILH65" s="134"/>
      <c r="ILI65" s="134"/>
      <c r="ILJ65" s="134"/>
      <c r="ILK65" s="134"/>
      <c r="ILL65" s="134"/>
      <c r="ILM65" s="134"/>
      <c r="ILN65" s="134"/>
      <c r="ILO65" s="134"/>
      <c r="ILP65" s="134"/>
      <c r="ILQ65" s="134"/>
      <c r="ILR65" s="134"/>
      <c r="ILS65" s="134"/>
      <c r="ILT65" s="134"/>
      <c r="ILU65" s="134"/>
      <c r="ILV65" s="134"/>
      <c r="ILW65" s="134"/>
      <c r="ILX65" s="134"/>
      <c r="ILY65" s="134"/>
      <c r="ILZ65" s="134"/>
      <c r="IMA65" s="134"/>
      <c r="IMB65" s="134"/>
      <c r="IMC65" s="134"/>
      <c r="IMD65" s="134"/>
      <c r="IME65" s="134"/>
      <c r="IMF65" s="134"/>
      <c r="IMG65" s="134"/>
      <c r="IMH65" s="134"/>
      <c r="IMI65" s="134"/>
      <c r="IMJ65" s="134"/>
      <c r="IMK65" s="134"/>
      <c r="IML65" s="134"/>
      <c r="IMM65" s="134"/>
      <c r="IMN65" s="134"/>
      <c r="IMO65" s="134"/>
      <c r="IMP65" s="134"/>
      <c r="IMQ65" s="134"/>
      <c r="IMR65" s="134"/>
      <c r="IMS65" s="134"/>
      <c r="IMT65" s="134"/>
      <c r="IMU65" s="134"/>
      <c r="IMV65" s="134"/>
      <c r="IMW65" s="134"/>
      <c r="IMX65" s="134"/>
      <c r="IMY65" s="134"/>
      <c r="IMZ65" s="134"/>
      <c r="INA65" s="134"/>
      <c r="INB65" s="134"/>
      <c r="INC65" s="134"/>
      <c r="IND65" s="134"/>
      <c r="INE65" s="134"/>
      <c r="INF65" s="134"/>
      <c r="ING65" s="134"/>
      <c r="INH65" s="134"/>
      <c r="INI65" s="134"/>
      <c r="INJ65" s="134"/>
      <c r="INK65" s="134"/>
      <c r="INL65" s="134"/>
      <c r="INM65" s="134"/>
      <c r="INN65" s="134"/>
      <c r="INO65" s="134"/>
      <c r="INP65" s="134"/>
      <c r="INQ65" s="134"/>
      <c r="INR65" s="134"/>
      <c r="INS65" s="134"/>
      <c r="INT65" s="134"/>
      <c r="INU65" s="134"/>
      <c r="INV65" s="134"/>
      <c r="INW65" s="134"/>
      <c r="INX65" s="134"/>
      <c r="INY65" s="134"/>
      <c r="INZ65" s="134"/>
      <c r="IOA65" s="134"/>
      <c r="IOB65" s="134"/>
      <c r="IOC65" s="134"/>
      <c r="IOD65" s="134"/>
      <c r="IOE65" s="134"/>
      <c r="IOF65" s="134"/>
      <c r="IOG65" s="134"/>
      <c r="IOH65" s="134"/>
      <c r="IOI65" s="134"/>
      <c r="IOJ65" s="134"/>
      <c r="IOK65" s="134"/>
      <c r="IOL65" s="134"/>
      <c r="IOM65" s="134"/>
      <c r="ION65" s="134"/>
      <c r="IOO65" s="134"/>
      <c r="IOP65" s="134"/>
      <c r="IOQ65" s="134"/>
      <c r="IOR65" s="134"/>
      <c r="IOS65" s="134"/>
      <c r="IOT65" s="134"/>
      <c r="IOU65" s="134"/>
      <c r="IOV65" s="134"/>
      <c r="IOW65" s="134"/>
      <c r="IOX65" s="134"/>
      <c r="IOY65" s="134"/>
      <c r="IOZ65" s="134"/>
      <c r="IPA65" s="134"/>
      <c r="IPB65" s="134"/>
      <c r="IPC65" s="134"/>
      <c r="IPD65" s="134"/>
      <c r="IPE65" s="134"/>
      <c r="IPF65" s="134"/>
      <c r="IPG65" s="134"/>
      <c r="IPH65" s="134"/>
      <c r="IPI65" s="134"/>
      <c r="IPJ65" s="134"/>
      <c r="IPK65" s="134"/>
      <c r="IPL65" s="134"/>
      <c r="IPM65" s="134"/>
      <c r="IPN65" s="134"/>
      <c r="IPO65" s="134"/>
      <c r="IPP65" s="134"/>
      <c r="IPQ65" s="134"/>
      <c r="IPR65" s="134"/>
      <c r="IPS65" s="134"/>
      <c r="IPT65" s="134"/>
      <c r="IPU65" s="134"/>
      <c r="IPV65" s="134"/>
      <c r="IPW65" s="134"/>
      <c r="IPX65" s="134"/>
      <c r="IPY65" s="134"/>
      <c r="IPZ65" s="134"/>
      <c r="IQA65" s="134"/>
      <c r="IQB65" s="134"/>
      <c r="IQC65" s="134"/>
      <c r="IQD65" s="134"/>
      <c r="IQE65" s="134"/>
      <c r="IQF65" s="134"/>
      <c r="IQG65" s="134"/>
      <c r="IQH65" s="134"/>
      <c r="IQI65" s="134"/>
      <c r="IQJ65" s="134"/>
      <c r="IQK65" s="134"/>
      <c r="IQL65" s="134"/>
      <c r="IQM65" s="134"/>
      <c r="IQN65" s="134"/>
      <c r="IQO65" s="134"/>
      <c r="IQP65" s="134"/>
      <c r="IQQ65" s="134"/>
      <c r="IQR65" s="134"/>
      <c r="IQS65" s="134"/>
      <c r="IQT65" s="134"/>
      <c r="IQU65" s="134"/>
      <c r="IQV65" s="134"/>
      <c r="IQW65" s="134"/>
      <c r="IQX65" s="134"/>
      <c r="IQY65" s="134"/>
      <c r="IQZ65" s="134"/>
      <c r="IRA65" s="134"/>
      <c r="IRB65" s="134"/>
      <c r="IRC65" s="134"/>
      <c r="IRD65" s="134"/>
      <c r="IRE65" s="134"/>
      <c r="IRF65" s="134"/>
      <c r="IRG65" s="134"/>
      <c r="IRH65" s="134"/>
      <c r="IRI65" s="134"/>
      <c r="IRJ65" s="134"/>
      <c r="IRK65" s="134"/>
      <c r="IRL65" s="134"/>
      <c r="IRM65" s="134"/>
      <c r="IRN65" s="134"/>
      <c r="IRO65" s="134"/>
      <c r="IRP65" s="134"/>
      <c r="IRQ65" s="134"/>
      <c r="IRR65" s="134"/>
      <c r="IRS65" s="134"/>
      <c r="IRT65" s="134"/>
      <c r="IRU65" s="134"/>
      <c r="IRV65" s="134"/>
      <c r="IRW65" s="134"/>
      <c r="IRX65" s="134"/>
      <c r="IRY65" s="134"/>
      <c r="IRZ65" s="134"/>
      <c r="ISA65" s="134"/>
      <c r="ISB65" s="134"/>
      <c r="ISC65" s="134"/>
      <c r="ISD65" s="134"/>
      <c r="ISE65" s="134"/>
      <c r="ISF65" s="134"/>
      <c r="ISG65" s="134"/>
      <c r="ISH65" s="134"/>
      <c r="ISI65" s="134"/>
      <c r="ISJ65" s="134"/>
      <c r="ISK65" s="134"/>
      <c r="ISL65" s="134"/>
      <c r="ISM65" s="134"/>
      <c r="ISN65" s="134"/>
      <c r="ISO65" s="134"/>
      <c r="ISP65" s="134"/>
      <c r="ISQ65" s="134"/>
      <c r="ISR65" s="134"/>
      <c r="ISS65" s="134"/>
      <c r="IST65" s="134"/>
      <c r="ISU65" s="134"/>
      <c r="ISV65" s="134"/>
      <c r="ISW65" s="134"/>
      <c r="ISX65" s="134"/>
      <c r="ISY65" s="134"/>
      <c r="ISZ65" s="134"/>
      <c r="ITA65" s="134"/>
      <c r="ITB65" s="134"/>
      <c r="ITC65" s="134"/>
      <c r="ITD65" s="134"/>
      <c r="ITE65" s="134"/>
      <c r="ITF65" s="134"/>
      <c r="ITG65" s="134"/>
      <c r="ITH65" s="134"/>
      <c r="ITI65" s="134"/>
      <c r="ITJ65" s="134"/>
      <c r="ITK65" s="134"/>
      <c r="ITL65" s="134"/>
      <c r="ITM65" s="134"/>
      <c r="ITN65" s="134"/>
      <c r="ITO65" s="134"/>
      <c r="ITP65" s="134"/>
      <c r="ITQ65" s="134"/>
      <c r="ITR65" s="134"/>
      <c r="ITS65" s="134"/>
      <c r="ITT65" s="134"/>
      <c r="ITU65" s="134"/>
      <c r="ITV65" s="134"/>
      <c r="ITW65" s="134"/>
      <c r="ITX65" s="134"/>
      <c r="ITY65" s="134"/>
      <c r="ITZ65" s="134"/>
      <c r="IUA65" s="134"/>
      <c r="IUB65" s="134"/>
      <c r="IUC65" s="134"/>
      <c r="IUD65" s="134"/>
      <c r="IUE65" s="134"/>
      <c r="IUF65" s="134"/>
      <c r="IUG65" s="134"/>
      <c r="IUH65" s="134"/>
      <c r="IUI65" s="134"/>
      <c r="IUJ65" s="134"/>
      <c r="IUK65" s="134"/>
      <c r="IUL65" s="134"/>
      <c r="IUM65" s="134"/>
      <c r="IUN65" s="134"/>
      <c r="IUO65" s="134"/>
      <c r="IUP65" s="134"/>
      <c r="IUQ65" s="134"/>
      <c r="IUR65" s="134"/>
      <c r="IUS65" s="134"/>
      <c r="IUT65" s="134"/>
      <c r="IUU65" s="134"/>
      <c r="IUV65" s="134"/>
      <c r="IUW65" s="134"/>
      <c r="IUX65" s="134"/>
      <c r="IUY65" s="134"/>
      <c r="IUZ65" s="134"/>
      <c r="IVA65" s="134"/>
      <c r="IVB65" s="134"/>
      <c r="IVC65" s="134"/>
      <c r="IVD65" s="134"/>
      <c r="IVE65" s="134"/>
      <c r="IVF65" s="134"/>
      <c r="IVG65" s="134"/>
      <c r="IVH65" s="134"/>
      <c r="IVI65" s="134"/>
      <c r="IVJ65" s="134"/>
      <c r="IVK65" s="134"/>
      <c r="IVL65" s="134"/>
      <c r="IVM65" s="134"/>
      <c r="IVN65" s="134"/>
      <c r="IVO65" s="134"/>
      <c r="IVP65" s="134"/>
      <c r="IVQ65" s="134"/>
      <c r="IVR65" s="134"/>
      <c r="IVS65" s="134"/>
      <c r="IVT65" s="134"/>
      <c r="IVU65" s="134"/>
      <c r="IVV65" s="134"/>
      <c r="IVW65" s="134"/>
      <c r="IVX65" s="134"/>
      <c r="IVY65" s="134"/>
      <c r="IVZ65" s="134"/>
      <c r="IWA65" s="134"/>
      <c r="IWB65" s="134"/>
      <c r="IWC65" s="134"/>
      <c r="IWD65" s="134"/>
      <c r="IWE65" s="134"/>
      <c r="IWF65" s="134"/>
      <c r="IWG65" s="134"/>
      <c r="IWH65" s="134"/>
      <c r="IWI65" s="134"/>
      <c r="IWJ65" s="134"/>
      <c r="IWK65" s="134"/>
      <c r="IWL65" s="134"/>
      <c r="IWM65" s="134"/>
      <c r="IWN65" s="134"/>
      <c r="IWO65" s="134"/>
      <c r="IWP65" s="134"/>
      <c r="IWQ65" s="134"/>
      <c r="IWR65" s="134"/>
      <c r="IWS65" s="134"/>
      <c r="IWT65" s="134"/>
      <c r="IWU65" s="134"/>
      <c r="IWV65" s="134"/>
      <c r="IWW65" s="134"/>
      <c r="IWX65" s="134"/>
      <c r="IWY65" s="134"/>
      <c r="IWZ65" s="134"/>
      <c r="IXA65" s="134"/>
      <c r="IXB65" s="134"/>
      <c r="IXC65" s="134"/>
      <c r="IXD65" s="134"/>
      <c r="IXE65" s="134"/>
      <c r="IXF65" s="134"/>
      <c r="IXG65" s="134"/>
      <c r="IXH65" s="134"/>
      <c r="IXI65" s="134"/>
      <c r="IXJ65" s="134"/>
      <c r="IXK65" s="134"/>
      <c r="IXL65" s="134"/>
      <c r="IXM65" s="134"/>
      <c r="IXN65" s="134"/>
      <c r="IXO65" s="134"/>
      <c r="IXP65" s="134"/>
      <c r="IXQ65" s="134"/>
      <c r="IXR65" s="134"/>
      <c r="IXS65" s="134"/>
      <c r="IXT65" s="134"/>
      <c r="IXU65" s="134"/>
      <c r="IXV65" s="134"/>
      <c r="IXW65" s="134"/>
      <c r="IXX65" s="134"/>
      <c r="IXY65" s="134"/>
      <c r="IXZ65" s="134"/>
      <c r="IYA65" s="134"/>
      <c r="IYB65" s="134"/>
      <c r="IYC65" s="134"/>
      <c r="IYD65" s="134"/>
      <c r="IYE65" s="134"/>
      <c r="IYF65" s="134"/>
      <c r="IYG65" s="134"/>
      <c r="IYH65" s="134"/>
      <c r="IYI65" s="134"/>
      <c r="IYJ65" s="134"/>
      <c r="IYK65" s="134"/>
      <c r="IYL65" s="134"/>
      <c r="IYM65" s="134"/>
      <c r="IYN65" s="134"/>
      <c r="IYO65" s="134"/>
      <c r="IYP65" s="134"/>
      <c r="IYQ65" s="134"/>
      <c r="IYR65" s="134"/>
      <c r="IYS65" s="134"/>
      <c r="IYT65" s="134"/>
      <c r="IYU65" s="134"/>
      <c r="IYV65" s="134"/>
      <c r="IYW65" s="134"/>
      <c r="IYX65" s="134"/>
      <c r="IYY65" s="134"/>
      <c r="IYZ65" s="134"/>
      <c r="IZA65" s="134"/>
      <c r="IZB65" s="134"/>
      <c r="IZC65" s="134"/>
      <c r="IZD65" s="134"/>
      <c r="IZE65" s="134"/>
      <c r="IZF65" s="134"/>
      <c r="IZG65" s="134"/>
      <c r="IZH65" s="134"/>
      <c r="IZI65" s="134"/>
      <c r="IZJ65" s="134"/>
      <c r="IZK65" s="134"/>
      <c r="IZL65" s="134"/>
      <c r="IZM65" s="134"/>
      <c r="IZN65" s="134"/>
      <c r="IZO65" s="134"/>
      <c r="IZP65" s="134"/>
      <c r="IZQ65" s="134"/>
      <c r="IZR65" s="134"/>
      <c r="IZS65" s="134"/>
      <c r="IZT65" s="134"/>
      <c r="IZU65" s="134"/>
      <c r="IZV65" s="134"/>
      <c r="IZW65" s="134"/>
      <c r="IZX65" s="134"/>
      <c r="IZY65" s="134"/>
      <c r="IZZ65" s="134"/>
      <c r="JAA65" s="134"/>
      <c r="JAB65" s="134"/>
      <c r="JAC65" s="134"/>
      <c r="JAD65" s="134"/>
      <c r="JAE65" s="134"/>
      <c r="JAF65" s="134"/>
      <c r="JAG65" s="134"/>
      <c r="JAH65" s="134"/>
      <c r="JAI65" s="134"/>
      <c r="JAJ65" s="134"/>
      <c r="JAK65" s="134"/>
      <c r="JAL65" s="134"/>
      <c r="JAM65" s="134"/>
      <c r="JAN65" s="134"/>
      <c r="JAO65" s="134"/>
      <c r="JAP65" s="134"/>
      <c r="JAQ65" s="134"/>
      <c r="JAR65" s="134"/>
      <c r="JAS65" s="134"/>
      <c r="JAT65" s="134"/>
      <c r="JAU65" s="134"/>
      <c r="JAV65" s="134"/>
      <c r="JAW65" s="134"/>
      <c r="JAX65" s="134"/>
      <c r="JAY65" s="134"/>
      <c r="JAZ65" s="134"/>
      <c r="JBA65" s="134"/>
      <c r="JBB65" s="134"/>
      <c r="JBC65" s="134"/>
      <c r="JBD65" s="134"/>
      <c r="JBE65" s="134"/>
      <c r="JBF65" s="134"/>
      <c r="JBG65" s="134"/>
      <c r="JBH65" s="134"/>
      <c r="JBI65" s="134"/>
      <c r="JBJ65" s="134"/>
      <c r="JBK65" s="134"/>
      <c r="JBL65" s="134"/>
      <c r="JBM65" s="134"/>
      <c r="JBN65" s="134"/>
      <c r="JBO65" s="134"/>
      <c r="JBP65" s="134"/>
      <c r="JBQ65" s="134"/>
      <c r="JBR65" s="134"/>
      <c r="JBS65" s="134"/>
      <c r="JBT65" s="134"/>
      <c r="JBU65" s="134"/>
      <c r="JBV65" s="134"/>
      <c r="JBW65" s="134"/>
      <c r="JBX65" s="134"/>
      <c r="JBY65" s="134"/>
      <c r="JBZ65" s="134"/>
      <c r="JCA65" s="134"/>
      <c r="JCB65" s="134"/>
      <c r="JCC65" s="134"/>
      <c r="JCD65" s="134"/>
      <c r="JCE65" s="134"/>
      <c r="JCF65" s="134"/>
      <c r="JCG65" s="134"/>
      <c r="JCH65" s="134"/>
      <c r="JCI65" s="134"/>
      <c r="JCJ65" s="134"/>
      <c r="JCK65" s="134"/>
      <c r="JCL65" s="134"/>
      <c r="JCM65" s="134"/>
      <c r="JCN65" s="134"/>
      <c r="JCO65" s="134"/>
      <c r="JCP65" s="134"/>
      <c r="JCQ65" s="134"/>
      <c r="JCR65" s="134"/>
      <c r="JCS65" s="134"/>
      <c r="JCT65" s="134"/>
      <c r="JCU65" s="134"/>
      <c r="JCV65" s="134"/>
      <c r="JCW65" s="134"/>
      <c r="JCX65" s="134"/>
      <c r="JCY65" s="134"/>
      <c r="JCZ65" s="134"/>
      <c r="JDA65" s="134"/>
      <c r="JDB65" s="134"/>
      <c r="JDC65" s="134"/>
      <c r="JDD65" s="134"/>
      <c r="JDE65" s="134"/>
      <c r="JDF65" s="134"/>
      <c r="JDG65" s="134"/>
      <c r="JDH65" s="134"/>
      <c r="JDI65" s="134"/>
      <c r="JDJ65" s="134"/>
      <c r="JDK65" s="134"/>
      <c r="JDL65" s="134"/>
      <c r="JDM65" s="134"/>
      <c r="JDN65" s="134"/>
      <c r="JDO65" s="134"/>
      <c r="JDP65" s="134"/>
      <c r="JDQ65" s="134"/>
      <c r="JDR65" s="134"/>
      <c r="JDS65" s="134"/>
      <c r="JDT65" s="134"/>
      <c r="JDU65" s="134"/>
      <c r="JDV65" s="134"/>
      <c r="JDW65" s="134"/>
      <c r="JDX65" s="134"/>
      <c r="JDY65" s="134"/>
      <c r="JDZ65" s="134"/>
      <c r="JEA65" s="134"/>
      <c r="JEB65" s="134"/>
      <c r="JEC65" s="134"/>
      <c r="JED65" s="134"/>
      <c r="JEE65" s="134"/>
      <c r="JEF65" s="134"/>
      <c r="JEG65" s="134"/>
      <c r="JEH65" s="134"/>
      <c r="JEI65" s="134"/>
      <c r="JEJ65" s="134"/>
      <c r="JEK65" s="134"/>
      <c r="JEL65" s="134"/>
      <c r="JEM65" s="134"/>
      <c r="JEN65" s="134"/>
      <c r="JEO65" s="134"/>
      <c r="JEP65" s="134"/>
      <c r="JEQ65" s="134"/>
      <c r="JER65" s="134"/>
      <c r="JES65" s="134"/>
      <c r="JET65" s="134"/>
      <c r="JEU65" s="134"/>
      <c r="JEV65" s="134"/>
      <c r="JEW65" s="134"/>
      <c r="JEX65" s="134"/>
      <c r="JEY65" s="134"/>
      <c r="JEZ65" s="134"/>
      <c r="JFA65" s="134"/>
      <c r="JFB65" s="134"/>
      <c r="JFC65" s="134"/>
      <c r="JFD65" s="134"/>
      <c r="JFE65" s="134"/>
      <c r="JFF65" s="134"/>
      <c r="JFG65" s="134"/>
      <c r="JFH65" s="134"/>
      <c r="JFI65" s="134"/>
      <c r="JFJ65" s="134"/>
      <c r="JFK65" s="134"/>
      <c r="JFL65" s="134"/>
      <c r="JFM65" s="134"/>
      <c r="JFN65" s="134"/>
      <c r="JFO65" s="134"/>
      <c r="JFP65" s="134"/>
      <c r="JFQ65" s="134"/>
      <c r="JFR65" s="134"/>
      <c r="JFS65" s="134"/>
      <c r="JFT65" s="134"/>
      <c r="JFU65" s="134"/>
      <c r="JFV65" s="134"/>
      <c r="JFW65" s="134"/>
      <c r="JFX65" s="134"/>
      <c r="JFY65" s="134"/>
      <c r="JFZ65" s="134"/>
      <c r="JGA65" s="134"/>
      <c r="JGB65" s="134"/>
      <c r="JGC65" s="134"/>
      <c r="JGD65" s="134"/>
      <c r="JGE65" s="134"/>
      <c r="JGF65" s="134"/>
      <c r="JGG65" s="134"/>
      <c r="JGH65" s="134"/>
      <c r="JGI65" s="134"/>
      <c r="JGJ65" s="134"/>
      <c r="JGK65" s="134"/>
      <c r="JGL65" s="134"/>
      <c r="JGM65" s="134"/>
      <c r="JGN65" s="134"/>
      <c r="JGO65" s="134"/>
      <c r="JGP65" s="134"/>
      <c r="JGQ65" s="134"/>
      <c r="JGR65" s="134"/>
      <c r="JGS65" s="134"/>
      <c r="JGT65" s="134"/>
      <c r="JGU65" s="134"/>
      <c r="JGV65" s="134"/>
      <c r="JGW65" s="134"/>
      <c r="JGX65" s="134"/>
      <c r="JGY65" s="134"/>
      <c r="JGZ65" s="134"/>
      <c r="JHA65" s="134"/>
      <c r="JHB65" s="134"/>
      <c r="JHC65" s="134"/>
      <c r="JHD65" s="134"/>
      <c r="JHE65" s="134"/>
      <c r="JHF65" s="134"/>
      <c r="JHG65" s="134"/>
      <c r="JHH65" s="134"/>
      <c r="JHI65" s="134"/>
      <c r="JHJ65" s="134"/>
      <c r="JHK65" s="134"/>
      <c r="JHL65" s="134"/>
      <c r="JHM65" s="134"/>
      <c r="JHN65" s="134"/>
      <c r="JHO65" s="134"/>
      <c r="JHP65" s="134"/>
      <c r="JHQ65" s="134"/>
      <c r="JHR65" s="134"/>
      <c r="JHS65" s="134"/>
      <c r="JHT65" s="134"/>
      <c r="JHU65" s="134"/>
      <c r="JHV65" s="134"/>
      <c r="JHW65" s="134"/>
      <c r="JHX65" s="134"/>
      <c r="JHY65" s="134"/>
      <c r="JHZ65" s="134"/>
      <c r="JIA65" s="134"/>
      <c r="JIB65" s="134"/>
      <c r="JIC65" s="134"/>
      <c r="JID65" s="134"/>
      <c r="JIE65" s="134"/>
      <c r="JIF65" s="134"/>
      <c r="JIG65" s="134"/>
      <c r="JIH65" s="134"/>
      <c r="JII65" s="134"/>
      <c r="JIJ65" s="134"/>
      <c r="JIK65" s="134"/>
      <c r="JIL65" s="134"/>
      <c r="JIM65" s="134"/>
      <c r="JIN65" s="134"/>
      <c r="JIO65" s="134"/>
      <c r="JIP65" s="134"/>
      <c r="JIQ65" s="134"/>
      <c r="JIR65" s="134"/>
      <c r="JIS65" s="134"/>
      <c r="JIT65" s="134"/>
      <c r="JIU65" s="134"/>
      <c r="JIV65" s="134"/>
      <c r="JIW65" s="134"/>
      <c r="JIX65" s="134"/>
      <c r="JIY65" s="134"/>
      <c r="JIZ65" s="134"/>
      <c r="JJA65" s="134"/>
      <c r="JJB65" s="134"/>
      <c r="JJC65" s="134"/>
      <c r="JJD65" s="134"/>
      <c r="JJE65" s="134"/>
      <c r="JJF65" s="134"/>
      <c r="JJG65" s="134"/>
      <c r="JJH65" s="134"/>
      <c r="JJI65" s="134"/>
      <c r="JJJ65" s="134"/>
      <c r="JJK65" s="134"/>
      <c r="JJL65" s="134"/>
      <c r="JJM65" s="134"/>
      <c r="JJN65" s="134"/>
      <c r="JJO65" s="134"/>
      <c r="JJP65" s="134"/>
      <c r="JJQ65" s="134"/>
      <c r="JJR65" s="134"/>
      <c r="JJS65" s="134"/>
      <c r="JJT65" s="134"/>
      <c r="JJU65" s="134"/>
      <c r="JJV65" s="134"/>
      <c r="JJW65" s="134"/>
      <c r="JJX65" s="134"/>
      <c r="JJY65" s="134"/>
      <c r="JJZ65" s="134"/>
      <c r="JKA65" s="134"/>
      <c r="JKB65" s="134"/>
      <c r="JKC65" s="134"/>
      <c r="JKD65" s="134"/>
      <c r="JKE65" s="134"/>
      <c r="JKF65" s="134"/>
      <c r="JKG65" s="134"/>
      <c r="JKH65" s="134"/>
      <c r="JKI65" s="134"/>
      <c r="JKJ65" s="134"/>
      <c r="JKK65" s="134"/>
      <c r="JKL65" s="134"/>
      <c r="JKM65" s="134"/>
      <c r="JKN65" s="134"/>
      <c r="JKO65" s="134"/>
      <c r="JKP65" s="134"/>
      <c r="JKQ65" s="134"/>
      <c r="JKR65" s="134"/>
      <c r="JKS65" s="134"/>
      <c r="JKT65" s="134"/>
      <c r="JKU65" s="134"/>
      <c r="JKV65" s="134"/>
      <c r="JKW65" s="134"/>
      <c r="JKX65" s="134"/>
      <c r="JKY65" s="134"/>
      <c r="JKZ65" s="134"/>
      <c r="JLA65" s="134"/>
      <c r="JLB65" s="134"/>
      <c r="JLC65" s="134"/>
      <c r="JLD65" s="134"/>
      <c r="JLE65" s="134"/>
      <c r="JLF65" s="134"/>
      <c r="JLG65" s="134"/>
      <c r="JLH65" s="134"/>
      <c r="JLI65" s="134"/>
      <c r="JLJ65" s="134"/>
      <c r="JLK65" s="134"/>
      <c r="JLL65" s="134"/>
      <c r="JLM65" s="134"/>
      <c r="JLN65" s="134"/>
      <c r="JLO65" s="134"/>
      <c r="JLP65" s="134"/>
      <c r="JLQ65" s="134"/>
      <c r="JLR65" s="134"/>
      <c r="JLS65" s="134"/>
      <c r="JLT65" s="134"/>
      <c r="JLU65" s="134"/>
      <c r="JLV65" s="134"/>
      <c r="JLW65" s="134"/>
      <c r="JLX65" s="134"/>
      <c r="JLY65" s="134"/>
      <c r="JLZ65" s="134"/>
      <c r="JMA65" s="134"/>
      <c r="JMB65" s="134"/>
      <c r="JMC65" s="134"/>
      <c r="JMD65" s="134"/>
      <c r="JME65" s="134"/>
      <c r="JMF65" s="134"/>
      <c r="JMG65" s="134"/>
      <c r="JMH65" s="134"/>
      <c r="JMI65" s="134"/>
      <c r="JMJ65" s="134"/>
      <c r="JMK65" s="134"/>
      <c r="JML65" s="134"/>
      <c r="JMM65" s="134"/>
      <c r="JMN65" s="134"/>
      <c r="JMO65" s="134"/>
      <c r="JMP65" s="134"/>
      <c r="JMQ65" s="134"/>
      <c r="JMR65" s="134"/>
      <c r="JMS65" s="134"/>
      <c r="JMT65" s="134"/>
      <c r="JMU65" s="134"/>
      <c r="JMV65" s="134"/>
      <c r="JMW65" s="134"/>
      <c r="JMX65" s="134"/>
      <c r="JMY65" s="134"/>
      <c r="JMZ65" s="134"/>
      <c r="JNA65" s="134"/>
      <c r="JNB65" s="134"/>
      <c r="JNC65" s="134"/>
      <c r="JND65" s="134"/>
      <c r="JNE65" s="134"/>
      <c r="JNF65" s="134"/>
      <c r="JNG65" s="134"/>
      <c r="JNH65" s="134"/>
      <c r="JNI65" s="134"/>
      <c r="JNJ65" s="134"/>
      <c r="JNK65" s="134"/>
      <c r="JNL65" s="134"/>
      <c r="JNM65" s="134"/>
      <c r="JNN65" s="134"/>
      <c r="JNO65" s="134"/>
      <c r="JNP65" s="134"/>
      <c r="JNQ65" s="134"/>
      <c r="JNR65" s="134"/>
      <c r="JNS65" s="134"/>
      <c r="JNT65" s="134"/>
      <c r="JNU65" s="134"/>
      <c r="JNV65" s="134"/>
      <c r="JNW65" s="134"/>
      <c r="JNX65" s="134"/>
      <c r="JNY65" s="134"/>
      <c r="JNZ65" s="134"/>
      <c r="JOA65" s="134"/>
      <c r="JOB65" s="134"/>
      <c r="JOC65" s="134"/>
      <c r="JOD65" s="134"/>
      <c r="JOE65" s="134"/>
      <c r="JOF65" s="134"/>
      <c r="JOG65" s="134"/>
      <c r="JOH65" s="134"/>
      <c r="JOI65" s="134"/>
      <c r="JOJ65" s="134"/>
      <c r="JOK65" s="134"/>
      <c r="JOL65" s="134"/>
      <c r="JOM65" s="134"/>
      <c r="JON65" s="134"/>
      <c r="JOO65" s="134"/>
      <c r="JOP65" s="134"/>
      <c r="JOQ65" s="134"/>
      <c r="JOR65" s="134"/>
      <c r="JOS65" s="134"/>
      <c r="JOT65" s="134"/>
      <c r="JOU65" s="134"/>
      <c r="JOV65" s="134"/>
      <c r="JOW65" s="134"/>
      <c r="JOX65" s="134"/>
      <c r="JOY65" s="134"/>
      <c r="JOZ65" s="134"/>
      <c r="JPA65" s="134"/>
      <c r="JPB65" s="134"/>
      <c r="JPC65" s="134"/>
      <c r="JPD65" s="134"/>
      <c r="JPE65" s="134"/>
      <c r="JPF65" s="134"/>
      <c r="JPG65" s="134"/>
      <c r="JPH65" s="134"/>
      <c r="JPI65" s="134"/>
      <c r="JPJ65" s="134"/>
      <c r="JPK65" s="134"/>
      <c r="JPL65" s="134"/>
      <c r="JPM65" s="134"/>
      <c r="JPN65" s="134"/>
      <c r="JPO65" s="134"/>
      <c r="JPP65" s="134"/>
      <c r="JPQ65" s="134"/>
      <c r="JPR65" s="134"/>
      <c r="JPS65" s="134"/>
      <c r="JPT65" s="134"/>
      <c r="JPU65" s="134"/>
      <c r="JPV65" s="134"/>
      <c r="JPW65" s="134"/>
      <c r="JPX65" s="134"/>
      <c r="JPY65" s="134"/>
      <c r="JPZ65" s="134"/>
      <c r="JQA65" s="134"/>
      <c r="JQB65" s="134"/>
      <c r="JQC65" s="134"/>
      <c r="JQD65" s="134"/>
      <c r="JQE65" s="134"/>
      <c r="JQF65" s="134"/>
      <c r="JQG65" s="134"/>
      <c r="JQH65" s="134"/>
      <c r="JQI65" s="134"/>
      <c r="JQJ65" s="134"/>
      <c r="JQK65" s="134"/>
      <c r="JQL65" s="134"/>
      <c r="JQM65" s="134"/>
      <c r="JQN65" s="134"/>
      <c r="JQO65" s="134"/>
      <c r="JQP65" s="134"/>
      <c r="JQQ65" s="134"/>
      <c r="JQR65" s="134"/>
      <c r="JQS65" s="134"/>
      <c r="JQT65" s="134"/>
      <c r="JQU65" s="134"/>
      <c r="JQV65" s="134"/>
      <c r="JQW65" s="134"/>
      <c r="JQX65" s="134"/>
      <c r="JQY65" s="134"/>
      <c r="JQZ65" s="134"/>
      <c r="JRA65" s="134"/>
      <c r="JRB65" s="134"/>
      <c r="JRC65" s="134"/>
      <c r="JRD65" s="134"/>
      <c r="JRE65" s="134"/>
      <c r="JRF65" s="134"/>
      <c r="JRG65" s="134"/>
      <c r="JRH65" s="134"/>
      <c r="JRI65" s="134"/>
      <c r="JRJ65" s="134"/>
      <c r="JRK65" s="134"/>
      <c r="JRL65" s="134"/>
      <c r="JRM65" s="134"/>
      <c r="JRN65" s="134"/>
      <c r="JRO65" s="134"/>
      <c r="JRP65" s="134"/>
      <c r="JRQ65" s="134"/>
      <c r="JRR65" s="134"/>
      <c r="JRS65" s="134"/>
      <c r="JRT65" s="134"/>
      <c r="JRU65" s="134"/>
      <c r="JRV65" s="134"/>
      <c r="JRW65" s="134"/>
      <c r="JRX65" s="134"/>
      <c r="JRY65" s="134"/>
      <c r="JRZ65" s="134"/>
      <c r="JSA65" s="134"/>
      <c r="JSB65" s="134"/>
      <c r="JSC65" s="134"/>
      <c r="JSD65" s="134"/>
      <c r="JSE65" s="134"/>
      <c r="JSF65" s="134"/>
      <c r="JSG65" s="134"/>
      <c r="JSH65" s="134"/>
      <c r="JSI65" s="134"/>
      <c r="JSJ65" s="134"/>
      <c r="JSK65" s="134"/>
      <c r="JSL65" s="134"/>
      <c r="JSM65" s="134"/>
      <c r="JSN65" s="134"/>
      <c r="JSO65" s="134"/>
      <c r="JSP65" s="134"/>
      <c r="JSQ65" s="134"/>
      <c r="JSR65" s="134"/>
      <c r="JSS65" s="134"/>
      <c r="JST65" s="134"/>
      <c r="JSU65" s="134"/>
      <c r="JSV65" s="134"/>
      <c r="JSW65" s="134"/>
      <c r="JSX65" s="134"/>
      <c r="JSY65" s="134"/>
      <c r="JSZ65" s="134"/>
      <c r="JTA65" s="134"/>
      <c r="JTB65" s="134"/>
      <c r="JTC65" s="134"/>
      <c r="JTD65" s="134"/>
      <c r="JTE65" s="134"/>
      <c r="JTF65" s="134"/>
      <c r="JTG65" s="134"/>
      <c r="JTH65" s="134"/>
      <c r="JTI65" s="134"/>
      <c r="JTJ65" s="134"/>
      <c r="JTK65" s="134"/>
      <c r="JTL65" s="134"/>
      <c r="JTM65" s="134"/>
      <c r="JTN65" s="134"/>
      <c r="JTO65" s="134"/>
      <c r="JTP65" s="134"/>
      <c r="JTQ65" s="134"/>
      <c r="JTR65" s="134"/>
      <c r="JTS65" s="134"/>
      <c r="JTT65" s="134"/>
      <c r="JTU65" s="134"/>
      <c r="JTV65" s="134"/>
      <c r="JTW65" s="134"/>
      <c r="JTX65" s="134"/>
      <c r="JTY65" s="134"/>
      <c r="JTZ65" s="134"/>
      <c r="JUA65" s="134"/>
      <c r="JUB65" s="134"/>
      <c r="JUC65" s="134"/>
      <c r="JUD65" s="134"/>
      <c r="JUE65" s="134"/>
      <c r="JUF65" s="134"/>
      <c r="JUG65" s="134"/>
      <c r="JUH65" s="134"/>
      <c r="JUI65" s="134"/>
      <c r="JUJ65" s="134"/>
      <c r="JUK65" s="134"/>
      <c r="JUL65" s="134"/>
      <c r="JUM65" s="134"/>
      <c r="JUN65" s="134"/>
      <c r="JUO65" s="134"/>
      <c r="JUP65" s="134"/>
      <c r="JUQ65" s="134"/>
      <c r="JUR65" s="134"/>
      <c r="JUS65" s="134"/>
      <c r="JUT65" s="134"/>
      <c r="JUU65" s="134"/>
      <c r="JUV65" s="134"/>
      <c r="JUW65" s="134"/>
      <c r="JUX65" s="134"/>
      <c r="JUY65" s="134"/>
      <c r="JUZ65" s="134"/>
      <c r="JVA65" s="134"/>
      <c r="JVB65" s="134"/>
      <c r="JVC65" s="134"/>
      <c r="JVD65" s="134"/>
      <c r="JVE65" s="134"/>
      <c r="JVF65" s="134"/>
      <c r="JVG65" s="134"/>
      <c r="JVH65" s="134"/>
      <c r="JVI65" s="134"/>
      <c r="JVJ65" s="134"/>
      <c r="JVK65" s="134"/>
      <c r="JVL65" s="134"/>
      <c r="JVM65" s="134"/>
      <c r="JVN65" s="134"/>
      <c r="JVO65" s="134"/>
      <c r="JVP65" s="134"/>
      <c r="JVQ65" s="134"/>
      <c r="JVR65" s="134"/>
      <c r="JVS65" s="134"/>
      <c r="JVT65" s="134"/>
      <c r="JVU65" s="134"/>
      <c r="JVV65" s="134"/>
      <c r="JVW65" s="134"/>
      <c r="JVX65" s="134"/>
      <c r="JVY65" s="134"/>
      <c r="JVZ65" s="134"/>
      <c r="JWA65" s="134"/>
      <c r="JWB65" s="134"/>
      <c r="JWC65" s="134"/>
      <c r="JWD65" s="134"/>
      <c r="JWE65" s="134"/>
      <c r="JWF65" s="134"/>
      <c r="JWG65" s="134"/>
      <c r="JWH65" s="134"/>
      <c r="JWI65" s="134"/>
      <c r="JWJ65" s="134"/>
      <c r="JWK65" s="134"/>
      <c r="JWL65" s="134"/>
      <c r="JWM65" s="134"/>
      <c r="JWN65" s="134"/>
      <c r="JWO65" s="134"/>
      <c r="JWP65" s="134"/>
      <c r="JWQ65" s="134"/>
      <c r="JWR65" s="134"/>
      <c r="JWS65" s="134"/>
      <c r="JWT65" s="134"/>
      <c r="JWU65" s="134"/>
      <c r="JWV65" s="134"/>
      <c r="JWW65" s="134"/>
      <c r="JWX65" s="134"/>
      <c r="JWY65" s="134"/>
      <c r="JWZ65" s="134"/>
      <c r="JXA65" s="134"/>
      <c r="JXB65" s="134"/>
      <c r="JXC65" s="134"/>
      <c r="JXD65" s="134"/>
      <c r="JXE65" s="134"/>
      <c r="JXF65" s="134"/>
      <c r="JXG65" s="134"/>
      <c r="JXH65" s="134"/>
      <c r="JXI65" s="134"/>
      <c r="JXJ65" s="134"/>
      <c r="JXK65" s="134"/>
      <c r="JXL65" s="134"/>
      <c r="JXM65" s="134"/>
      <c r="JXN65" s="134"/>
      <c r="JXO65" s="134"/>
      <c r="JXP65" s="134"/>
      <c r="JXQ65" s="134"/>
      <c r="JXR65" s="134"/>
      <c r="JXS65" s="134"/>
      <c r="JXT65" s="134"/>
      <c r="JXU65" s="134"/>
      <c r="JXV65" s="134"/>
      <c r="JXW65" s="134"/>
      <c r="JXX65" s="134"/>
      <c r="JXY65" s="134"/>
      <c r="JXZ65" s="134"/>
      <c r="JYA65" s="134"/>
      <c r="JYB65" s="134"/>
      <c r="JYC65" s="134"/>
      <c r="JYD65" s="134"/>
      <c r="JYE65" s="134"/>
      <c r="JYF65" s="134"/>
      <c r="JYG65" s="134"/>
      <c r="JYH65" s="134"/>
      <c r="JYI65" s="134"/>
      <c r="JYJ65" s="134"/>
      <c r="JYK65" s="134"/>
      <c r="JYL65" s="134"/>
      <c r="JYM65" s="134"/>
      <c r="JYN65" s="134"/>
      <c r="JYO65" s="134"/>
      <c r="JYP65" s="134"/>
      <c r="JYQ65" s="134"/>
      <c r="JYR65" s="134"/>
      <c r="JYS65" s="134"/>
      <c r="JYT65" s="134"/>
      <c r="JYU65" s="134"/>
      <c r="JYV65" s="134"/>
      <c r="JYW65" s="134"/>
      <c r="JYX65" s="134"/>
      <c r="JYY65" s="134"/>
      <c r="JYZ65" s="134"/>
      <c r="JZA65" s="134"/>
      <c r="JZB65" s="134"/>
      <c r="JZC65" s="134"/>
      <c r="JZD65" s="134"/>
      <c r="JZE65" s="134"/>
      <c r="JZF65" s="134"/>
      <c r="JZG65" s="134"/>
      <c r="JZH65" s="134"/>
      <c r="JZI65" s="134"/>
      <c r="JZJ65" s="134"/>
      <c r="JZK65" s="134"/>
      <c r="JZL65" s="134"/>
      <c r="JZM65" s="134"/>
      <c r="JZN65" s="134"/>
      <c r="JZO65" s="134"/>
      <c r="JZP65" s="134"/>
      <c r="JZQ65" s="134"/>
      <c r="JZR65" s="134"/>
      <c r="JZS65" s="134"/>
      <c r="JZT65" s="134"/>
      <c r="JZU65" s="134"/>
      <c r="JZV65" s="134"/>
      <c r="JZW65" s="134"/>
      <c r="JZX65" s="134"/>
      <c r="JZY65" s="134"/>
      <c r="JZZ65" s="134"/>
      <c r="KAA65" s="134"/>
      <c r="KAB65" s="134"/>
      <c r="KAC65" s="134"/>
      <c r="KAD65" s="134"/>
      <c r="KAE65" s="134"/>
      <c r="KAF65" s="134"/>
      <c r="KAG65" s="134"/>
      <c r="KAH65" s="134"/>
      <c r="KAI65" s="134"/>
      <c r="KAJ65" s="134"/>
      <c r="KAK65" s="134"/>
      <c r="KAL65" s="134"/>
      <c r="KAM65" s="134"/>
      <c r="KAN65" s="134"/>
      <c r="KAO65" s="134"/>
      <c r="KAP65" s="134"/>
      <c r="KAQ65" s="134"/>
      <c r="KAR65" s="134"/>
      <c r="KAS65" s="134"/>
      <c r="KAT65" s="134"/>
      <c r="KAU65" s="134"/>
      <c r="KAV65" s="134"/>
      <c r="KAW65" s="134"/>
      <c r="KAX65" s="134"/>
      <c r="KAY65" s="134"/>
      <c r="KAZ65" s="134"/>
      <c r="KBA65" s="134"/>
      <c r="KBB65" s="134"/>
      <c r="KBC65" s="134"/>
      <c r="KBD65" s="134"/>
      <c r="KBE65" s="134"/>
      <c r="KBF65" s="134"/>
      <c r="KBG65" s="134"/>
      <c r="KBH65" s="134"/>
      <c r="KBI65" s="134"/>
      <c r="KBJ65" s="134"/>
      <c r="KBK65" s="134"/>
      <c r="KBL65" s="134"/>
      <c r="KBM65" s="134"/>
      <c r="KBN65" s="134"/>
      <c r="KBO65" s="134"/>
      <c r="KBP65" s="134"/>
      <c r="KBQ65" s="134"/>
      <c r="KBR65" s="134"/>
      <c r="KBS65" s="134"/>
      <c r="KBT65" s="134"/>
      <c r="KBU65" s="134"/>
      <c r="KBV65" s="134"/>
      <c r="KBW65" s="134"/>
      <c r="KBX65" s="134"/>
      <c r="KBY65" s="134"/>
      <c r="KBZ65" s="134"/>
      <c r="KCA65" s="134"/>
      <c r="KCB65" s="134"/>
      <c r="KCC65" s="134"/>
      <c r="KCD65" s="134"/>
      <c r="KCE65" s="134"/>
      <c r="KCF65" s="134"/>
      <c r="KCG65" s="134"/>
      <c r="KCH65" s="134"/>
      <c r="KCI65" s="134"/>
      <c r="KCJ65" s="134"/>
      <c r="KCK65" s="134"/>
      <c r="KCL65" s="134"/>
      <c r="KCM65" s="134"/>
      <c r="KCN65" s="134"/>
      <c r="KCO65" s="134"/>
      <c r="KCP65" s="134"/>
      <c r="KCQ65" s="134"/>
      <c r="KCR65" s="134"/>
      <c r="KCS65" s="134"/>
      <c r="KCT65" s="134"/>
      <c r="KCU65" s="134"/>
      <c r="KCV65" s="134"/>
      <c r="KCW65" s="134"/>
      <c r="KCX65" s="134"/>
      <c r="KCY65" s="134"/>
      <c r="KCZ65" s="134"/>
      <c r="KDA65" s="134"/>
      <c r="KDB65" s="134"/>
      <c r="KDC65" s="134"/>
      <c r="KDD65" s="134"/>
      <c r="KDE65" s="134"/>
      <c r="KDF65" s="134"/>
      <c r="KDG65" s="134"/>
      <c r="KDH65" s="134"/>
      <c r="KDI65" s="134"/>
      <c r="KDJ65" s="134"/>
      <c r="KDK65" s="134"/>
      <c r="KDL65" s="134"/>
      <c r="KDM65" s="134"/>
      <c r="KDN65" s="134"/>
      <c r="KDO65" s="134"/>
      <c r="KDP65" s="134"/>
      <c r="KDQ65" s="134"/>
      <c r="KDR65" s="134"/>
      <c r="KDS65" s="134"/>
      <c r="KDT65" s="134"/>
      <c r="KDU65" s="134"/>
      <c r="KDV65" s="134"/>
      <c r="KDW65" s="134"/>
      <c r="KDX65" s="134"/>
      <c r="KDY65" s="134"/>
      <c r="KDZ65" s="134"/>
      <c r="KEA65" s="134"/>
      <c r="KEB65" s="134"/>
      <c r="KEC65" s="134"/>
      <c r="KED65" s="134"/>
      <c r="KEE65" s="134"/>
      <c r="KEF65" s="134"/>
      <c r="KEG65" s="134"/>
      <c r="KEH65" s="134"/>
      <c r="KEI65" s="134"/>
      <c r="KEJ65" s="134"/>
      <c r="KEK65" s="134"/>
      <c r="KEL65" s="134"/>
      <c r="KEM65" s="134"/>
      <c r="KEN65" s="134"/>
      <c r="KEO65" s="134"/>
      <c r="KEP65" s="134"/>
      <c r="KEQ65" s="134"/>
      <c r="KER65" s="134"/>
      <c r="KES65" s="134"/>
      <c r="KET65" s="134"/>
      <c r="KEU65" s="134"/>
      <c r="KEV65" s="134"/>
      <c r="KEW65" s="134"/>
      <c r="KEX65" s="134"/>
      <c r="KEY65" s="134"/>
      <c r="KEZ65" s="134"/>
      <c r="KFA65" s="134"/>
      <c r="KFB65" s="134"/>
      <c r="KFC65" s="134"/>
      <c r="KFD65" s="134"/>
      <c r="KFE65" s="134"/>
      <c r="KFF65" s="134"/>
      <c r="KFG65" s="134"/>
      <c r="KFH65" s="134"/>
      <c r="KFI65" s="134"/>
      <c r="KFJ65" s="134"/>
      <c r="KFK65" s="134"/>
      <c r="KFL65" s="134"/>
      <c r="KFM65" s="134"/>
      <c r="KFN65" s="134"/>
      <c r="KFO65" s="134"/>
      <c r="KFP65" s="134"/>
      <c r="KFQ65" s="134"/>
      <c r="KFR65" s="134"/>
      <c r="KFS65" s="134"/>
      <c r="KFT65" s="134"/>
      <c r="KFU65" s="134"/>
      <c r="KFV65" s="134"/>
      <c r="KFW65" s="134"/>
      <c r="KFX65" s="134"/>
      <c r="KFY65" s="134"/>
      <c r="KFZ65" s="134"/>
      <c r="KGA65" s="134"/>
      <c r="KGB65" s="134"/>
      <c r="KGC65" s="134"/>
      <c r="KGD65" s="134"/>
      <c r="KGE65" s="134"/>
      <c r="KGF65" s="134"/>
      <c r="KGG65" s="134"/>
      <c r="KGH65" s="134"/>
      <c r="KGI65" s="134"/>
      <c r="KGJ65" s="134"/>
      <c r="KGK65" s="134"/>
      <c r="KGL65" s="134"/>
      <c r="KGM65" s="134"/>
      <c r="KGN65" s="134"/>
      <c r="KGO65" s="134"/>
      <c r="KGP65" s="134"/>
      <c r="KGQ65" s="134"/>
      <c r="KGR65" s="134"/>
      <c r="KGS65" s="134"/>
      <c r="KGT65" s="134"/>
      <c r="KGU65" s="134"/>
      <c r="KGV65" s="134"/>
      <c r="KGW65" s="134"/>
      <c r="KGX65" s="134"/>
      <c r="KGY65" s="134"/>
      <c r="KGZ65" s="134"/>
      <c r="KHA65" s="134"/>
      <c r="KHB65" s="134"/>
      <c r="KHC65" s="134"/>
      <c r="KHD65" s="134"/>
      <c r="KHE65" s="134"/>
      <c r="KHF65" s="134"/>
      <c r="KHG65" s="134"/>
      <c r="KHH65" s="134"/>
      <c r="KHI65" s="134"/>
      <c r="KHJ65" s="134"/>
      <c r="KHK65" s="134"/>
      <c r="KHL65" s="134"/>
      <c r="KHM65" s="134"/>
      <c r="KHN65" s="134"/>
      <c r="KHO65" s="134"/>
      <c r="KHP65" s="134"/>
      <c r="KHQ65" s="134"/>
      <c r="KHR65" s="134"/>
      <c r="KHS65" s="134"/>
      <c r="KHT65" s="134"/>
      <c r="KHU65" s="134"/>
      <c r="KHV65" s="134"/>
      <c r="KHW65" s="134"/>
      <c r="KHX65" s="134"/>
      <c r="KHY65" s="134"/>
      <c r="KHZ65" s="134"/>
      <c r="KIA65" s="134"/>
      <c r="KIB65" s="134"/>
      <c r="KIC65" s="134"/>
      <c r="KID65" s="134"/>
      <c r="KIE65" s="134"/>
      <c r="KIF65" s="134"/>
      <c r="KIG65" s="134"/>
      <c r="KIH65" s="134"/>
      <c r="KII65" s="134"/>
      <c r="KIJ65" s="134"/>
      <c r="KIK65" s="134"/>
      <c r="KIL65" s="134"/>
      <c r="KIM65" s="134"/>
      <c r="KIN65" s="134"/>
      <c r="KIO65" s="134"/>
      <c r="KIP65" s="134"/>
      <c r="KIQ65" s="134"/>
      <c r="KIR65" s="134"/>
      <c r="KIS65" s="134"/>
      <c r="KIT65" s="134"/>
      <c r="KIU65" s="134"/>
      <c r="KIV65" s="134"/>
      <c r="KIW65" s="134"/>
      <c r="KIX65" s="134"/>
      <c r="KIY65" s="134"/>
      <c r="KIZ65" s="134"/>
      <c r="KJA65" s="134"/>
      <c r="KJB65" s="134"/>
      <c r="KJC65" s="134"/>
      <c r="KJD65" s="134"/>
      <c r="KJE65" s="134"/>
      <c r="KJF65" s="134"/>
      <c r="KJG65" s="134"/>
      <c r="KJH65" s="134"/>
      <c r="KJI65" s="134"/>
      <c r="KJJ65" s="134"/>
      <c r="KJK65" s="134"/>
      <c r="KJL65" s="134"/>
      <c r="KJM65" s="134"/>
      <c r="KJN65" s="134"/>
      <c r="KJO65" s="134"/>
      <c r="KJP65" s="134"/>
      <c r="KJQ65" s="134"/>
      <c r="KJR65" s="134"/>
      <c r="KJS65" s="134"/>
      <c r="KJT65" s="134"/>
      <c r="KJU65" s="134"/>
      <c r="KJV65" s="134"/>
      <c r="KJW65" s="134"/>
      <c r="KJX65" s="134"/>
      <c r="KJY65" s="134"/>
      <c r="KJZ65" s="134"/>
      <c r="KKA65" s="134"/>
      <c r="KKB65" s="134"/>
      <c r="KKC65" s="134"/>
      <c r="KKD65" s="134"/>
      <c r="KKE65" s="134"/>
      <c r="KKF65" s="134"/>
      <c r="KKG65" s="134"/>
      <c r="KKH65" s="134"/>
      <c r="KKI65" s="134"/>
      <c r="KKJ65" s="134"/>
      <c r="KKK65" s="134"/>
      <c r="KKL65" s="134"/>
      <c r="KKM65" s="134"/>
      <c r="KKN65" s="134"/>
      <c r="KKO65" s="134"/>
      <c r="KKP65" s="134"/>
      <c r="KKQ65" s="134"/>
      <c r="KKR65" s="134"/>
      <c r="KKS65" s="134"/>
      <c r="KKT65" s="134"/>
      <c r="KKU65" s="134"/>
      <c r="KKV65" s="134"/>
      <c r="KKW65" s="134"/>
      <c r="KKX65" s="134"/>
      <c r="KKY65" s="134"/>
      <c r="KKZ65" s="134"/>
      <c r="KLA65" s="134"/>
      <c r="KLB65" s="134"/>
      <c r="KLC65" s="134"/>
      <c r="KLD65" s="134"/>
      <c r="KLE65" s="134"/>
      <c r="KLF65" s="134"/>
      <c r="KLG65" s="134"/>
      <c r="KLH65" s="134"/>
      <c r="KLI65" s="134"/>
      <c r="KLJ65" s="134"/>
      <c r="KLK65" s="134"/>
      <c r="KLL65" s="134"/>
      <c r="KLM65" s="134"/>
      <c r="KLN65" s="134"/>
      <c r="KLO65" s="134"/>
      <c r="KLP65" s="134"/>
      <c r="KLQ65" s="134"/>
      <c r="KLR65" s="134"/>
      <c r="KLS65" s="134"/>
      <c r="KLT65" s="134"/>
      <c r="KLU65" s="134"/>
      <c r="KLV65" s="134"/>
      <c r="KLW65" s="134"/>
      <c r="KLX65" s="134"/>
      <c r="KLY65" s="134"/>
      <c r="KLZ65" s="134"/>
      <c r="KMA65" s="134"/>
      <c r="KMB65" s="134"/>
      <c r="KMC65" s="134"/>
      <c r="KMD65" s="134"/>
      <c r="KME65" s="134"/>
      <c r="KMF65" s="134"/>
      <c r="KMG65" s="134"/>
      <c r="KMH65" s="134"/>
      <c r="KMI65" s="134"/>
      <c r="KMJ65" s="134"/>
      <c r="KMK65" s="134"/>
      <c r="KML65" s="134"/>
      <c r="KMM65" s="134"/>
      <c r="KMN65" s="134"/>
      <c r="KMO65" s="134"/>
      <c r="KMP65" s="134"/>
      <c r="KMQ65" s="134"/>
      <c r="KMR65" s="134"/>
      <c r="KMS65" s="134"/>
      <c r="KMT65" s="134"/>
      <c r="KMU65" s="134"/>
      <c r="KMV65" s="134"/>
      <c r="KMW65" s="134"/>
      <c r="KMX65" s="134"/>
      <c r="KMY65" s="134"/>
      <c r="KMZ65" s="134"/>
      <c r="KNA65" s="134"/>
      <c r="KNB65" s="134"/>
      <c r="KNC65" s="134"/>
      <c r="KND65" s="134"/>
      <c r="KNE65" s="134"/>
      <c r="KNF65" s="134"/>
      <c r="KNG65" s="134"/>
      <c r="KNH65" s="134"/>
      <c r="KNI65" s="134"/>
      <c r="KNJ65" s="134"/>
      <c r="KNK65" s="134"/>
      <c r="KNL65" s="134"/>
      <c r="KNM65" s="134"/>
      <c r="KNN65" s="134"/>
      <c r="KNO65" s="134"/>
      <c r="KNP65" s="134"/>
      <c r="KNQ65" s="134"/>
      <c r="KNR65" s="134"/>
      <c r="KNS65" s="134"/>
      <c r="KNT65" s="134"/>
      <c r="KNU65" s="134"/>
      <c r="KNV65" s="134"/>
      <c r="KNW65" s="134"/>
      <c r="KNX65" s="134"/>
      <c r="KNY65" s="134"/>
      <c r="KNZ65" s="134"/>
      <c r="KOA65" s="134"/>
      <c r="KOB65" s="134"/>
      <c r="KOC65" s="134"/>
      <c r="KOD65" s="134"/>
      <c r="KOE65" s="134"/>
      <c r="KOF65" s="134"/>
      <c r="KOG65" s="134"/>
      <c r="KOH65" s="134"/>
      <c r="KOI65" s="134"/>
      <c r="KOJ65" s="134"/>
      <c r="KOK65" s="134"/>
      <c r="KOL65" s="134"/>
      <c r="KOM65" s="134"/>
      <c r="KON65" s="134"/>
      <c r="KOO65" s="134"/>
      <c r="KOP65" s="134"/>
      <c r="KOQ65" s="134"/>
      <c r="KOR65" s="134"/>
      <c r="KOS65" s="134"/>
      <c r="KOT65" s="134"/>
      <c r="KOU65" s="134"/>
      <c r="KOV65" s="134"/>
      <c r="KOW65" s="134"/>
      <c r="KOX65" s="134"/>
      <c r="KOY65" s="134"/>
      <c r="KOZ65" s="134"/>
      <c r="KPA65" s="134"/>
      <c r="KPB65" s="134"/>
      <c r="KPC65" s="134"/>
      <c r="KPD65" s="134"/>
      <c r="KPE65" s="134"/>
      <c r="KPF65" s="134"/>
      <c r="KPG65" s="134"/>
      <c r="KPH65" s="134"/>
      <c r="KPI65" s="134"/>
      <c r="KPJ65" s="134"/>
      <c r="KPK65" s="134"/>
      <c r="KPL65" s="134"/>
      <c r="KPM65" s="134"/>
      <c r="KPN65" s="134"/>
      <c r="KPO65" s="134"/>
      <c r="KPP65" s="134"/>
      <c r="KPQ65" s="134"/>
      <c r="KPR65" s="134"/>
      <c r="KPS65" s="134"/>
      <c r="KPT65" s="134"/>
      <c r="KPU65" s="134"/>
      <c r="KPV65" s="134"/>
      <c r="KPW65" s="134"/>
      <c r="KPX65" s="134"/>
      <c r="KPY65" s="134"/>
      <c r="KPZ65" s="134"/>
      <c r="KQA65" s="134"/>
      <c r="KQB65" s="134"/>
      <c r="KQC65" s="134"/>
      <c r="KQD65" s="134"/>
      <c r="KQE65" s="134"/>
      <c r="KQF65" s="134"/>
      <c r="KQG65" s="134"/>
      <c r="KQH65" s="134"/>
      <c r="KQI65" s="134"/>
      <c r="KQJ65" s="134"/>
      <c r="KQK65" s="134"/>
      <c r="KQL65" s="134"/>
      <c r="KQM65" s="134"/>
      <c r="KQN65" s="134"/>
      <c r="KQO65" s="134"/>
      <c r="KQP65" s="134"/>
      <c r="KQQ65" s="134"/>
      <c r="KQR65" s="134"/>
      <c r="KQS65" s="134"/>
      <c r="KQT65" s="134"/>
      <c r="KQU65" s="134"/>
      <c r="KQV65" s="134"/>
      <c r="KQW65" s="134"/>
      <c r="KQX65" s="134"/>
      <c r="KQY65" s="134"/>
      <c r="KQZ65" s="134"/>
      <c r="KRA65" s="134"/>
      <c r="KRB65" s="134"/>
      <c r="KRC65" s="134"/>
      <c r="KRD65" s="134"/>
      <c r="KRE65" s="134"/>
      <c r="KRF65" s="134"/>
      <c r="KRG65" s="134"/>
      <c r="KRH65" s="134"/>
      <c r="KRI65" s="134"/>
      <c r="KRJ65" s="134"/>
      <c r="KRK65" s="134"/>
      <c r="KRL65" s="134"/>
      <c r="KRM65" s="134"/>
      <c r="KRN65" s="134"/>
      <c r="KRO65" s="134"/>
      <c r="KRP65" s="134"/>
      <c r="KRQ65" s="134"/>
      <c r="KRR65" s="134"/>
      <c r="KRS65" s="134"/>
      <c r="KRT65" s="134"/>
      <c r="KRU65" s="134"/>
      <c r="KRV65" s="134"/>
      <c r="KRW65" s="134"/>
      <c r="KRX65" s="134"/>
      <c r="KRY65" s="134"/>
      <c r="KRZ65" s="134"/>
      <c r="KSA65" s="134"/>
      <c r="KSB65" s="134"/>
      <c r="KSC65" s="134"/>
      <c r="KSD65" s="134"/>
      <c r="KSE65" s="134"/>
      <c r="KSF65" s="134"/>
      <c r="KSG65" s="134"/>
      <c r="KSH65" s="134"/>
      <c r="KSI65" s="134"/>
      <c r="KSJ65" s="134"/>
      <c r="KSK65" s="134"/>
      <c r="KSL65" s="134"/>
      <c r="KSM65" s="134"/>
      <c r="KSN65" s="134"/>
      <c r="KSO65" s="134"/>
      <c r="KSP65" s="134"/>
      <c r="KSQ65" s="134"/>
      <c r="KSR65" s="134"/>
      <c r="KSS65" s="134"/>
      <c r="KST65" s="134"/>
      <c r="KSU65" s="134"/>
      <c r="KSV65" s="134"/>
      <c r="KSW65" s="134"/>
      <c r="KSX65" s="134"/>
      <c r="KSY65" s="134"/>
      <c r="KSZ65" s="134"/>
      <c r="KTA65" s="134"/>
      <c r="KTB65" s="134"/>
      <c r="KTC65" s="134"/>
      <c r="KTD65" s="134"/>
      <c r="KTE65" s="134"/>
      <c r="KTF65" s="134"/>
      <c r="KTG65" s="134"/>
      <c r="KTH65" s="134"/>
      <c r="KTI65" s="134"/>
      <c r="KTJ65" s="134"/>
      <c r="KTK65" s="134"/>
      <c r="KTL65" s="134"/>
      <c r="KTM65" s="134"/>
      <c r="KTN65" s="134"/>
      <c r="KTO65" s="134"/>
      <c r="KTP65" s="134"/>
      <c r="KTQ65" s="134"/>
      <c r="KTR65" s="134"/>
      <c r="KTS65" s="134"/>
      <c r="KTT65" s="134"/>
      <c r="KTU65" s="134"/>
      <c r="KTV65" s="134"/>
      <c r="KTW65" s="134"/>
      <c r="KTX65" s="134"/>
      <c r="KTY65" s="134"/>
      <c r="KTZ65" s="134"/>
      <c r="KUA65" s="134"/>
      <c r="KUB65" s="134"/>
      <c r="KUC65" s="134"/>
      <c r="KUD65" s="134"/>
      <c r="KUE65" s="134"/>
      <c r="KUF65" s="134"/>
      <c r="KUG65" s="134"/>
      <c r="KUH65" s="134"/>
      <c r="KUI65" s="134"/>
      <c r="KUJ65" s="134"/>
      <c r="KUK65" s="134"/>
      <c r="KUL65" s="134"/>
      <c r="KUM65" s="134"/>
      <c r="KUN65" s="134"/>
      <c r="KUO65" s="134"/>
      <c r="KUP65" s="134"/>
      <c r="KUQ65" s="134"/>
      <c r="KUR65" s="134"/>
      <c r="KUS65" s="134"/>
      <c r="KUT65" s="134"/>
      <c r="KUU65" s="134"/>
      <c r="KUV65" s="134"/>
      <c r="KUW65" s="134"/>
      <c r="KUX65" s="134"/>
      <c r="KUY65" s="134"/>
      <c r="KUZ65" s="134"/>
      <c r="KVA65" s="134"/>
      <c r="KVB65" s="134"/>
      <c r="KVC65" s="134"/>
      <c r="KVD65" s="134"/>
      <c r="KVE65" s="134"/>
      <c r="KVF65" s="134"/>
      <c r="KVG65" s="134"/>
      <c r="KVH65" s="134"/>
      <c r="KVI65" s="134"/>
      <c r="KVJ65" s="134"/>
      <c r="KVK65" s="134"/>
      <c r="KVL65" s="134"/>
      <c r="KVM65" s="134"/>
      <c r="KVN65" s="134"/>
      <c r="KVO65" s="134"/>
      <c r="KVP65" s="134"/>
      <c r="KVQ65" s="134"/>
      <c r="KVR65" s="134"/>
      <c r="KVS65" s="134"/>
      <c r="KVT65" s="134"/>
      <c r="KVU65" s="134"/>
      <c r="KVV65" s="134"/>
      <c r="KVW65" s="134"/>
      <c r="KVX65" s="134"/>
      <c r="KVY65" s="134"/>
      <c r="KVZ65" s="134"/>
      <c r="KWA65" s="134"/>
      <c r="KWB65" s="134"/>
      <c r="KWC65" s="134"/>
      <c r="KWD65" s="134"/>
      <c r="KWE65" s="134"/>
      <c r="KWF65" s="134"/>
      <c r="KWG65" s="134"/>
      <c r="KWH65" s="134"/>
      <c r="KWI65" s="134"/>
      <c r="KWJ65" s="134"/>
      <c r="KWK65" s="134"/>
      <c r="KWL65" s="134"/>
      <c r="KWM65" s="134"/>
      <c r="KWN65" s="134"/>
      <c r="KWO65" s="134"/>
      <c r="KWP65" s="134"/>
      <c r="KWQ65" s="134"/>
      <c r="KWR65" s="134"/>
      <c r="KWS65" s="134"/>
      <c r="KWT65" s="134"/>
      <c r="KWU65" s="134"/>
      <c r="KWV65" s="134"/>
      <c r="KWW65" s="134"/>
      <c r="KWX65" s="134"/>
      <c r="KWY65" s="134"/>
      <c r="KWZ65" s="134"/>
      <c r="KXA65" s="134"/>
      <c r="KXB65" s="134"/>
      <c r="KXC65" s="134"/>
      <c r="KXD65" s="134"/>
      <c r="KXE65" s="134"/>
      <c r="KXF65" s="134"/>
      <c r="KXG65" s="134"/>
      <c r="KXH65" s="134"/>
      <c r="KXI65" s="134"/>
      <c r="KXJ65" s="134"/>
      <c r="KXK65" s="134"/>
      <c r="KXL65" s="134"/>
      <c r="KXM65" s="134"/>
      <c r="KXN65" s="134"/>
      <c r="KXO65" s="134"/>
      <c r="KXP65" s="134"/>
      <c r="KXQ65" s="134"/>
      <c r="KXR65" s="134"/>
      <c r="KXS65" s="134"/>
      <c r="KXT65" s="134"/>
      <c r="KXU65" s="134"/>
      <c r="KXV65" s="134"/>
      <c r="KXW65" s="134"/>
      <c r="KXX65" s="134"/>
      <c r="KXY65" s="134"/>
      <c r="KXZ65" s="134"/>
      <c r="KYA65" s="134"/>
      <c r="KYB65" s="134"/>
      <c r="KYC65" s="134"/>
      <c r="KYD65" s="134"/>
      <c r="KYE65" s="134"/>
      <c r="KYF65" s="134"/>
      <c r="KYG65" s="134"/>
      <c r="KYH65" s="134"/>
      <c r="KYI65" s="134"/>
      <c r="KYJ65" s="134"/>
      <c r="KYK65" s="134"/>
      <c r="KYL65" s="134"/>
      <c r="KYM65" s="134"/>
      <c r="KYN65" s="134"/>
      <c r="KYO65" s="134"/>
      <c r="KYP65" s="134"/>
      <c r="KYQ65" s="134"/>
      <c r="KYR65" s="134"/>
      <c r="KYS65" s="134"/>
      <c r="KYT65" s="134"/>
      <c r="KYU65" s="134"/>
      <c r="KYV65" s="134"/>
      <c r="KYW65" s="134"/>
      <c r="KYX65" s="134"/>
      <c r="KYY65" s="134"/>
      <c r="KYZ65" s="134"/>
      <c r="KZA65" s="134"/>
      <c r="KZB65" s="134"/>
      <c r="KZC65" s="134"/>
      <c r="KZD65" s="134"/>
      <c r="KZE65" s="134"/>
      <c r="KZF65" s="134"/>
      <c r="KZG65" s="134"/>
      <c r="KZH65" s="134"/>
      <c r="KZI65" s="134"/>
      <c r="KZJ65" s="134"/>
      <c r="KZK65" s="134"/>
      <c r="KZL65" s="134"/>
      <c r="KZM65" s="134"/>
      <c r="KZN65" s="134"/>
      <c r="KZO65" s="134"/>
      <c r="KZP65" s="134"/>
      <c r="KZQ65" s="134"/>
      <c r="KZR65" s="134"/>
      <c r="KZS65" s="134"/>
      <c r="KZT65" s="134"/>
      <c r="KZU65" s="134"/>
      <c r="KZV65" s="134"/>
      <c r="KZW65" s="134"/>
      <c r="KZX65" s="134"/>
      <c r="KZY65" s="134"/>
      <c r="KZZ65" s="134"/>
      <c r="LAA65" s="134"/>
      <c r="LAB65" s="134"/>
      <c r="LAC65" s="134"/>
      <c r="LAD65" s="134"/>
      <c r="LAE65" s="134"/>
      <c r="LAF65" s="134"/>
      <c r="LAG65" s="134"/>
      <c r="LAH65" s="134"/>
      <c r="LAI65" s="134"/>
      <c r="LAJ65" s="134"/>
      <c r="LAK65" s="134"/>
      <c r="LAL65" s="134"/>
      <c r="LAM65" s="134"/>
      <c r="LAN65" s="134"/>
      <c r="LAO65" s="134"/>
      <c r="LAP65" s="134"/>
      <c r="LAQ65" s="134"/>
      <c r="LAR65" s="134"/>
      <c r="LAS65" s="134"/>
      <c r="LAT65" s="134"/>
      <c r="LAU65" s="134"/>
      <c r="LAV65" s="134"/>
      <c r="LAW65" s="134"/>
      <c r="LAX65" s="134"/>
      <c r="LAY65" s="134"/>
      <c r="LAZ65" s="134"/>
      <c r="LBA65" s="134"/>
      <c r="LBB65" s="134"/>
      <c r="LBC65" s="134"/>
      <c r="LBD65" s="134"/>
      <c r="LBE65" s="134"/>
      <c r="LBF65" s="134"/>
      <c r="LBG65" s="134"/>
      <c r="LBH65" s="134"/>
      <c r="LBI65" s="134"/>
      <c r="LBJ65" s="134"/>
      <c r="LBK65" s="134"/>
      <c r="LBL65" s="134"/>
      <c r="LBM65" s="134"/>
      <c r="LBN65" s="134"/>
      <c r="LBO65" s="134"/>
      <c r="LBP65" s="134"/>
      <c r="LBQ65" s="134"/>
      <c r="LBR65" s="134"/>
      <c r="LBS65" s="134"/>
      <c r="LBT65" s="134"/>
      <c r="LBU65" s="134"/>
      <c r="LBV65" s="134"/>
      <c r="LBW65" s="134"/>
      <c r="LBX65" s="134"/>
      <c r="LBY65" s="134"/>
      <c r="LBZ65" s="134"/>
      <c r="LCA65" s="134"/>
      <c r="LCB65" s="134"/>
      <c r="LCC65" s="134"/>
      <c r="LCD65" s="134"/>
      <c r="LCE65" s="134"/>
      <c r="LCF65" s="134"/>
      <c r="LCG65" s="134"/>
      <c r="LCH65" s="134"/>
      <c r="LCI65" s="134"/>
      <c r="LCJ65" s="134"/>
      <c r="LCK65" s="134"/>
      <c r="LCL65" s="134"/>
      <c r="LCM65" s="134"/>
      <c r="LCN65" s="134"/>
      <c r="LCO65" s="134"/>
      <c r="LCP65" s="134"/>
      <c r="LCQ65" s="134"/>
      <c r="LCR65" s="134"/>
      <c r="LCS65" s="134"/>
      <c r="LCT65" s="134"/>
      <c r="LCU65" s="134"/>
      <c r="LCV65" s="134"/>
      <c r="LCW65" s="134"/>
      <c r="LCX65" s="134"/>
      <c r="LCY65" s="134"/>
      <c r="LCZ65" s="134"/>
      <c r="LDA65" s="134"/>
      <c r="LDB65" s="134"/>
      <c r="LDC65" s="134"/>
      <c r="LDD65" s="134"/>
      <c r="LDE65" s="134"/>
      <c r="LDF65" s="134"/>
      <c r="LDG65" s="134"/>
      <c r="LDH65" s="134"/>
      <c r="LDI65" s="134"/>
      <c r="LDJ65" s="134"/>
      <c r="LDK65" s="134"/>
      <c r="LDL65" s="134"/>
      <c r="LDM65" s="134"/>
      <c r="LDN65" s="134"/>
      <c r="LDO65" s="134"/>
      <c r="LDP65" s="134"/>
      <c r="LDQ65" s="134"/>
      <c r="LDR65" s="134"/>
      <c r="LDS65" s="134"/>
      <c r="LDT65" s="134"/>
      <c r="LDU65" s="134"/>
      <c r="LDV65" s="134"/>
      <c r="LDW65" s="134"/>
      <c r="LDX65" s="134"/>
      <c r="LDY65" s="134"/>
      <c r="LDZ65" s="134"/>
      <c r="LEA65" s="134"/>
      <c r="LEB65" s="134"/>
      <c r="LEC65" s="134"/>
      <c r="LED65" s="134"/>
      <c r="LEE65" s="134"/>
      <c r="LEF65" s="134"/>
      <c r="LEG65" s="134"/>
      <c r="LEH65" s="134"/>
      <c r="LEI65" s="134"/>
      <c r="LEJ65" s="134"/>
      <c r="LEK65" s="134"/>
      <c r="LEL65" s="134"/>
      <c r="LEM65" s="134"/>
      <c r="LEN65" s="134"/>
      <c r="LEO65" s="134"/>
      <c r="LEP65" s="134"/>
      <c r="LEQ65" s="134"/>
      <c r="LER65" s="134"/>
      <c r="LES65" s="134"/>
      <c r="LET65" s="134"/>
      <c r="LEU65" s="134"/>
      <c r="LEV65" s="134"/>
      <c r="LEW65" s="134"/>
      <c r="LEX65" s="134"/>
      <c r="LEY65" s="134"/>
      <c r="LEZ65" s="134"/>
      <c r="LFA65" s="134"/>
      <c r="LFB65" s="134"/>
      <c r="LFC65" s="134"/>
      <c r="LFD65" s="134"/>
      <c r="LFE65" s="134"/>
      <c r="LFF65" s="134"/>
      <c r="LFG65" s="134"/>
      <c r="LFH65" s="134"/>
      <c r="LFI65" s="134"/>
      <c r="LFJ65" s="134"/>
      <c r="LFK65" s="134"/>
      <c r="LFL65" s="134"/>
      <c r="LFM65" s="134"/>
      <c r="LFN65" s="134"/>
      <c r="LFO65" s="134"/>
      <c r="LFP65" s="134"/>
      <c r="LFQ65" s="134"/>
      <c r="LFR65" s="134"/>
      <c r="LFS65" s="134"/>
      <c r="LFT65" s="134"/>
      <c r="LFU65" s="134"/>
      <c r="LFV65" s="134"/>
      <c r="LFW65" s="134"/>
      <c r="LFX65" s="134"/>
      <c r="LFY65" s="134"/>
      <c r="LFZ65" s="134"/>
      <c r="LGA65" s="134"/>
      <c r="LGB65" s="134"/>
      <c r="LGC65" s="134"/>
      <c r="LGD65" s="134"/>
      <c r="LGE65" s="134"/>
      <c r="LGF65" s="134"/>
      <c r="LGG65" s="134"/>
      <c r="LGH65" s="134"/>
      <c r="LGI65" s="134"/>
      <c r="LGJ65" s="134"/>
      <c r="LGK65" s="134"/>
      <c r="LGL65" s="134"/>
      <c r="LGM65" s="134"/>
      <c r="LGN65" s="134"/>
      <c r="LGO65" s="134"/>
      <c r="LGP65" s="134"/>
      <c r="LGQ65" s="134"/>
      <c r="LGR65" s="134"/>
      <c r="LGS65" s="134"/>
      <c r="LGT65" s="134"/>
      <c r="LGU65" s="134"/>
      <c r="LGV65" s="134"/>
      <c r="LGW65" s="134"/>
      <c r="LGX65" s="134"/>
      <c r="LGY65" s="134"/>
      <c r="LGZ65" s="134"/>
      <c r="LHA65" s="134"/>
      <c r="LHB65" s="134"/>
      <c r="LHC65" s="134"/>
      <c r="LHD65" s="134"/>
      <c r="LHE65" s="134"/>
      <c r="LHF65" s="134"/>
      <c r="LHG65" s="134"/>
      <c r="LHH65" s="134"/>
      <c r="LHI65" s="134"/>
      <c r="LHJ65" s="134"/>
      <c r="LHK65" s="134"/>
      <c r="LHL65" s="134"/>
      <c r="LHM65" s="134"/>
      <c r="LHN65" s="134"/>
      <c r="LHO65" s="134"/>
      <c r="LHP65" s="134"/>
      <c r="LHQ65" s="134"/>
      <c r="LHR65" s="134"/>
      <c r="LHS65" s="134"/>
      <c r="LHT65" s="134"/>
      <c r="LHU65" s="134"/>
      <c r="LHV65" s="134"/>
      <c r="LHW65" s="134"/>
      <c r="LHX65" s="134"/>
      <c r="LHY65" s="134"/>
      <c r="LHZ65" s="134"/>
      <c r="LIA65" s="134"/>
      <c r="LIB65" s="134"/>
      <c r="LIC65" s="134"/>
      <c r="LID65" s="134"/>
      <c r="LIE65" s="134"/>
      <c r="LIF65" s="134"/>
      <c r="LIG65" s="134"/>
      <c r="LIH65" s="134"/>
      <c r="LII65" s="134"/>
      <c r="LIJ65" s="134"/>
      <c r="LIK65" s="134"/>
      <c r="LIL65" s="134"/>
      <c r="LIM65" s="134"/>
      <c r="LIN65" s="134"/>
      <c r="LIO65" s="134"/>
      <c r="LIP65" s="134"/>
      <c r="LIQ65" s="134"/>
      <c r="LIR65" s="134"/>
      <c r="LIS65" s="134"/>
      <c r="LIT65" s="134"/>
      <c r="LIU65" s="134"/>
      <c r="LIV65" s="134"/>
      <c r="LIW65" s="134"/>
      <c r="LIX65" s="134"/>
      <c r="LIY65" s="134"/>
      <c r="LIZ65" s="134"/>
      <c r="LJA65" s="134"/>
      <c r="LJB65" s="134"/>
      <c r="LJC65" s="134"/>
      <c r="LJD65" s="134"/>
      <c r="LJE65" s="134"/>
      <c r="LJF65" s="134"/>
      <c r="LJG65" s="134"/>
      <c r="LJH65" s="134"/>
      <c r="LJI65" s="134"/>
      <c r="LJJ65" s="134"/>
      <c r="LJK65" s="134"/>
      <c r="LJL65" s="134"/>
      <c r="LJM65" s="134"/>
      <c r="LJN65" s="134"/>
      <c r="LJO65" s="134"/>
      <c r="LJP65" s="134"/>
      <c r="LJQ65" s="134"/>
      <c r="LJR65" s="134"/>
      <c r="LJS65" s="134"/>
      <c r="LJT65" s="134"/>
      <c r="LJU65" s="134"/>
      <c r="LJV65" s="134"/>
      <c r="LJW65" s="134"/>
      <c r="LJX65" s="134"/>
      <c r="LJY65" s="134"/>
      <c r="LJZ65" s="134"/>
      <c r="LKA65" s="134"/>
      <c r="LKB65" s="134"/>
      <c r="LKC65" s="134"/>
      <c r="LKD65" s="134"/>
      <c r="LKE65" s="134"/>
      <c r="LKF65" s="134"/>
      <c r="LKG65" s="134"/>
      <c r="LKH65" s="134"/>
      <c r="LKI65" s="134"/>
      <c r="LKJ65" s="134"/>
      <c r="LKK65" s="134"/>
      <c r="LKL65" s="134"/>
      <c r="LKM65" s="134"/>
      <c r="LKN65" s="134"/>
      <c r="LKO65" s="134"/>
      <c r="LKP65" s="134"/>
      <c r="LKQ65" s="134"/>
      <c r="LKR65" s="134"/>
      <c r="LKS65" s="134"/>
      <c r="LKT65" s="134"/>
      <c r="LKU65" s="134"/>
      <c r="LKV65" s="134"/>
      <c r="LKW65" s="134"/>
      <c r="LKX65" s="134"/>
      <c r="LKY65" s="134"/>
      <c r="LKZ65" s="134"/>
      <c r="LLA65" s="134"/>
      <c r="LLB65" s="134"/>
      <c r="LLC65" s="134"/>
      <c r="LLD65" s="134"/>
      <c r="LLE65" s="134"/>
      <c r="LLF65" s="134"/>
      <c r="LLG65" s="134"/>
      <c r="LLH65" s="134"/>
      <c r="LLI65" s="134"/>
      <c r="LLJ65" s="134"/>
      <c r="LLK65" s="134"/>
      <c r="LLL65" s="134"/>
      <c r="LLM65" s="134"/>
      <c r="LLN65" s="134"/>
      <c r="LLO65" s="134"/>
      <c r="LLP65" s="134"/>
      <c r="LLQ65" s="134"/>
      <c r="LLR65" s="134"/>
      <c r="LLS65" s="134"/>
      <c r="LLT65" s="134"/>
      <c r="LLU65" s="134"/>
      <c r="LLV65" s="134"/>
      <c r="LLW65" s="134"/>
      <c r="LLX65" s="134"/>
      <c r="LLY65" s="134"/>
      <c r="LLZ65" s="134"/>
      <c r="LMA65" s="134"/>
      <c r="LMB65" s="134"/>
      <c r="LMC65" s="134"/>
      <c r="LMD65" s="134"/>
      <c r="LME65" s="134"/>
      <c r="LMF65" s="134"/>
      <c r="LMG65" s="134"/>
      <c r="LMH65" s="134"/>
      <c r="LMI65" s="134"/>
      <c r="LMJ65" s="134"/>
      <c r="LMK65" s="134"/>
      <c r="LML65" s="134"/>
      <c r="LMM65" s="134"/>
      <c r="LMN65" s="134"/>
      <c r="LMO65" s="134"/>
      <c r="LMP65" s="134"/>
      <c r="LMQ65" s="134"/>
      <c r="LMR65" s="134"/>
      <c r="LMS65" s="134"/>
      <c r="LMT65" s="134"/>
      <c r="LMU65" s="134"/>
      <c r="LMV65" s="134"/>
      <c r="LMW65" s="134"/>
      <c r="LMX65" s="134"/>
      <c r="LMY65" s="134"/>
      <c r="LMZ65" s="134"/>
      <c r="LNA65" s="134"/>
      <c r="LNB65" s="134"/>
      <c r="LNC65" s="134"/>
      <c r="LND65" s="134"/>
      <c r="LNE65" s="134"/>
      <c r="LNF65" s="134"/>
      <c r="LNG65" s="134"/>
      <c r="LNH65" s="134"/>
      <c r="LNI65" s="134"/>
      <c r="LNJ65" s="134"/>
      <c r="LNK65" s="134"/>
      <c r="LNL65" s="134"/>
      <c r="LNM65" s="134"/>
      <c r="LNN65" s="134"/>
      <c r="LNO65" s="134"/>
      <c r="LNP65" s="134"/>
      <c r="LNQ65" s="134"/>
      <c r="LNR65" s="134"/>
      <c r="LNS65" s="134"/>
      <c r="LNT65" s="134"/>
      <c r="LNU65" s="134"/>
      <c r="LNV65" s="134"/>
      <c r="LNW65" s="134"/>
      <c r="LNX65" s="134"/>
      <c r="LNY65" s="134"/>
      <c r="LNZ65" s="134"/>
      <c r="LOA65" s="134"/>
      <c r="LOB65" s="134"/>
      <c r="LOC65" s="134"/>
      <c r="LOD65" s="134"/>
      <c r="LOE65" s="134"/>
      <c r="LOF65" s="134"/>
      <c r="LOG65" s="134"/>
      <c r="LOH65" s="134"/>
      <c r="LOI65" s="134"/>
      <c r="LOJ65" s="134"/>
      <c r="LOK65" s="134"/>
      <c r="LOL65" s="134"/>
      <c r="LOM65" s="134"/>
      <c r="LON65" s="134"/>
      <c r="LOO65" s="134"/>
      <c r="LOP65" s="134"/>
      <c r="LOQ65" s="134"/>
      <c r="LOR65" s="134"/>
      <c r="LOS65" s="134"/>
      <c r="LOT65" s="134"/>
      <c r="LOU65" s="134"/>
      <c r="LOV65" s="134"/>
      <c r="LOW65" s="134"/>
      <c r="LOX65" s="134"/>
      <c r="LOY65" s="134"/>
      <c r="LOZ65" s="134"/>
      <c r="LPA65" s="134"/>
      <c r="LPB65" s="134"/>
      <c r="LPC65" s="134"/>
      <c r="LPD65" s="134"/>
      <c r="LPE65" s="134"/>
      <c r="LPF65" s="134"/>
      <c r="LPG65" s="134"/>
      <c r="LPH65" s="134"/>
      <c r="LPI65" s="134"/>
      <c r="LPJ65" s="134"/>
      <c r="LPK65" s="134"/>
      <c r="LPL65" s="134"/>
      <c r="LPM65" s="134"/>
      <c r="LPN65" s="134"/>
      <c r="LPO65" s="134"/>
      <c r="LPP65" s="134"/>
      <c r="LPQ65" s="134"/>
      <c r="LPR65" s="134"/>
      <c r="LPS65" s="134"/>
      <c r="LPT65" s="134"/>
      <c r="LPU65" s="134"/>
      <c r="LPV65" s="134"/>
      <c r="LPW65" s="134"/>
      <c r="LPX65" s="134"/>
      <c r="LPY65" s="134"/>
      <c r="LPZ65" s="134"/>
      <c r="LQA65" s="134"/>
      <c r="LQB65" s="134"/>
      <c r="LQC65" s="134"/>
      <c r="LQD65" s="134"/>
      <c r="LQE65" s="134"/>
      <c r="LQF65" s="134"/>
      <c r="LQG65" s="134"/>
      <c r="LQH65" s="134"/>
      <c r="LQI65" s="134"/>
      <c r="LQJ65" s="134"/>
      <c r="LQK65" s="134"/>
      <c r="LQL65" s="134"/>
      <c r="LQM65" s="134"/>
      <c r="LQN65" s="134"/>
      <c r="LQO65" s="134"/>
      <c r="LQP65" s="134"/>
      <c r="LQQ65" s="134"/>
      <c r="LQR65" s="134"/>
      <c r="LQS65" s="134"/>
      <c r="LQT65" s="134"/>
      <c r="LQU65" s="134"/>
      <c r="LQV65" s="134"/>
      <c r="LQW65" s="134"/>
      <c r="LQX65" s="134"/>
      <c r="LQY65" s="134"/>
      <c r="LQZ65" s="134"/>
      <c r="LRA65" s="134"/>
      <c r="LRB65" s="134"/>
      <c r="LRC65" s="134"/>
      <c r="LRD65" s="134"/>
      <c r="LRE65" s="134"/>
      <c r="LRF65" s="134"/>
      <c r="LRG65" s="134"/>
      <c r="LRH65" s="134"/>
      <c r="LRI65" s="134"/>
      <c r="LRJ65" s="134"/>
      <c r="LRK65" s="134"/>
      <c r="LRL65" s="134"/>
      <c r="LRM65" s="134"/>
      <c r="LRN65" s="134"/>
      <c r="LRO65" s="134"/>
      <c r="LRP65" s="134"/>
      <c r="LRQ65" s="134"/>
      <c r="LRR65" s="134"/>
      <c r="LRS65" s="134"/>
      <c r="LRT65" s="134"/>
      <c r="LRU65" s="134"/>
      <c r="LRV65" s="134"/>
      <c r="LRW65" s="134"/>
      <c r="LRX65" s="134"/>
      <c r="LRY65" s="134"/>
      <c r="LRZ65" s="134"/>
      <c r="LSA65" s="134"/>
      <c r="LSB65" s="134"/>
      <c r="LSC65" s="134"/>
      <c r="LSD65" s="134"/>
      <c r="LSE65" s="134"/>
      <c r="LSF65" s="134"/>
      <c r="LSG65" s="134"/>
      <c r="LSH65" s="134"/>
      <c r="LSI65" s="134"/>
      <c r="LSJ65" s="134"/>
      <c r="LSK65" s="134"/>
      <c r="LSL65" s="134"/>
      <c r="LSM65" s="134"/>
      <c r="LSN65" s="134"/>
      <c r="LSO65" s="134"/>
      <c r="LSP65" s="134"/>
      <c r="LSQ65" s="134"/>
      <c r="LSR65" s="134"/>
      <c r="LSS65" s="134"/>
      <c r="LST65" s="134"/>
      <c r="LSU65" s="134"/>
      <c r="LSV65" s="134"/>
      <c r="LSW65" s="134"/>
      <c r="LSX65" s="134"/>
      <c r="LSY65" s="134"/>
      <c r="LSZ65" s="134"/>
      <c r="LTA65" s="134"/>
      <c r="LTB65" s="134"/>
      <c r="LTC65" s="134"/>
      <c r="LTD65" s="134"/>
      <c r="LTE65" s="134"/>
      <c r="LTF65" s="134"/>
      <c r="LTG65" s="134"/>
      <c r="LTH65" s="134"/>
      <c r="LTI65" s="134"/>
      <c r="LTJ65" s="134"/>
      <c r="LTK65" s="134"/>
      <c r="LTL65" s="134"/>
      <c r="LTM65" s="134"/>
      <c r="LTN65" s="134"/>
      <c r="LTO65" s="134"/>
      <c r="LTP65" s="134"/>
      <c r="LTQ65" s="134"/>
      <c r="LTR65" s="134"/>
      <c r="LTS65" s="134"/>
      <c r="LTT65" s="134"/>
      <c r="LTU65" s="134"/>
      <c r="LTV65" s="134"/>
      <c r="LTW65" s="134"/>
      <c r="LTX65" s="134"/>
      <c r="LTY65" s="134"/>
      <c r="LTZ65" s="134"/>
      <c r="LUA65" s="134"/>
      <c r="LUB65" s="134"/>
      <c r="LUC65" s="134"/>
      <c r="LUD65" s="134"/>
      <c r="LUE65" s="134"/>
      <c r="LUF65" s="134"/>
      <c r="LUG65" s="134"/>
      <c r="LUH65" s="134"/>
      <c r="LUI65" s="134"/>
      <c r="LUJ65" s="134"/>
      <c r="LUK65" s="134"/>
      <c r="LUL65" s="134"/>
      <c r="LUM65" s="134"/>
      <c r="LUN65" s="134"/>
      <c r="LUO65" s="134"/>
      <c r="LUP65" s="134"/>
      <c r="LUQ65" s="134"/>
      <c r="LUR65" s="134"/>
      <c r="LUS65" s="134"/>
      <c r="LUT65" s="134"/>
      <c r="LUU65" s="134"/>
      <c r="LUV65" s="134"/>
      <c r="LUW65" s="134"/>
      <c r="LUX65" s="134"/>
      <c r="LUY65" s="134"/>
      <c r="LUZ65" s="134"/>
      <c r="LVA65" s="134"/>
      <c r="LVB65" s="134"/>
      <c r="LVC65" s="134"/>
      <c r="LVD65" s="134"/>
      <c r="LVE65" s="134"/>
      <c r="LVF65" s="134"/>
      <c r="LVG65" s="134"/>
      <c r="LVH65" s="134"/>
      <c r="LVI65" s="134"/>
      <c r="LVJ65" s="134"/>
      <c r="LVK65" s="134"/>
      <c r="LVL65" s="134"/>
      <c r="LVM65" s="134"/>
      <c r="LVN65" s="134"/>
      <c r="LVO65" s="134"/>
      <c r="LVP65" s="134"/>
      <c r="LVQ65" s="134"/>
      <c r="LVR65" s="134"/>
      <c r="LVS65" s="134"/>
      <c r="LVT65" s="134"/>
      <c r="LVU65" s="134"/>
      <c r="LVV65" s="134"/>
      <c r="LVW65" s="134"/>
      <c r="LVX65" s="134"/>
      <c r="LVY65" s="134"/>
      <c r="LVZ65" s="134"/>
      <c r="LWA65" s="134"/>
      <c r="LWB65" s="134"/>
      <c r="LWC65" s="134"/>
      <c r="LWD65" s="134"/>
      <c r="LWE65" s="134"/>
      <c r="LWF65" s="134"/>
      <c r="LWG65" s="134"/>
      <c r="LWH65" s="134"/>
      <c r="LWI65" s="134"/>
      <c r="LWJ65" s="134"/>
      <c r="LWK65" s="134"/>
      <c r="LWL65" s="134"/>
      <c r="LWM65" s="134"/>
      <c r="LWN65" s="134"/>
      <c r="LWO65" s="134"/>
      <c r="LWP65" s="134"/>
      <c r="LWQ65" s="134"/>
      <c r="LWR65" s="134"/>
      <c r="LWS65" s="134"/>
      <c r="LWT65" s="134"/>
      <c r="LWU65" s="134"/>
      <c r="LWV65" s="134"/>
      <c r="LWW65" s="134"/>
      <c r="LWX65" s="134"/>
      <c r="LWY65" s="134"/>
      <c r="LWZ65" s="134"/>
      <c r="LXA65" s="134"/>
      <c r="LXB65" s="134"/>
      <c r="LXC65" s="134"/>
      <c r="LXD65" s="134"/>
      <c r="LXE65" s="134"/>
      <c r="LXF65" s="134"/>
      <c r="LXG65" s="134"/>
      <c r="LXH65" s="134"/>
      <c r="LXI65" s="134"/>
      <c r="LXJ65" s="134"/>
      <c r="LXK65" s="134"/>
      <c r="LXL65" s="134"/>
      <c r="LXM65" s="134"/>
      <c r="LXN65" s="134"/>
      <c r="LXO65" s="134"/>
      <c r="LXP65" s="134"/>
      <c r="LXQ65" s="134"/>
      <c r="LXR65" s="134"/>
      <c r="LXS65" s="134"/>
      <c r="LXT65" s="134"/>
      <c r="LXU65" s="134"/>
      <c r="LXV65" s="134"/>
      <c r="LXW65" s="134"/>
      <c r="LXX65" s="134"/>
      <c r="LXY65" s="134"/>
      <c r="LXZ65" s="134"/>
      <c r="LYA65" s="134"/>
      <c r="LYB65" s="134"/>
      <c r="LYC65" s="134"/>
      <c r="LYD65" s="134"/>
      <c r="LYE65" s="134"/>
      <c r="LYF65" s="134"/>
      <c r="LYG65" s="134"/>
      <c r="LYH65" s="134"/>
      <c r="LYI65" s="134"/>
      <c r="LYJ65" s="134"/>
      <c r="LYK65" s="134"/>
      <c r="LYL65" s="134"/>
      <c r="LYM65" s="134"/>
      <c r="LYN65" s="134"/>
      <c r="LYO65" s="134"/>
      <c r="LYP65" s="134"/>
      <c r="LYQ65" s="134"/>
      <c r="LYR65" s="134"/>
      <c r="LYS65" s="134"/>
      <c r="LYT65" s="134"/>
      <c r="LYU65" s="134"/>
      <c r="LYV65" s="134"/>
      <c r="LYW65" s="134"/>
      <c r="LYX65" s="134"/>
      <c r="LYY65" s="134"/>
      <c r="LYZ65" s="134"/>
      <c r="LZA65" s="134"/>
      <c r="LZB65" s="134"/>
      <c r="LZC65" s="134"/>
      <c r="LZD65" s="134"/>
      <c r="LZE65" s="134"/>
      <c r="LZF65" s="134"/>
      <c r="LZG65" s="134"/>
      <c r="LZH65" s="134"/>
      <c r="LZI65" s="134"/>
      <c r="LZJ65" s="134"/>
      <c r="LZK65" s="134"/>
      <c r="LZL65" s="134"/>
      <c r="LZM65" s="134"/>
      <c r="LZN65" s="134"/>
      <c r="LZO65" s="134"/>
      <c r="LZP65" s="134"/>
      <c r="LZQ65" s="134"/>
      <c r="LZR65" s="134"/>
      <c r="LZS65" s="134"/>
      <c r="LZT65" s="134"/>
      <c r="LZU65" s="134"/>
      <c r="LZV65" s="134"/>
      <c r="LZW65" s="134"/>
      <c r="LZX65" s="134"/>
      <c r="LZY65" s="134"/>
      <c r="LZZ65" s="134"/>
      <c r="MAA65" s="134"/>
      <c r="MAB65" s="134"/>
      <c r="MAC65" s="134"/>
      <c r="MAD65" s="134"/>
      <c r="MAE65" s="134"/>
      <c r="MAF65" s="134"/>
      <c r="MAG65" s="134"/>
      <c r="MAH65" s="134"/>
      <c r="MAI65" s="134"/>
      <c r="MAJ65" s="134"/>
      <c r="MAK65" s="134"/>
      <c r="MAL65" s="134"/>
      <c r="MAM65" s="134"/>
      <c r="MAN65" s="134"/>
      <c r="MAO65" s="134"/>
      <c r="MAP65" s="134"/>
      <c r="MAQ65" s="134"/>
      <c r="MAR65" s="134"/>
      <c r="MAS65" s="134"/>
      <c r="MAT65" s="134"/>
      <c r="MAU65" s="134"/>
      <c r="MAV65" s="134"/>
      <c r="MAW65" s="134"/>
      <c r="MAX65" s="134"/>
      <c r="MAY65" s="134"/>
      <c r="MAZ65" s="134"/>
      <c r="MBA65" s="134"/>
      <c r="MBB65" s="134"/>
      <c r="MBC65" s="134"/>
      <c r="MBD65" s="134"/>
      <c r="MBE65" s="134"/>
      <c r="MBF65" s="134"/>
      <c r="MBG65" s="134"/>
      <c r="MBH65" s="134"/>
      <c r="MBI65" s="134"/>
      <c r="MBJ65" s="134"/>
      <c r="MBK65" s="134"/>
      <c r="MBL65" s="134"/>
      <c r="MBM65" s="134"/>
      <c r="MBN65" s="134"/>
      <c r="MBO65" s="134"/>
      <c r="MBP65" s="134"/>
      <c r="MBQ65" s="134"/>
      <c r="MBR65" s="134"/>
      <c r="MBS65" s="134"/>
      <c r="MBT65" s="134"/>
      <c r="MBU65" s="134"/>
      <c r="MBV65" s="134"/>
      <c r="MBW65" s="134"/>
      <c r="MBX65" s="134"/>
      <c r="MBY65" s="134"/>
      <c r="MBZ65" s="134"/>
      <c r="MCA65" s="134"/>
      <c r="MCB65" s="134"/>
      <c r="MCC65" s="134"/>
      <c r="MCD65" s="134"/>
      <c r="MCE65" s="134"/>
      <c r="MCF65" s="134"/>
      <c r="MCG65" s="134"/>
      <c r="MCH65" s="134"/>
      <c r="MCI65" s="134"/>
      <c r="MCJ65" s="134"/>
      <c r="MCK65" s="134"/>
      <c r="MCL65" s="134"/>
      <c r="MCM65" s="134"/>
      <c r="MCN65" s="134"/>
      <c r="MCO65" s="134"/>
      <c r="MCP65" s="134"/>
      <c r="MCQ65" s="134"/>
      <c r="MCR65" s="134"/>
      <c r="MCS65" s="134"/>
      <c r="MCT65" s="134"/>
      <c r="MCU65" s="134"/>
      <c r="MCV65" s="134"/>
      <c r="MCW65" s="134"/>
      <c r="MCX65" s="134"/>
      <c r="MCY65" s="134"/>
      <c r="MCZ65" s="134"/>
      <c r="MDA65" s="134"/>
      <c r="MDB65" s="134"/>
      <c r="MDC65" s="134"/>
      <c r="MDD65" s="134"/>
      <c r="MDE65" s="134"/>
      <c r="MDF65" s="134"/>
      <c r="MDG65" s="134"/>
      <c r="MDH65" s="134"/>
      <c r="MDI65" s="134"/>
      <c r="MDJ65" s="134"/>
      <c r="MDK65" s="134"/>
      <c r="MDL65" s="134"/>
      <c r="MDM65" s="134"/>
      <c r="MDN65" s="134"/>
      <c r="MDO65" s="134"/>
      <c r="MDP65" s="134"/>
      <c r="MDQ65" s="134"/>
      <c r="MDR65" s="134"/>
      <c r="MDS65" s="134"/>
      <c r="MDT65" s="134"/>
      <c r="MDU65" s="134"/>
      <c r="MDV65" s="134"/>
      <c r="MDW65" s="134"/>
      <c r="MDX65" s="134"/>
      <c r="MDY65" s="134"/>
      <c r="MDZ65" s="134"/>
      <c r="MEA65" s="134"/>
      <c r="MEB65" s="134"/>
      <c r="MEC65" s="134"/>
      <c r="MED65" s="134"/>
      <c r="MEE65" s="134"/>
      <c r="MEF65" s="134"/>
      <c r="MEG65" s="134"/>
      <c r="MEH65" s="134"/>
      <c r="MEI65" s="134"/>
      <c r="MEJ65" s="134"/>
      <c r="MEK65" s="134"/>
      <c r="MEL65" s="134"/>
      <c r="MEM65" s="134"/>
      <c r="MEN65" s="134"/>
      <c r="MEO65" s="134"/>
      <c r="MEP65" s="134"/>
      <c r="MEQ65" s="134"/>
      <c r="MER65" s="134"/>
      <c r="MES65" s="134"/>
      <c r="MET65" s="134"/>
      <c r="MEU65" s="134"/>
      <c r="MEV65" s="134"/>
      <c r="MEW65" s="134"/>
      <c r="MEX65" s="134"/>
      <c r="MEY65" s="134"/>
      <c r="MEZ65" s="134"/>
      <c r="MFA65" s="134"/>
      <c r="MFB65" s="134"/>
      <c r="MFC65" s="134"/>
      <c r="MFD65" s="134"/>
      <c r="MFE65" s="134"/>
      <c r="MFF65" s="134"/>
      <c r="MFG65" s="134"/>
      <c r="MFH65" s="134"/>
      <c r="MFI65" s="134"/>
      <c r="MFJ65" s="134"/>
      <c r="MFK65" s="134"/>
      <c r="MFL65" s="134"/>
      <c r="MFM65" s="134"/>
      <c r="MFN65" s="134"/>
      <c r="MFO65" s="134"/>
      <c r="MFP65" s="134"/>
      <c r="MFQ65" s="134"/>
      <c r="MFR65" s="134"/>
      <c r="MFS65" s="134"/>
      <c r="MFT65" s="134"/>
      <c r="MFU65" s="134"/>
      <c r="MFV65" s="134"/>
      <c r="MFW65" s="134"/>
      <c r="MFX65" s="134"/>
      <c r="MFY65" s="134"/>
      <c r="MFZ65" s="134"/>
      <c r="MGA65" s="134"/>
      <c r="MGB65" s="134"/>
      <c r="MGC65" s="134"/>
      <c r="MGD65" s="134"/>
      <c r="MGE65" s="134"/>
      <c r="MGF65" s="134"/>
      <c r="MGG65" s="134"/>
      <c r="MGH65" s="134"/>
      <c r="MGI65" s="134"/>
      <c r="MGJ65" s="134"/>
      <c r="MGK65" s="134"/>
      <c r="MGL65" s="134"/>
      <c r="MGM65" s="134"/>
      <c r="MGN65" s="134"/>
      <c r="MGO65" s="134"/>
      <c r="MGP65" s="134"/>
      <c r="MGQ65" s="134"/>
      <c r="MGR65" s="134"/>
      <c r="MGS65" s="134"/>
      <c r="MGT65" s="134"/>
      <c r="MGU65" s="134"/>
      <c r="MGV65" s="134"/>
      <c r="MGW65" s="134"/>
      <c r="MGX65" s="134"/>
      <c r="MGY65" s="134"/>
      <c r="MGZ65" s="134"/>
      <c r="MHA65" s="134"/>
      <c r="MHB65" s="134"/>
      <c r="MHC65" s="134"/>
      <c r="MHD65" s="134"/>
      <c r="MHE65" s="134"/>
      <c r="MHF65" s="134"/>
      <c r="MHG65" s="134"/>
      <c r="MHH65" s="134"/>
      <c r="MHI65" s="134"/>
      <c r="MHJ65" s="134"/>
      <c r="MHK65" s="134"/>
      <c r="MHL65" s="134"/>
      <c r="MHM65" s="134"/>
      <c r="MHN65" s="134"/>
      <c r="MHO65" s="134"/>
      <c r="MHP65" s="134"/>
      <c r="MHQ65" s="134"/>
      <c r="MHR65" s="134"/>
      <c r="MHS65" s="134"/>
      <c r="MHT65" s="134"/>
      <c r="MHU65" s="134"/>
      <c r="MHV65" s="134"/>
      <c r="MHW65" s="134"/>
      <c r="MHX65" s="134"/>
      <c r="MHY65" s="134"/>
      <c r="MHZ65" s="134"/>
      <c r="MIA65" s="134"/>
      <c r="MIB65" s="134"/>
      <c r="MIC65" s="134"/>
      <c r="MID65" s="134"/>
      <c r="MIE65" s="134"/>
      <c r="MIF65" s="134"/>
      <c r="MIG65" s="134"/>
      <c r="MIH65" s="134"/>
      <c r="MII65" s="134"/>
      <c r="MIJ65" s="134"/>
      <c r="MIK65" s="134"/>
      <c r="MIL65" s="134"/>
      <c r="MIM65" s="134"/>
      <c r="MIN65" s="134"/>
      <c r="MIO65" s="134"/>
      <c r="MIP65" s="134"/>
      <c r="MIQ65" s="134"/>
      <c r="MIR65" s="134"/>
      <c r="MIS65" s="134"/>
      <c r="MIT65" s="134"/>
      <c r="MIU65" s="134"/>
      <c r="MIV65" s="134"/>
      <c r="MIW65" s="134"/>
      <c r="MIX65" s="134"/>
      <c r="MIY65" s="134"/>
      <c r="MIZ65" s="134"/>
      <c r="MJA65" s="134"/>
      <c r="MJB65" s="134"/>
      <c r="MJC65" s="134"/>
      <c r="MJD65" s="134"/>
      <c r="MJE65" s="134"/>
      <c r="MJF65" s="134"/>
      <c r="MJG65" s="134"/>
      <c r="MJH65" s="134"/>
      <c r="MJI65" s="134"/>
      <c r="MJJ65" s="134"/>
      <c r="MJK65" s="134"/>
      <c r="MJL65" s="134"/>
      <c r="MJM65" s="134"/>
      <c r="MJN65" s="134"/>
      <c r="MJO65" s="134"/>
      <c r="MJP65" s="134"/>
      <c r="MJQ65" s="134"/>
      <c r="MJR65" s="134"/>
      <c r="MJS65" s="134"/>
      <c r="MJT65" s="134"/>
      <c r="MJU65" s="134"/>
      <c r="MJV65" s="134"/>
      <c r="MJW65" s="134"/>
      <c r="MJX65" s="134"/>
      <c r="MJY65" s="134"/>
      <c r="MJZ65" s="134"/>
      <c r="MKA65" s="134"/>
      <c r="MKB65" s="134"/>
      <c r="MKC65" s="134"/>
      <c r="MKD65" s="134"/>
      <c r="MKE65" s="134"/>
      <c r="MKF65" s="134"/>
      <c r="MKG65" s="134"/>
      <c r="MKH65" s="134"/>
      <c r="MKI65" s="134"/>
      <c r="MKJ65" s="134"/>
      <c r="MKK65" s="134"/>
      <c r="MKL65" s="134"/>
      <c r="MKM65" s="134"/>
      <c r="MKN65" s="134"/>
      <c r="MKO65" s="134"/>
      <c r="MKP65" s="134"/>
      <c r="MKQ65" s="134"/>
      <c r="MKR65" s="134"/>
      <c r="MKS65" s="134"/>
      <c r="MKT65" s="134"/>
      <c r="MKU65" s="134"/>
      <c r="MKV65" s="134"/>
      <c r="MKW65" s="134"/>
      <c r="MKX65" s="134"/>
      <c r="MKY65" s="134"/>
      <c r="MKZ65" s="134"/>
      <c r="MLA65" s="134"/>
      <c r="MLB65" s="134"/>
      <c r="MLC65" s="134"/>
      <c r="MLD65" s="134"/>
      <c r="MLE65" s="134"/>
      <c r="MLF65" s="134"/>
      <c r="MLG65" s="134"/>
      <c r="MLH65" s="134"/>
      <c r="MLI65" s="134"/>
      <c r="MLJ65" s="134"/>
      <c r="MLK65" s="134"/>
      <c r="MLL65" s="134"/>
      <c r="MLM65" s="134"/>
      <c r="MLN65" s="134"/>
      <c r="MLO65" s="134"/>
      <c r="MLP65" s="134"/>
      <c r="MLQ65" s="134"/>
      <c r="MLR65" s="134"/>
      <c r="MLS65" s="134"/>
      <c r="MLT65" s="134"/>
      <c r="MLU65" s="134"/>
      <c r="MLV65" s="134"/>
      <c r="MLW65" s="134"/>
      <c r="MLX65" s="134"/>
      <c r="MLY65" s="134"/>
      <c r="MLZ65" s="134"/>
      <c r="MMA65" s="134"/>
      <c r="MMB65" s="134"/>
      <c r="MMC65" s="134"/>
      <c r="MMD65" s="134"/>
      <c r="MME65" s="134"/>
      <c r="MMF65" s="134"/>
      <c r="MMG65" s="134"/>
      <c r="MMH65" s="134"/>
      <c r="MMI65" s="134"/>
      <c r="MMJ65" s="134"/>
      <c r="MMK65" s="134"/>
      <c r="MML65" s="134"/>
      <c r="MMM65" s="134"/>
      <c r="MMN65" s="134"/>
      <c r="MMO65" s="134"/>
      <c r="MMP65" s="134"/>
      <c r="MMQ65" s="134"/>
      <c r="MMR65" s="134"/>
      <c r="MMS65" s="134"/>
      <c r="MMT65" s="134"/>
      <c r="MMU65" s="134"/>
      <c r="MMV65" s="134"/>
      <c r="MMW65" s="134"/>
      <c r="MMX65" s="134"/>
      <c r="MMY65" s="134"/>
      <c r="MMZ65" s="134"/>
      <c r="MNA65" s="134"/>
      <c r="MNB65" s="134"/>
      <c r="MNC65" s="134"/>
      <c r="MND65" s="134"/>
      <c r="MNE65" s="134"/>
      <c r="MNF65" s="134"/>
      <c r="MNG65" s="134"/>
      <c r="MNH65" s="134"/>
      <c r="MNI65" s="134"/>
      <c r="MNJ65" s="134"/>
      <c r="MNK65" s="134"/>
      <c r="MNL65" s="134"/>
      <c r="MNM65" s="134"/>
      <c r="MNN65" s="134"/>
      <c r="MNO65" s="134"/>
      <c r="MNP65" s="134"/>
      <c r="MNQ65" s="134"/>
      <c r="MNR65" s="134"/>
      <c r="MNS65" s="134"/>
      <c r="MNT65" s="134"/>
      <c r="MNU65" s="134"/>
      <c r="MNV65" s="134"/>
      <c r="MNW65" s="134"/>
      <c r="MNX65" s="134"/>
      <c r="MNY65" s="134"/>
      <c r="MNZ65" s="134"/>
      <c r="MOA65" s="134"/>
      <c r="MOB65" s="134"/>
      <c r="MOC65" s="134"/>
      <c r="MOD65" s="134"/>
      <c r="MOE65" s="134"/>
      <c r="MOF65" s="134"/>
      <c r="MOG65" s="134"/>
      <c r="MOH65" s="134"/>
      <c r="MOI65" s="134"/>
      <c r="MOJ65" s="134"/>
      <c r="MOK65" s="134"/>
      <c r="MOL65" s="134"/>
      <c r="MOM65" s="134"/>
      <c r="MON65" s="134"/>
      <c r="MOO65" s="134"/>
      <c r="MOP65" s="134"/>
      <c r="MOQ65" s="134"/>
      <c r="MOR65" s="134"/>
      <c r="MOS65" s="134"/>
      <c r="MOT65" s="134"/>
      <c r="MOU65" s="134"/>
      <c r="MOV65" s="134"/>
      <c r="MOW65" s="134"/>
      <c r="MOX65" s="134"/>
      <c r="MOY65" s="134"/>
      <c r="MOZ65" s="134"/>
      <c r="MPA65" s="134"/>
      <c r="MPB65" s="134"/>
      <c r="MPC65" s="134"/>
      <c r="MPD65" s="134"/>
      <c r="MPE65" s="134"/>
      <c r="MPF65" s="134"/>
      <c r="MPG65" s="134"/>
      <c r="MPH65" s="134"/>
      <c r="MPI65" s="134"/>
      <c r="MPJ65" s="134"/>
      <c r="MPK65" s="134"/>
      <c r="MPL65" s="134"/>
      <c r="MPM65" s="134"/>
      <c r="MPN65" s="134"/>
      <c r="MPO65" s="134"/>
      <c r="MPP65" s="134"/>
      <c r="MPQ65" s="134"/>
      <c r="MPR65" s="134"/>
      <c r="MPS65" s="134"/>
      <c r="MPT65" s="134"/>
      <c r="MPU65" s="134"/>
      <c r="MPV65" s="134"/>
      <c r="MPW65" s="134"/>
      <c r="MPX65" s="134"/>
      <c r="MPY65" s="134"/>
      <c r="MPZ65" s="134"/>
      <c r="MQA65" s="134"/>
      <c r="MQB65" s="134"/>
      <c r="MQC65" s="134"/>
      <c r="MQD65" s="134"/>
      <c r="MQE65" s="134"/>
      <c r="MQF65" s="134"/>
      <c r="MQG65" s="134"/>
      <c r="MQH65" s="134"/>
      <c r="MQI65" s="134"/>
      <c r="MQJ65" s="134"/>
      <c r="MQK65" s="134"/>
      <c r="MQL65" s="134"/>
      <c r="MQM65" s="134"/>
      <c r="MQN65" s="134"/>
      <c r="MQO65" s="134"/>
      <c r="MQP65" s="134"/>
      <c r="MQQ65" s="134"/>
      <c r="MQR65" s="134"/>
      <c r="MQS65" s="134"/>
      <c r="MQT65" s="134"/>
      <c r="MQU65" s="134"/>
      <c r="MQV65" s="134"/>
      <c r="MQW65" s="134"/>
      <c r="MQX65" s="134"/>
      <c r="MQY65" s="134"/>
      <c r="MQZ65" s="134"/>
      <c r="MRA65" s="134"/>
      <c r="MRB65" s="134"/>
      <c r="MRC65" s="134"/>
      <c r="MRD65" s="134"/>
      <c r="MRE65" s="134"/>
      <c r="MRF65" s="134"/>
      <c r="MRG65" s="134"/>
      <c r="MRH65" s="134"/>
      <c r="MRI65" s="134"/>
      <c r="MRJ65" s="134"/>
      <c r="MRK65" s="134"/>
      <c r="MRL65" s="134"/>
      <c r="MRM65" s="134"/>
      <c r="MRN65" s="134"/>
      <c r="MRO65" s="134"/>
      <c r="MRP65" s="134"/>
      <c r="MRQ65" s="134"/>
      <c r="MRR65" s="134"/>
      <c r="MRS65" s="134"/>
      <c r="MRT65" s="134"/>
      <c r="MRU65" s="134"/>
      <c r="MRV65" s="134"/>
      <c r="MRW65" s="134"/>
      <c r="MRX65" s="134"/>
      <c r="MRY65" s="134"/>
      <c r="MRZ65" s="134"/>
      <c r="MSA65" s="134"/>
      <c r="MSB65" s="134"/>
      <c r="MSC65" s="134"/>
      <c r="MSD65" s="134"/>
      <c r="MSE65" s="134"/>
      <c r="MSF65" s="134"/>
      <c r="MSG65" s="134"/>
      <c r="MSH65" s="134"/>
      <c r="MSI65" s="134"/>
      <c r="MSJ65" s="134"/>
      <c r="MSK65" s="134"/>
      <c r="MSL65" s="134"/>
      <c r="MSM65" s="134"/>
      <c r="MSN65" s="134"/>
      <c r="MSO65" s="134"/>
      <c r="MSP65" s="134"/>
      <c r="MSQ65" s="134"/>
      <c r="MSR65" s="134"/>
      <c r="MSS65" s="134"/>
      <c r="MST65" s="134"/>
      <c r="MSU65" s="134"/>
      <c r="MSV65" s="134"/>
      <c r="MSW65" s="134"/>
      <c r="MSX65" s="134"/>
      <c r="MSY65" s="134"/>
      <c r="MSZ65" s="134"/>
      <c r="MTA65" s="134"/>
      <c r="MTB65" s="134"/>
      <c r="MTC65" s="134"/>
      <c r="MTD65" s="134"/>
      <c r="MTE65" s="134"/>
      <c r="MTF65" s="134"/>
      <c r="MTG65" s="134"/>
      <c r="MTH65" s="134"/>
      <c r="MTI65" s="134"/>
      <c r="MTJ65" s="134"/>
      <c r="MTK65" s="134"/>
      <c r="MTL65" s="134"/>
      <c r="MTM65" s="134"/>
      <c r="MTN65" s="134"/>
      <c r="MTO65" s="134"/>
      <c r="MTP65" s="134"/>
      <c r="MTQ65" s="134"/>
      <c r="MTR65" s="134"/>
      <c r="MTS65" s="134"/>
      <c r="MTT65" s="134"/>
      <c r="MTU65" s="134"/>
      <c r="MTV65" s="134"/>
      <c r="MTW65" s="134"/>
      <c r="MTX65" s="134"/>
      <c r="MTY65" s="134"/>
      <c r="MTZ65" s="134"/>
      <c r="MUA65" s="134"/>
      <c r="MUB65" s="134"/>
      <c r="MUC65" s="134"/>
      <c r="MUD65" s="134"/>
      <c r="MUE65" s="134"/>
      <c r="MUF65" s="134"/>
      <c r="MUG65" s="134"/>
      <c r="MUH65" s="134"/>
      <c r="MUI65" s="134"/>
      <c r="MUJ65" s="134"/>
      <c r="MUK65" s="134"/>
      <c r="MUL65" s="134"/>
      <c r="MUM65" s="134"/>
      <c r="MUN65" s="134"/>
      <c r="MUO65" s="134"/>
      <c r="MUP65" s="134"/>
      <c r="MUQ65" s="134"/>
      <c r="MUR65" s="134"/>
      <c r="MUS65" s="134"/>
      <c r="MUT65" s="134"/>
      <c r="MUU65" s="134"/>
      <c r="MUV65" s="134"/>
      <c r="MUW65" s="134"/>
      <c r="MUX65" s="134"/>
      <c r="MUY65" s="134"/>
      <c r="MUZ65" s="134"/>
      <c r="MVA65" s="134"/>
      <c r="MVB65" s="134"/>
      <c r="MVC65" s="134"/>
      <c r="MVD65" s="134"/>
      <c r="MVE65" s="134"/>
      <c r="MVF65" s="134"/>
      <c r="MVG65" s="134"/>
      <c r="MVH65" s="134"/>
      <c r="MVI65" s="134"/>
      <c r="MVJ65" s="134"/>
      <c r="MVK65" s="134"/>
      <c r="MVL65" s="134"/>
      <c r="MVM65" s="134"/>
      <c r="MVN65" s="134"/>
      <c r="MVO65" s="134"/>
      <c r="MVP65" s="134"/>
      <c r="MVQ65" s="134"/>
      <c r="MVR65" s="134"/>
      <c r="MVS65" s="134"/>
      <c r="MVT65" s="134"/>
      <c r="MVU65" s="134"/>
      <c r="MVV65" s="134"/>
      <c r="MVW65" s="134"/>
      <c r="MVX65" s="134"/>
      <c r="MVY65" s="134"/>
      <c r="MVZ65" s="134"/>
      <c r="MWA65" s="134"/>
      <c r="MWB65" s="134"/>
      <c r="MWC65" s="134"/>
      <c r="MWD65" s="134"/>
      <c r="MWE65" s="134"/>
      <c r="MWF65" s="134"/>
      <c r="MWG65" s="134"/>
      <c r="MWH65" s="134"/>
      <c r="MWI65" s="134"/>
      <c r="MWJ65" s="134"/>
      <c r="MWK65" s="134"/>
      <c r="MWL65" s="134"/>
      <c r="MWM65" s="134"/>
      <c r="MWN65" s="134"/>
      <c r="MWO65" s="134"/>
      <c r="MWP65" s="134"/>
      <c r="MWQ65" s="134"/>
      <c r="MWR65" s="134"/>
      <c r="MWS65" s="134"/>
      <c r="MWT65" s="134"/>
      <c r="MWU65" s="134"/>
      <c r="MWV65" s="134"/>
      <c r="MWW65" s="134"/>
      <c r="MWX65" s="134"/>
      <c r="MWY65" s="134"/>
      <c r="MWZ65" s="134"/>
      <c r="MXA65" s="134"/>
      <c r="MXB65" s="134"/>
      <c r="MXC65" s="134"/>
      <c r="MXD65" s="134"/>
      <c r="MXE65" s="134"/>
      <c r="MXF65" s="134"/>
      <c r="MXG65" s="134"/>
      <c r="MXH65" s="134"/>
      <c r="MXI65" s="134"/>
      <c r="MXJ65" s="134"/>
      <c r="MXK65" s="134"/>
      <c r="MXL65" s="134"/>
      <c r="MXM65" s="134"/>
      <c r="MXN65" s="134"/>
      <c r="MXO65" s="134"/>
      <c r="MXP65" s="134"/>
      <c r="MXQ65" s="134"/>
      <c r="MXR65" s="134"/>
      <c r="MXS65" s="134"/>
      <c r="MXT65" s="134"/>
      <c r="MXU65" s="134"/>
      <c r="MXV65" s="134"/>
      <c r="MXW65" s="134"/>
      <c r="MXX65" s="134"/>
      <c r="MXY65" s="134"/>
      <c r="MXZ65" s="134"/>
      <c r="MYA65" s="134"/>
      <c r="MYB65" s="134"/>
      <c r="MYC65" s="134"/>
      <c r="MYD65" s="134"/>
      <c r="MYE65" s="134"/>
      <c r="MYF65" s="134"/>
      <c r="MYG65" s="134"/>
      <c r="MYH65" s="134"/>
      <c r="MYI65" s="134"/>
      <c r="MYJ65" s="134"/>
      <c r="MYK65" s="134"/>
      <c r="MYL65" s="134"/>
      <c r="MYM65" s="134"/>
      <c r="MYN65" s="134"/>
      <c r="MYO65" s="134"/>
      <c r="MYP65" s="134"/>
      <c r="MYQ65" s="134"/>
      <c r="MYR65" s="134"/>
      <c r="MYS65" s="134"/>
      <c r="MYT65" s="134"/>
      <c r="MYU65" s="134"/>
      <c r="MYV65" s="134"/>
      <c r="MYW65" s="134"/>
      <c r="MYX65" s="134"/>
      <c r="MYY65" s="134"/>
      <c r="MYZ65" s="134"/>
      <c r="MZA65" s="134"/>
      <c r="MZB65" s="134"/>
      <c r="MZC65" s="134"/>
      <c r="MZD65" s="134"/>
      <c r="MZE65" s="134"/>
      <c r="MZF65" s="134"/>
      <c r="MZG65" s="134"/>
      <c r="MZH65" s="134"/>
      <c r="MZI65" s="134"/>
      <c r="MZJ65" s="134"/>
      <c r="MZK65" s="134"/>
      <c r="MZL65" s="134"/>
      <c r="MZM65" s="134"/>
      <c r="MZN65" s="134"/>
      <c r="MZO65" s="134"/>
      <c r="MZP65" s="134"/>
      <c r="MZQ65" s="134"/>
      <c r="MZR65" s="134"/>
      <c r="MZS65" s="134"/>
      <c r="MZT65" s="134"/>
      <c r="MZU65" s="134"/>
      <c r="MZV65" s="134"/>
      <c r="MZW65" s="134"/>
      <c r="MZX65" s="134"/>
      <c r="MZY65" s="134"/>
      <c r="MZZ65" s="134"/>
      <c r="NAA65" s="134"/>
      <c r="NAB65" s="134"/>
      <c r="NAC65" s="134"/>
      <c r="NAD65" s="134"/>
      <c r="NAE65" s="134"/>
      <c r="NAF65" s="134"/>
      <c r="NAG65" s="134"/>
      <c r="NAH65" s="134"/>
      <c r="NAI65" s="134"/>
      <c r="NAJ65" s="134"/>
      <c r="NAK65" s="134"/>
      <c r="NAL65" s="134"/>
      <c r="NAM65" s="134"/>
      <c r="NAN65" s="134"/>
      <c r="NAO65" s="134"/>
      <c r="NAP65" s="134"/>
      <c r="NAQ65" s="134"/>
      <c r="NAR65" s="134"/>
      <c r="NAS65" s="134"/>
      <c r="NAT65" s="134"/>
      <c r="NAU65" s="134"/>
      <c r="NAV65" s="134"/>
      <c r="NAW65" s="134"/>
      <c r="NAX65" s="134"/>
      <c r="NAY65" s="134"/>
      <c r="NAZ65" s="134"/>
      <c r="NBA65" s="134"/>
      <c r="NBB65" s="134"/>
      <c r="NBC65" s="134"/>
      <c r="NBD65" s="134"/>
      <c r="NBE65" s="134"/>
      <c r="NBF65" s="134"/>
      <c r="NBG65" s="134"/>
      <c r="NBH65" s="134"/>
      <c r="NBI65" s="134"/>
      <c r="NBJ65" s="134"/>
      <c r="NBK65" s="134"/>
      <c r="NBL65" s="134"/>
      <c r="NBM65" s="134"/>
      <c r="NBN65" s="134"/>
      <c r="NBO65" s="134"/>
      <c r="NBP65" s="134"/>
      <c r="NBQ65" s="134"/>
      <c r="NBR65" s="134"/>
      <c r="NBS65" s="134"/>
      <c r="NBT65" s="134"/>
      <c r="NBU65" s="134"/>
      <c r="NBV65" s="134"/>
      <c r="NBW65" s="134"/>
      <c r="NBX65" s="134"/>
      <c r="NBY65" s="134"/>
      <c r="NBZ65" s="134"/>
      <c r="NCA65" s="134"/>
      <c r="NCB65" s="134"/>
      <c r="NCC65" s="134"/>
      <c r="NCD65" s="134"/>
      <c r="NCE65" s="134"/>
      <c r="NCF65" s="134"/>
      <c r="NCG65" s="134"/>
      <c r="NCH65" s="134"/>
      <c r="NCI65" s="134"/>
      <c r="NCJ65" s="134"/>
      <c r="NCK65" s="134"/>
      <c r="NCL65" s="134"/>
      <c r="NCM65" s="134"/>
      <c r="NCN65" s="134"/>
      <c r="NCO65" s="134"/>
      <c r="NCP65" s="134"/>
      <c r="NCQ65" s="134"/>
      <c r="NCR65" s="134"/>
      <c r="NCS65" s="134"/>
      <c r="NCT65" s="134"/>
      <c r="NCU65" s="134"/>
      <c r="NCV65" s="134"/>
      <c r="NCW65" s="134"/>
      <c r="NCX65" s="134"/>
      <c r="NCY65" s="134"/>
      <c r="NCZ65" s="134"/>
      <c r="NDA65" s="134"/>
      <c r="NDB65" s="134"/>
      <c r="NDC65" s="134"/>
      <c r="NDD65" s="134"/>
      <c r="NDE65" s="134"/>
      <c r="NDF65" s="134"/>
      <c r="NDG65" s="134"/>
      <c r="NDH65" s="134"/>
      <c r="NDI65" s="134"/>
      <c r="NDJ65" s="134"/>
      <c r="NDK65" s="134"/>
      <c r="NDL65" s="134"/>
      <c r="NDM65" s="134"/>
      <c r="NDN65" s="134"/>
      <c r="NDO65" s="134"/>
      <c r="NDP65" s="134"/>
      <c r="NDQ65" s="134"/>
      <c r="NDR65" s="134"/>
      <c r="NDS65" s="134"/>
      <c r="NDT65" s="134"/>
      <c r="NDU65" s="134"/>
      <c r="NDV65" s="134"/>
      <c r="NDW65" s="134"/>
      <c r="NDX65" s="134"/>
      <c r="NDY65" s="134"/>
      <c r="NDZ65" s="134"/>
      <c r="NEA65" s="134"/>
      <c r="NEB65" s="134"/>
      <c r="NEC65" s="134"/>
      <c r="NED65" s="134"/>
      <c r="NEE65" s="134"/>
      <c r="NEF65" s="134"/>
      <c r="NEG65" s="134"/>
      <c r="NEH65" s="134"/>
      <c r="NEI65" s="134"/>
      <c r="NEJ65" s="134"/>
      <c r="NEK65" s="134"/>
      <c r="NEL65" s="134"/>
      <c r="NEM65" s="134"/>
      <c r="NEN65" s="134"/>
      <c r="NEO65" s="134"/>
      <c r="NEP65" s="134"/>
      <c r="NEQ65" s="134"/>
      <c r="NER65" s="134"/>
      <c r="NES65" s="134"/>
      <c r="NET65" s="134"/>
      <c r="NEU65" s="134"/>
      <c r="NEV65" s="134"/>
      <c r="NEW65" s="134"/>
      <c r="NEX65" s="134"/>
      <c r="NEY65" s="134"/>
      <c r="NEZ65" s="134"/>
      <c r="NFA65" s="134"/>
      <c r="NFB65" s="134"/>
      <c r="NFC65" s="134"/>
      <c r="NFD65" s="134"/>
      <c r="NFE65" s="134"/>
      <c r="NFF65" s="134"/>
      <c r="NFG65" s="134"/>
      <c r="NFH65" s="134"/>
      <c r="NFI65" s="134"/>
      <c r="NFJ65" s="134"/>
      <c r="NFK65" s="134"/>
      <c r="NFL65" s="134"/>
      <c r="NFM65" s="134"/>
      <c r="NFN65" s="134"/>
      <c r="NFO65" s="134"/>
      <c r="NFP65" s="134"/>
      <c r="NFQ65" s="134"/>
      <c r="NFR65" s="134"/>
      <c r="NFS65" s="134"/>
      <c r="NFT65" s="134"/>
      <c r="NFU65" s="134"/>
      <c r="NFV65" s="134"/>
      <c r="NFW65" s="134"/>
      <c r="NFX65" s="134"/>
      <c r="NFY65" s="134"/>
      <c r="NFZ65" s="134"/>
      <c r="NGA65" s="134"/>
      <c r="NGB65" s="134"/>
      <c r="NGC65" s="134"/>
      <c r="NGD65" s="134"/>
      <c r="NGE65" s="134"/>
      <c r="NGF65" s="134"/>
      <c r="NGG65" s="134"/>
      <c r="NGH65" s="134"/>
      <c r="NGI65" s="134"/>
      <c r="NGJ65" s="134"/>
      <c r="NGK65" s="134"/>
      <c r="NGL65" s="134"/>
      <c r="NGM65" s="134"/>
      <c r="NGN65" s="134"/>
      <c r="NGO65" s="134"/>
      <c r="NGP65" s="134"/>
      <c r="NGQ65" s="134"/>
      <c r="NGR65" s="134"/>
      <c r="NGS65" s="134"/>
      <c r="NGT65" s="134"/>
      <c r="NGU65" s="134"/>
      <c r="NGV65" s="134"/>
      <c r="NGW65" s="134"/>
      <c r="NGX65" s="134"/>
      <c r="NGY65" s="134"/>
      <c r="NGZ65" s="134"/>
      <c r="NHA65" s="134"/>
      <c r="NHB65" s="134"/>
      <c r="NHC65" s="134"/>
      <c r="NHD65" s="134"/>
      <c r="NHE65" s="134"/>
      <c r="NHF65" s="134"/>
      <c r="NHG65" s="134"/>
      <c r="NHH65" s="134"/>
      <c r="NHI65" s="134"/>
      <c r="NHJ65" s="134"/>
      <c r="NHK65" s="134"/>
      <c r="NHL65" s="134"/>
      <c r="NHM65" s="134"/>
      <c r="NHN65" s="134"/>
      <c r="NHO65" s="134"/>
      <c r="NHP65" s="134"/>
      <c r="NHQ65" s="134"/>
      <c r="NHR65" s="134"/>
      <c r="NHS65" s="134"/>
      <c r="NHT65" s="134"/>
      <c r="NHU65" s="134"/>
      <c r="NHV65" s="134"/>
      <c r="NHW65" s="134"/>
      <c r="NHX65" s="134"/>
      <c r="NHY65" s="134"/>
      <c r="NHZ65" s="134"/>
      <c r="NIA65" s="134"/>
      <c r="NIB65" s="134"/>
      <c r="NIC65" s="134"/>
      <c r="NID65" s="134"/>
      <c r="NIE65" s="134"/>
      <c r="NIF65" s="134"/>
      <c r="NIG65" s="134"/>
      <c r="NIH65" s="134"/>
      <c r="NII65" s="134"/>
      <c r="NIJ65" s="134"/>
      <c r="NIK65" s="134"/>
      <c r="NIL65" s="134"/>
      <c r="NIM65" s="134"/>
      <c r="NIN65" s="134"/>
      <c r="NIO65" s="134"/>
      <c r="NIP65" s="134"/>
      <c r="NIQ65" s="134"/>
      <c r="NIR65" s="134"/>
      <c r="NIS65" s="134"/>
      <c r="NIT65" s="134"/>
      <c r="NIU65" s="134"/>
      <c r="NIV65" s="134"/>
      <c r="NIW65" s="134"/>
      <c r="NIX65" s="134"/>
      <c r="NIY65" s="134"/>
      <c r="NIZ65" s="134"/>
      <c r="NJA65" s="134"/>
      <c r="NJB65" s="134"/>
      <c r="NJC65" s="134"/>
      <c r="NJD65" s="134"/>
      <c r="NJE65" s="134"/>
      <c r="NJF65" s="134"/>
      <c r="NJG65" s="134"/>
      <c r="NJH65" s="134"/>
      <c r="NJI65" s="134"/>
      <c r="NJJ65" s="134"/>
      <c r="NJK65" s="134"/>
      <c r="NJL65" s="134"/>
      <c r="NJM65" s="134"/>
      <c r="NJN65" s="134"/>
      <c r="NJO65" s="134"/>
      <c r="NJP65" s="134"/>
      <c r="NJQ65" s="134"/>
      <c r="NJR65" s="134"/>
      <c r="NJS65" s="134"/>
      <c r="NJT65" s="134"/>
      <c r="NJU65" s="134"/>
      <c r="NJV65" s="134"/>
      <c r="NJW65" s="134"/>
      <c r="NJX65" s="134"/>
      <c r="NJY65" s="134"/>
      <c r="NJZ65" s="134"/>
      <c r="NKA65" s="134"/>
      <c r="NKB65" s="134"/>
      <c r="NKC65" s="134"/>
      <c r="NKD65" s="134"/>
      <c r="NKE65" s="134"/>
      <c r="NKF65" s="134"/>
      <c r="NKG65" s="134"/>
      <c r="NKH65" s="134"/>
      <c r="NKI65" s="134"/>
      <c r="NKJ65" s="134"/>
      <c r="NKK65" s="134"/>
      <c r="NKL65" s="134"/>
      <c r="NKM65" s="134"/>
      <c r="NKN65" s="134"/>
      <c r="NKO65" s="134"/>
      <c r="NKP65" s="134"/>
      <c r="NKQ65" s="134"/>
      <c r="NKR65" s="134"/>
      <c r="NKS65" s="134"/>
      <c r="NKT65" s="134"/>
      <c r="NKU65" s="134"/>
      <c r="NKV65" s="134"/>
      <c r="NKW65" s="134"/>
      <c r="NKX65" s="134"/>
      <c r="NKY65" s="134"/>
      <c r="NKZ65" s="134"/>
      <c r="NLA65" s="134"/>
      <c r="NLB65" s="134"/>
      <c r="NLC65" s="134"/>
      <c r="NLD65" s="134"/>
      <c r="NLE65" s="134"/>
      <c r="NLF65" s="134"/>
      <c r="NLG65" s="134"/>
      <c r="NLH65" s="134"/>
      <c r="NLI65" s="134"/>
      <c r="NLJ65" s="134"/>
      <c r="NLK65" s="134"/>
      <c r="NLL65" s="134"/>
      <c r="NLM65" s="134"/>
      <c r="NLN65" s="134"/>
      <c r="NLO65" s="134"/>
      <c r="NLP65" s="134"/>
      <c r="NLQ65" s="134"/>
      <c r="NLR65" s="134"/>
      <c r="NLS65" s="134"/>
      <c r="NLT65" s="134"/>
      <c r="NLU65" s="134"/>
      <c r="NLV65" s="134"/>
      <c r="NLW65" s="134"/>
      <c r="NLX65" s="134"/>
      <c r="NLY65" s="134"/>
      <c r="NLZ65" s="134"/>
      <c r="NMA65" s="134"/>
      <c r="NMB65" s="134"/>
      <c r="NMC65" s="134"/>
      <c r="NMD65" s="134"/>
      <c r="NME65" s="134"/>
      <c r="NMF65" s="134"/>
      <c r="NMG65" s="134"/>
      <c r="NMH65" s="134"/>
      <c r="NMI65" s="134"/>
      <c r="NMJ65" s="134"/>
      <c r="NMK65" s="134"/>
      <c r="NML65" s="134"/>
      <c r="NMM65" s="134"/>
      <c r="NMN65" s="134"/>
      <c r="NMO65" s="134"/>
      <c r="NMP65" s="134"/>
      <c r="NMQ65" s="134"/>
      <c r="NMR65" s="134"/>
      <c r="NMS65" s="134"/>
      <c r="NMT65" s="134"/>
      <c r="NMU65" s="134"/>
      <c r="NMV65" s="134"/>
      <c r="NMW65" s="134"/>
      <c r="NMX65" s="134"/>
      <c r="NMY65" s="134"/>
      <c r="NMZ65" s="134"/>
      <c r="NNA65" s="134"/>
      <c r="NNB65" s="134"/>
      <c r="NNC65" s="134"/>
      <c r="NND65" s="134"/>
      <c r="NNE65" s="134"/>
      <c r="NNF65" s="134"/>
      <c r="NNG65" s="134"/>
      <c r="NNH65" s="134"/>
      <c r="NNI65" s="134"/>
      <c r="NNJ65" s="134"/>
      <c r="NNK65" s="134"/>
      <c r="NNL65" s="134"/>
      <c r="NNM65" s="134"/>
      <c r="NNN65" s="134"/>
      <c r="NNO65" s="134"/>
      <c r="NNP65" s="134"/>
      <c r="NNQ65" s="134"/>
      <c r="NNR65" s="134"/>
      <c r="NNS65" s="134"/>
      <c r="NNT65" s="134"/>
      <c r="NNU65" s="134"/>
      <c r="NNV65" s="134"/>
      <c r="NNW65" s="134"/>
      <c r="NNX65" s="134"/>
      <c r="NNY65" s="134"/>
      <c r="NNZ65" s="134"/>
      <c r="NOA65" s="134"/>
      <c r="NOB65" s="134"/>
      <c r="NOC65" s="134"/>
      <c r="NOD65" s="134"/>
      <c r="NOE65" s="134"/>
      <c r="NOF65" s="134"/>
      <c r="NOG65" s="134"/>
      <c r="NOH65" s="134"/>
      <c r="NOI65" s="134"/>
      <c r="NOJ65" s="134"/>
      <c r="NOK65" s="134"/>
      <c r="NOL65" s="134"/>
      <c r="NOM65" s="134"/>
      <c r="NON65" s="134"/>
      <c r="NOO65" s="134"/>
      <c r="NOP65" s="134"/>
      <c r="NOQ65" s="134"/>
      <c r="NOR65" s="134"/>
      <c r="NOS65" s="134"/>
      <c r="NOT65" s="134"/>
      <c r="NOU65" s="134"/>
      <c r="NOV65" s="134"/>
      <c r="NOW65" s="134"/>
      <c r="NOX65" s="134"/>
      <c r="NOY65" s="134"/>
      <c r="NOZ65" s="134"/>
      <c r="NPA65" s="134"/>
      <c r="NPB65" s="134"/>
      <c r="NPC65" s="134"/>
      <c r="NPD65" s="134"/>
      <c r="NPE65" s="134"/>
      <c r="NPF65" s="134"/>
      <c r="NPG65" s="134"/>
      <c r="NPH65" s="134"/>
      <c r="NPI65" s="134"/>
      <c r="NPJ65" s="134"/>
      <c r="NPK65" s="134"/>
      <c r="NPL65" s="134"/>
      <c r="NPM65" s="134"/>
      <c r="NPN65" s="134"/>
      <c r="NPO65" s="134"/>
      <c r="NPP65" s="134"/>
      <c r="NPQ65" s="134"/>
      <c r="NPR65" s="134"/>
      <c r="NPS65" s="134"/>
      <c r="NPT65" s="134"/>
      <c r="NPU65" s="134"/>
      <c r="NPV65" s="134"/>
      <c r="NPW65" s="134"/>
      <c r="NPX65" s="134"/>
      <c r="NPY65" s="134"/>
      <c r="NPZ65" s="134"/>
      <c r="NQA65" s="134"/>
      <c r="NQB65" s="134"/>
      <c r="NQC65" s="134"/>
      <c r="NQD65" s="134"/>
      <c r="NQE65" s="134"/>
      <c r="NQF65" s="134"/>
      <c r="NQG65" s="134"/>
      <c r="NQH65" s="134"/>
      <c r="NQI65" s="134"/>
      <c r="NQJ65" s="134"/>
      <c r="NQK65" s="134"/>
      <c r="NQL65" s="134"/>
      <c r="NQM65" s="134"/>
      <c r="NQN65" s="134"/>
      <c r="NQO65" s="134"/>
      <c r="NQP65" s="134"/>
      <c r="NQQ65" s="134"/>
      <c r="NQR65" s="134"/>
      <c r="NQS65" s="134"/>
      <c r="NQT65" s="134"/>
      <c r="NQU65" s="134"/>
      <c r="NQV65" s="134"/>
      <c r="NQW65" s="134"/>
      <c r="NQX65" s="134"/>
      <c r="NQY65" s="134"/>
      <c r="NQZ65" s="134"/>
      <c r="NRA65" s="134"/>
      <c r="NRB65" s="134"/>
      <c r="NRC65" s="134"/>
      <c r="NRD65" s="134"/>
      <c r="NRE65" s="134"/>
      <c r="NRF65" s="134"/>
      <c r="NRG65" s="134"/>
      <c r="NRH65" s="134"/>
      <c r="NRI65" s="134"/>
      <c r="NRJ65" s="134"/>
      <c r="NRK65" s="134"/>
      <c r="NRL65" s="134"/>
      <c r="NRM65" s="134"/>
      <c r="NRN65" s="134"/>
      <c r="NRO65" s="134"/>
      <c r="NRP65" s="134"/>
      <c r="NRQ65" s="134"/>
      <c r="NRR65" s="134"/>
      <c r="NRS65" s="134"/>
      <c r="NRT65" s="134"/>
      <c r="NRU65" s="134"/>
      <c r="NRV65" s="134"/>
      <c r="NRW65" s="134"/>
      <c r="NRX65" s="134"/>
      <c r="NRY65" s="134"/>
      <c r="NRZ65" s="134"/>
      <c r="NSA65" s="134"/>
      <c r="NSB65" s="134"/>
      <c r="NSC65" s="134"/>
      <c r="NSD65" s="134"/>
      <c r="NSE65" s="134"/>
      <c r="NSF65" s="134"/>
      <c r="NSG65" s="134"/>
      <c r="NSH65" s="134"/>
      <c r="NSI65" s="134"/>
      <c r="NSJ65" s="134"/>
      <c r="NSK65" s="134"/>
      <c r="NSL65" s="134"/>
      <c r="NSM65" s="134"/>
      <c r="NSN65" s="134"/>
      <c r="NSO65" s="134"/>
      <c r="NSP65" s="134"/>
      <c r="NSQ65" s="134"/>
      <c r="NSR65" s="134"/>
      <c r="NSS65" s="134"/>
      <c r="NST65" s="134"/>
      <c r="NSU65" s="134"/>
      <c r="NSV65" s="134"/>
      <c r="NSW65" s="134"/>
      <c r="NSX65" s="134"/>
      <c r="NSY65" s="134"/>
      <c r="NSZ65" s="134"/>
      <c r="NTA65" s="134"/>
      <c r="NTB65" s="134"/>
      <c r="NTC65" s="134"/>
      <c r="NTD65" s="134"/>
      <c r="NTE65" s="134"/>
      <c r="NTF65" s="134"/>
      <c r="NTG65" s="134"/>
      <c r="NTH65" s="134"/>
      <c r="NTI65" s="134"/>
      <c r="NTJ65" s="134"/>
      <c r="NTK65" s="134"/>
      <c r="NTL65" s="134"/>
      <c r="NTM65" s="134"/>
      <c r="NTN65" s="134"/>
      <c r="NTO65" s="134"/>
      <c r="NTP65" s="134"/>
      <c r="NTQ65" s="134"/>
      <c r="NTR65" s="134"/>
      <c r="NTS65" s="134"/>
      <c r="NTT65" s="134"/>
      <c r="NTU65" s="134"/>
      <c r="NTV65" s="134"/>
      <c r="NTW65" s="134"/>
      <c r="NTX65" s="134"/>
      <c r="NTY65" s="134"/>
      <c r="NTZ65" s="134"/>
      <c r="NUA65" s="134"/>
      <c r="NUB65" s="134"/>
      <c r="NUC65" s="134"/>
      <c r="NUD65" s="134"/>
      <c r="NUE65" s="134"/>
      <c r="NUF65" s="134"/>
      <c r="NUG65" s="134"/>
      <c r="NUH65" s="134"/>
      <c r="NUI65" s="134"/>
      <c r="NUJ65" s="134"/>
      <c r="NUK65" s="134"/>
      <c r="NUL65" s="134"/>
      <c r="NUM65" s="134"/>
      <c r="NUN65" s="134"/>
      <c r="NUO65" s="134"/>
      <c r="NUP65" s="134"/>
      <c r="NUQ65" s="134"/>
      <c r="NUR65" s="134"/>
      <c r="NUS65" s="134"/>
      <c r="NUT65" s="134"/>
      <c r="NUU65" s="134"/>
      <c r="NUV65" s="134"/>
      <c r="NUW65" s="134"/>
      <c r="NUX65" s="134"/>
      <c r="NUY65" s="134"/>
      <c r="NUZ65" s="134"/>
      <c r="NVA65" s="134"/>
      <c r="NVB65" s="134"/>
      <c r="NVC65" s="134"/>
      <c r="NVD65" s="134"/>
      <c r="NVE65" s="134"/>
      <c r="NVF65" s="134"/>
      <c r="NVG65" s="134"/>
      <c r="NVH65" s="134"/>
      <c r="NVI65" s="134"/>
      <c r="NVJ65" s="134"/>
      <c r="NVK65" s="134"/>
      <c r="NVL65" s="134"/>
      <c r="NVM65" s="134"/>
      <c r="NVN65" s="134"/>
      <c r="NVO65" s="134"/>
      <c r="NVP65" s="134"/>
      <c r="NVQ65" s="134"/>
      <c r="NVR65" s="134"/>
      <c r="NVS65" s="134"/>
      <c r="NVT65" s="134"/>
      <c r="NVU65" s="134"/>
      <c r="NVV65" s="134"/>
      <c r="NVW65" s="134"/>
      <c r="NVX65" s="134"/>
      <c r="NVY65" s="134"/>
      <c r="NVZ65" s="134"/>
      <c r="NWA65" s="134"/>
      <c r="NWB65" s="134"/>
      <c r="NWC65" s="134"/>
      <c r="NWD65" s="134"/>
      <c r="NWE65" s="134"/>
      <c r="NWF65" s="134"/>
      <c r="NWG65" s="134"/>
      <c r="NWH65" s="134"/>
      <c r="NWI65" s="134"/>
      <c r="NWJ65" s="134"/>
      <c r="NWK65" s="134"/>
      <c r="NWL65" s="134"/>
      <c r="NWM65" s="134"/>
      <c r="NWN65" s="134"/>
      <c r="NWO65" s="134"/>
      <c r="NWP65" s="134"/>
      <c r="NWQ65" s="134"/>
      <c r="NWR65" s="134"/>
      <c r="NWS65" s="134"/>
      <c r="NWT65" s="134"/>
      <c r="NWU65" s="134"/>
      <c r="NWV65" s="134"/>
      <c r="NWW65" s="134"/>
      <c r="NWX65" s="134"/>
      <c r="NWY65" s="134"/>
      <c r="NWZ65" s="134"/>
      <c r="NXA65" s="134"/>
      <c r="NXB65" s="134"/>
      <c r="NXC65" s="134"/>
      <c r="NXD65" s="134"/>
      <c r="NXE65" s="134"/>
      <c r="NXF65" s="134"/>
      <c r="NXG65" s="134"/>
      <c r="NXH65" s="134"/>
      <c r="NXI65" s="134"/>
      <c r="NXJ65" s="134"/>
      <c r="NXK65" s="134"/>
      <c r="NXL65" s="134"/>
      <c r="NXM65" s="134"/>
      <c r="NXN65" s="134"/>
      <c r="NXO65" s="134"/>
      <c r="NXP65" s="134"/>
      <c r="NXQ65" s="134"/>
      <c r="NXR65" s="134"/>
      <c r="NXS65" s="134"/>
      <c r="NXT65" s="134"/>
      <c r="NXU65" s="134"/>
      <c r="NXV65" s="134"/>
      <c r="NXW65" s="134"/>
      <c r="NXX65" s="134"/>
      <c r="NXY65" s="134"/>
      <c r="NXZ65" s="134"/>
      <c r="NYA65" s="134"/>
      <c r="NYB65" s="134"/>
      <c r="NYC65" s="134"/>
      <c r="NYD65" s="134"/>
      <c r="NYE65" s="134"/>
      <c r="NYF65" s="134"/>
      <c r="NYG65" s="134"/>
      <c r="NYH65" s="134"/>
      <c r="NYI65" s="134"/>
      <c r="NYJ65" s="134"/>
      <c r="NYK65" s="134"/>
      <c r="NYL65" s="134"/>
      <c r="NYM65" s="134"/>
      <c r="NYN65" s="134"/>
      <c r="NYO65" s="134"/>
      <c r="NYP65" s="134"/>
      <c r="NYQ65" s="134"/>
      <c r="NYR65" s="134"/>
      <c r="NYS65" s="134"/>
      <c r="NYT65" s="134"/>
      <c r="NYU65" s="134"/>
      <c r="NYV65" s="134"/>
      <c r="NYW65" s="134"/>
      <c r="NYX65" s="134"/>
      <c r="NYY65" s="134"/>
      <c r="NYZ65" s="134"/>
      <c r="NZA65" s="134"/>
      <c r="NZB65" s="134"/>
      <c r="NZC65" s="134"/>
      <c r="NZD65" s="134"/>
      <c r="NZE65" s="134"/>
      <c r="NZF65" s="134"/>
      <c r="NZG65" s="134"/>
      <c r="NZH65" s="134"/>
      <c r="NZI65" s="134"/>
      <c r="NZJ65" s="134"/>
      <c r="NZK65" s="134"/>
      <c r="NZL65" s="134"/>
      <c r="NZM65" s="134"/>
      <c r="NZN65" s="134"/>
      <c r="NZO65" s="134"/>
      <c r="NZP65" s="134"/>
      <c r="NZQ65" s="134"/>
      <c r="NZR65" s="134"/>
      <c r="NZS65" s="134"/>
      <c r="NZT65" s="134"/>
      <c r="NZU65" s="134"/>
      <c r="NZV65" s="134"/>
      <c r="NZW65" s="134"/>
      <c r="NZX65" s="134"/>
      <c r="NZY65" s="134"/>
      <c r="NZZ65" s="134"/>
      <c r="OAA65" s="134"/>
      <c r="OAB65" s="134"/>
      <c r="OAC65" s="134"/>
      <c r="OAD65" s="134"/>
      <c r="OAE65" s="134"/>
      <c r="OAF65" s="134"/>
      <c r="OAG65" s="134"/>
      <c r="OAH65" s="134"/>
      <c r="OAI65" s="134"/>
      <c r="OAJ65" s="134"/>
      <c r="OAK65" s="134"/>
      <c r="OAL65" s="134"/>
      <c r="OAM65" s="134"/>
      <c r="OAN65" s="134"/>
      <c r="OAO65" s="134"/>
      <c r="OAP65" s="134"/>
      <c r="OAQ65" s="134"/>
      <c r="OAR65" s="134"/>
      <c r="OAS65" s="134"/>
      <c r="OAT65" s="134"/>
      <c r="OAU65" s="134"/>
      <c r="OAV65" s="134"/>
      <c r="OAW65" s="134"/>
      <c r="OAX65" s="134"/>
      <c r="OAY65" s="134"/>
      <c r="OAZ65" s="134"/>
      <c r="OBA65" s="134"/>
      <c r="OBB65" s="134"/>
      <c r="OBC65" s="134"/>
      <c r="OBD65" s="134"/>
      <c r="OBE65" s="134"/>
      <c r="OBF65" s="134"/>
      <c r="OBG65" s="134"/>
      <c r="OBH65" s="134"/>
      <c r="OBI65" s="134"/>
      <c r="OBJ65" s="134"/>
      <c r="OBK65" s="134"/>
      <c r="OBL65" s="134"/>
      <c r="OBM65" s="134"/>
      <c r="OBN65" s="134"/>
      <c r="OBO65" s="134"/>
      <c r="OBP65" s="134"/>
      <c r="OBQ65" s="134"/>
      <c r="OBR65" s="134"/>
      <c r="OBS65" s="134"/>
      <c r="OBT65" s="134"/>
      <c r="OBU65" s="134"/>
      <c r="OBV65" s="134"/>
      <c r="OBW65" s="134"/>
      <c r="OBX65" s="134"/>
      <c r="OBY65" s="134"/>
      <c r="OBZ65" s="134"/>
      <c r="OCA65" s="134"/>
      <c r="OCB65" s="134"/>
      <c r="OCC65" s="134"/>
      <c r="OCD65" s="134"/>
      <c r="OCE65" s="134"/>
      <c r="OCF65" s="134"/>
      <c r="OCG65" s="134"/>
      <c r="OCH65" s="134"/>
      <c r="OCI65" s="134"/>
      <c r="OCJ65" s="134"/>
      <c r="OCK65" s="134"/>
      <c r="OCL65" s="134"/>
      <c r="OCM65" s="134"/>
      <c r="OCN65" s="134"/>
      <c r="OCO65" s="134"/>
      <c r="OCP65" s="134"/>
      <c r="OCQ65" s="134"/>
      <c r="OCR65" s="134"/>
      <c r="OCS65" s="134"/>
      <c r="OCT65" s="134"/>
      <c r="OCU65" s="134"/>
      <c r="OCV65" s="134"/>
      <c r="OCW65" s="134"/>
      <c r="OCX65" s="134"/>
      <c r="OCY65" s="134"/>
      <c r="OCZ65" s="134"/>
      <c r="ODA65" s="134"/>
      <c r="ODB65" s="134"/>
      <c r="ODC65" s="134"/>
      <c r="ODD65" s="134"/>
      <c r="ODE65" s="134"/>
      <c r="ODF65" s="134"/>
      <c r="ODG65" s="134"/>
      <c r="ODH65" s="134"/>
      <c r="ODI65" s="134"/>
      <c r="ODJ65" s="134"/>
      <c r="ODK65" s="134"/>
      <c r="ODL65" s="134"/>
      <c r="ODM65" s="134"/>
      <c r="ODN65" s="134"/>
      <c r="ODO65" s="134"/>
      <c r="ODP65" s="134"/>
      <c r="ODQ65" s="134"/>
      <c r="ODR65" s="134"/>
      <c r="ODS65" s="134"/>
      <c r="ODT65" s="134"/>
      <c r="ODU65" s="134"/>
      <c r="ODV65" s="134"/>
      <c r="ODW65" s="134"/>
      <c r="ODX65" s="134"/>
      <c r="ODY65" s="134"/>
      <c r="ODZ65" s="134"/>
      <c r="OEA65" s="134"/>
      <c r="OEB65" s="134"/>
      <c r="OEC65" s="134"/>
      <c r="OED65" s="134"/>
      <c r="OEE65" s="134"/>
      <c r="OEF65" s="134"/>
      <c r="OEG65" s="134"/>
      <c r="OEH65" s="134"/>
      <c r="OEI65" s="134"/>
      <c r="OEJ65" s="134"/>
      <c r="OEK65" s="134"/>
      <c r="OEL65" s="134"/>
      <c r="OEM65" s="134"/>
      <c r="OEN65" s="134"/>
      <c r="OEO65" s="134"/>
      <c r="OEP65" s="134"/>
      <c r="OEQ65" s="134"/>
      <c r="OER65" s="134"/>
      <c r="OES65" s="134"/>
      <c r="OET65" s="134"/>
      <c r="OEU65" s="134"/>
      <c r="OEV65" s="134"/>
      <c r="OEW65" s="134"/>
      <c r="OEX65" s="134"/>
      <c r="OEY65" s="134"/>
      <c r="OEZ65" s="134"/>
      <c r="OFA65" s="134"/>
      <c r="OFB65" s="134"/>
      <c r="OFC65" s="134"/>
      <c r="OFD65" s="134"/>
      <c r="OFE65" s="134"/>
      <c r="OFF65" s="134"/>
      <c r="OFG65" s="134"/>
      <c r="OFH65" s="134"/>
      <c r="OFI65" s="134"/>
      <c r="OFJ65" s="134"/>
      <c r="OFK65" s="134"/>
      <c r="OFL65" s="134"/>
      <c r="OFM65" s="134"/>
      <c r="OFN65" s="134"/>
      <c r="OFO65" s="134"/>
      <c r="OFP65" s="134"/>
      <c r="OFQ65" s="134"/>
      <c r="OFR65" s="134"/>
      <c r="OFS65" s="134"/>
      <c r="OFT65" s="134"/>
      <c r="OFU65" s="134"/>
      <c r="OFV65" s="134"/>
      <c r="OFW65" s="134"/>
      <c r="OFX65" s="134"/>
      <c r="OFY65" s="134"/>
      <c r="OFZ65" s="134"/>
      <c r="OGA65" s="134"/>
      <c r="OGB65" s="134"/>
      <c r="OGC65" s="134"/>
      <c r="OGD65" s="134"/>
      <c r="OGE65" s="134"/>
      <c r="OGF65" s="134"/>
      <c r="OGG65" s="134"/>
      <c r="OGH65" s="134"/>
      <c r="OGI65" s="134"/>
      <c r="OGJ65" s="134"/>
      <c r="OGK65" s="134"/>
      <c r="OGL65" s="134"/>
      <c r="OGM65" s="134"/>
      <c r="OGN65" s="134"/>
      <c r="OGO65" s="134"/>
      <c r="OGP65" s="134"/>
      <c r="OGQ65" s="134"/>
      <c r="OGR65" s="134"/>
      <c r="OGS65" s="134"/>
      <c r="OGT65" s="134"/>
      <c r="OGU65" s="134"/>
      <c r="OGV65" s="134"/>
      <c r="OGW65" s="134"/>
      <c r="OGX65" s="134"/>
      <c r="OGY65" s="134"/>
      <c r="OGZ65" s="134"/>
      <c r="OHA65" s="134"/>
      <c r="OHB65" s="134"/>
      <c r="OHC65" s="134"/>
      <c r="OHD65" s="134"/>
      <c r="OHE65" s="134"/>
      <c r="OHF65" s="134"/>
      <c r="OHG65" s="134"/>
      <c r="OHH65" s="134"/>
      <c r="OHI65" s="134"/>
      <c r="OHJ65" s="134"/>
      <c r="OHK65" s="134"/>
      <c r="OHL65" s="134"/>
      <c r="OHM65" s="134"/>
      <c r="OHN65" s="134"/>
      <c r="OHO65" s="134"/>
      <c r="OHP65" s="134"/>
      <c r="OHQ65" s="134"/>
      <c r="OHR65" s="134"/>
      <c r="OHS65" s="134"/>
      <c r="OHT65" s="134"/>
      <c r="OHU65" s="134"/>
      <c r="OHV65" s="134"/>
      <c r="OHW65" s="134"/>
      <c r="OHX65" s="134"/>
      <c r="OHY65" s="134"/>
      <c r="OHZ65" s="134"/>
      <c r="OIA65" s="134"/>
      <c r="OIB65" s="134"/>
      <c r="OIC65" s="134"/>
      <c r="OID65" s="134"/>
      <c r="OIE65" s="134"/>
      <c r="OIF65" s="134"/>
      <c r="OIG65" s="134"/>
      <c r="OIH65" s="134"/>
      <c r="OII65" s="134"/>
      <c r="OIJ65" s="134"/>
      <c r="OIK65" s="134"/>
      <c r="OIL65" s="134"/>
      <c r="OIM65" s="134"/>
      <c r="OIN65" s="134"/>
      <c r="OIO65" s="134"/>
      <c r="OIP65" s="134"/>
      <c r="OIQ65" s="134"/>
      <c r="OIR65" s="134"/>
      <c r="OIS65" s="134"/>
      <c r="OIT65" s="134"/>
      <c r="OIU65" s="134"/>
      <c r="OIV65" s="134"/>
      <c r="OIW65" s="134"/>
      <c r="OIX65" s="134"/>
      <c r="OIY65" s="134"/>
      <c r="OIZ65" s="134"/>
      <c r="OJA65" s="134"/>
      <c r="OJB65" s="134"/>
      <c r="OJC65" s="134"/>
      <c r="OJD65" s="134"/>
      <c r="OJE65" s="134"/>
      <c r="OJF65" s="134"/>
      <c r="OJG65" s="134"/>
      <c r="OJH65" s="134"/>
      <c r="OJI65" s="134"/>
      <c r="OJJ65" s="134"/>
      <c r="OJK65" s="134"/>
      <c r="OJL65" s="134"/>
      <c r="OJM65" s="134"/>
      <c r="OJN65" s="134"/>
      <c r="OJO65" s="134"/>
      <c r="OJP65" s="134"/>
      <c r="OJQ65" s="134"/>
      <c r="OJR65" s="134"/>
      <c r="OJS65" s="134"/>
      <c r="OJT65" s="134"/>
      <c r="OJU65" s="134"/>
      <c r="OJV65" s="134"/>
      <c r="OJW65" s="134"/>
      <c r="OJX65" s="134"/>
      <c r="OJY65" s="134"/>
      <c r="OJZ65" s="134"/>
      <c r="OKA65" s="134"/>
      <c r="OKB65" s="134"/>
      <c r="OKC65" s="134"/>
      <c r="OKD65" s="134"/>
      <c r="OKE65" s="134"/>
      <c r="OKF65" s="134"/>
      <c r="OKG65" s="134"/>
      <c r="OKH65" s="134"/>
      <c r="OKI65" s="134"/>
      <c r="OKJ65" s="134"/>
      <c r="OKK65" s="134"/>
      <c r="OKL65" s="134"/>
      <c r="OKM65" s="134"/>
      <c r="OKN65" s="134"/>
      <c r="OKO65" s="134"/>
      <c r="OKP65" s="134"/>
      <c r="OKQ65" s="134"/>
      <c r="OKR65" s="134"/>
      <c r="OKS65" s="134"/>
      <c r="OKT65" s="134"/>
      <c r="OKU65" s="134"/>
      <c r="OKV65" s="134"/>
      <c r="OKW65" s="134"/>
      <c r="OKX65" s="134"/>
      <c r="OKY65" s="134"/>
      <c r="OKZ65" s="134"/>
      <c r="OLA65" s="134"/>
      <c r="OLB65" s="134"/>
      <c r="OLC65" s="134"/>
      <c r="OLD65" s="134"/>
      <c r="OLE65" s="134"/>
      <c r="OLF65" s="134"/>
      <c r="OLG65" s="134"/>
      <c r="OLH65" s="134"/>
      <c r="OLI65" s="134"/>
      <c r="OLJ65" s="134"/>
      <c r="OLK65" s="134"/>
      <c r="OLL65" s="134"/>
      <c r="OLM65" s="134"/>
      <c r="OLN65" s="134"/>
      <c r="OLO65" s="134"/>
      <c r="OLP65" s="134"/>
      <c r="OLQ65" s="134"/>
      <c r="OLR65" s="134"/>
      <c r="OLS65" s="134"/>
      <c r="OLT65" s="134"/>
      <c r="OLU65" s="134"/>
      <c r="OLV65" s="134"/>
      <c r="OLW65" s="134"/>
      <c r="OLX65" s="134"/>
      <c r="OLY65" s="134"/>
      <c r="OLZ65" s="134"/>
      <c r="OMA65" s="134"/>
      <c r="OMB65" s="134"/>
      <c r="OMC65" s="134"/>
      <c r="OMD65" s="134"/>
      <c r="OME65" s="134"/>
      <c r="OMF65" s="134"/>
      <c r="OMG65" s="134"/>
      <c r="OMH65" s="134"/>
      <c r="OMI65" s="134"/>
      <c r="OMJ65" s="134"/>
      <c r="OMK65" s="134"/>
      <c r="OML65" s="134"/>
      <c r="OMM65" s="134"/>
      <c r="OMN65" s="134"/>
      <c r="OMO65" s="134"/>
      <c r="OMP65" s="134"/>
      <c r="OMQ65" s="134"/>
      <c r="OMR65" s="134"/>
      <c r="OMS65" s="134"/>
      <c r="OMT65" s="134"/>
      <c r="OMU65" s="134"/>
      <c r="OMV65" s="134"/>
      <c r="OMW65" s="134"/>
      <c r="OMX65" s="134"/>
      <c r="OMY65" s="134"/>
      <c r="OMZ65" s="134"/>
      <c r="ONA65" s="134"/>
      <c r="ONB65" s="134"/>
      <c r="ONC65" s="134"/>
      <c r="OND65" s="134"/>
      <c r="ONE65" s="134"/>
      <c r="ONF65" s="134"/>
      <c r="ONG65" s="134"/>
      <c r="ONH65" s="134"/>
      <c r="ONI65" s="134"/>
      <c r="ONJ65" s="134"/>
      <c r="ONK65" s="134"/>
      <c r="ONL65" s="134"/>
      <c r="ONM65" s="134"/>
      <c r="ONN65" s="134"/>
      <c r="ONO65" s="134"/>
      <c r="ONP65" s="134"/>
      <c r="ONQ65" s="134"/>
      <c r="ONR65" s="134"/>
      <c r="ONS65" s="134"/>
      <c r="ONT65" s="134"/>
      <c r="ONU65" s="134"/>
      <c r="ONV65" s="134"/>
      <c r="ONW65" s="134"/>
      <c r="ONX65" s="134"/>
      <c r="ONY65" s="134"/>
      <c r="ONZ65" s="134"/>
      <c r="OOA65" s="134"/>
      <c r="OOB65" s="134"/>
      <c r="OOC65" s="134"/>
      <c r="OOD65" s="134"/>
      <c r="OOE65" s="134"/>
      <c r="OOF65" s="134"/>
      <c r="OOG65" s="134"/>
      <c r="OOH65" s="134"/>
      <c r="OOI65" s="134"/>
      <c r="OOJ65" s="134"/>
      <c r="OOK65" s="134"/>
      <c r="OOL65" s="134"/>
      <c r="OOM65" s="134"/>
      <c r="OON65" s="134"/>
      <c r="OOO65" s="134"/>
      <c r="OOP65" s="134"/>
      <c r="OOQ65" s="134"/>
      <c r="OOR65" s="134"/>
      <c r="OOS65" s="134"/>
      <c r="OOT65" s="134"/>
      <c r="OOU65" s="134"/>
      <c r="OOV65" s="134"/>
      <c r="OOW65" s="134"/>
      <c r="OOX65" s="134"/>
      <c r="OOY65" s="134"/>
      <c r="OOZ65" s="134"/>
      <c r="OPA65" s="134"/>
      <c r="OPB65" s="134"/>
      <c r="OPC65" s="134"/>
      <c r="OPD65" s="134"/>
      <c r="OPE65" s="134"/>
      <c r="OPF65" s="134"/>
      <c r="OPG65" s="134"/>
      <c r="OPH65" s="134"/>
      <c r="OPI65" s="134"/>
      <c r="OPJ65" s="134"/>
      <c r="OPK65" s="134"/>
      <c r="OPL65" s="134"/>
      <c r="OPM65" s="134"/>
      <c r="OPN65" s="134"/>
      <c r="OPO65" s="134"/>
      <c r="OPP65" s="134"/>
      <c r="OPQ65" s="134"/>
      <c r="OPR65" s="134"/>
      <c r="OPS65" s="134"/>
      <c r="OPT65" s="134"/>
      <c r="OPU65" s="134"/>
      <c r="OPV65" s="134"/>
      <c r="OPW65" s="134"/>
      <c r="OPX65" s="134"/>
      <c r="OPY65" s="134"/>
      <c r="OPZ65" s="134"/>
      <c r="OQA65" s="134"/>
      <c r="OQB65" s="134"/>
      <c r="OQC65" s="134"/>
      <c r="OQD65" s="134"/>
      <c r="OQE65" s="134"/>
      <c r="OQF65" s="134"/>
      <c r="OQG65" s="134"/>
      <c r="OQH65" s="134"/>
      <c r="OQI65" s="134"/>
      <c r="OQJ65" s="134"/>
      <c r="OQK65" s="134"/>
      <c r="OQL65" s="134"/>
      <c r="OQM65" s="134"/>
      <c r="OQN65" s="134"/>
      <c r="OQO65" s="134"/>
      <c r="OQP65" s="134"/>
      <c r="OQQ65" s="134"/>
      <c r="OQR65" s="134"/>
      <c r="OQS65" s="134"/>
      <c r="OQT65" s="134"/>
      <c r="OQU65" s="134"/>
      <c r="OQV65" s="134"/>
      <c r="OQW65" s="134"/>
      <c r="OQX65" s="134"/>
      <c r="OQY65" s="134"/>
      <c r="OQZ65" s="134"/>
      <c r="ORA65" s="134"/>
      <c r="ORB65" s="134"/>
      <c r="ORC65" s="134"/>
      <c r="ORD65" s="134"/>
      <c r="ORE65" s="134"/>
      <c r="ORF65" s="134"/>
      <c r="ORG65" s="134"/>
      <c r="ORH65" s="134"/>
      <c r="ORI65" s="134"/>
      <c r="ORJ65" s="134"/>
      <c r="ORK65" s="134"/>
      <c r="ORL65" s="134"/>
      <c r="ORM65" s="134"/>
      <c r="ORN65" s="134"/>
      <c r="ORO65" s="134"/>
      <c r="ORP65" s="134"/>
      <c r="ORQ65" s="134"/>
      <c r="ORR65" s="134"/>
      <c r="ORS65" s="134"/>
      <c r="ORT65" s="134"/>
      <c r="ORU65" s="134"/>
      <c r="ORV65" s="134"/>
      <c r="ORW65" s="134"/>
      <c r="ORX65" s="134"/>
      <c r="ORY65" s="134"/>
      <c r="ORZ65" s="134"/>
      <c r="OSA65" s="134"/>
      <c r="OSB65" s="134"/>
      <c r="OSC65" s="134"/>
      <c r="OSD65" s="134"/>
      <c r="OSE65" s="134"/>
      <c r="OSF65" s="134"/>
      <c r="OSG65" s="134"/>
      <c r="OSH65" s="134"/>
      <c r="OSI65" s="134"/>
      <c r="OSJ65" s="134"/>
      <c r="OSK65" s="134"/>
      <c r="OSL65" s="134"/>
      <c r="OSM65" s="134"/>
      <c r="OSN65" s="134"/>
      <c r="OSO65" s="134"/>
      <c r="OSP65" s="134"/>
      <c r="OSQ65" s="134"/>
      <c r="OSR65" s="134"/>
      <c r="OSS65" s="134"/>
      <c r="OST65" s="134"/>
      <c r="OSU65" s="134"/>
      <c r="OSV65" s="134"/>
      <c r="OSW65" s="134"/>
      <c r="OSX65" s="134"/>
      <c r="OSY65" s="134"/>
      <c r="OSZ65" s="134"/>
      <c r="OTA65" s="134"/>
      <c r="OTB65" s="134"/>
      <c r="OTC65" s="134"/>
      <c r="OTD65" s="134"/>
      <c r="OTE65" s="134"/>
      <c r="OTF65" s="134"/>
      <c r="OTG65" s="134"/>
      <c r="OTH65" s="134"/>
      <c r="OTI65" s="134"/>
      <c r="OTJ65" s="134"/>
      <c r="OTK65" s="134"/>
      <c r="OTL65" s="134"/>
      <c r="OTM65" s="134"/>
      <c r="OTN65" s="134"/>
      <c r="OTO65" s="134"/>
      <c r="OTP65" s="134"/>
      <c r="OTQ65" s="134"/>
      <c r="OTR65" s="134"/>
      <c r="OTS65" s="134"/>
      <c r="OTT65" s="134"/>
      <c r="OTU65" s="134"/>
      <c r="OTV65" s="134"/>
      <c r="OTW65" s="134"/>
      <c r="OTX65" s="134"/>
      <c r="OTY65" s="134"/>
      <c r="OTZ65" s="134"/>
      <c r="OUA65" s="134"/>
      <c r="OUB65" s="134"/>
      <c r="OUC65" s="134"/>
      <c r="OUD65" s="134"/>
      <c r="OUE65" s="134"/>
      <c r="OUF65" s="134"/>
      <c r="OUG65" s="134"/>
      <c r="OUH65" s="134"/>
      <c r="OUI65" s="134"/>
      <c r="OUJ65" s="134"/>
      <c r="OUK65" s="134"/>
      <c r="OUL65" s="134"/>
      <c r="OUM65" s="134"/>
      <c r="OUN65" s="134"/>
      <c r="OUO65" s="134"/>
      <c r="OUP65" s="134"/>
      <c r="OUQ65" s="134"/>
      <c r="OUR65" s="134"/>
      <c r="OUS65" s="134"/>
      <c r="OUT65" s="134"/>
      <c r="OUU65" s="134"/>
      <c r="OUV65" s="134"/>
      <c r="OUW65" s="134"/>
      <c r="OUX65" s="134"/>
      <c r="OUY65" s="134"/>
      <c r="OUZ65" s="134"/>
      <c r="OVA65" s="134"/>
      <c r="OVB65" s="134"/>
      <c r="OVC65" s="134"/>
      <c r="OVD65" s="134"/>
      <c r="OVE65" s="134"/>
      <c r="OVF65" s="134"/>
      <c r="OVG65" s="134"/>
      <c r="OVH65" s="134"/>
      <c r="OVI65" s="134"/>
      <c r="OVJ65" s="134"/>
      <c r="OVK65" s="134"/>
      <c r="OVL65" s="134"/>
      <c r="OVM65" s="134"/>
      <c r="OVN65" s="134"/>
      <c r="OVO65" s="134"/>
      <c r="OVP65" s="134"/>
      <c r="OVQ65" s="134"/>
      <c r="OVR65" s="134"/>
      <c r="OVS65" s="134"/>
      <c r="OVT65" s="134"/>
      <c r="OVU65" s="134"/>
      <c r="OVV65" s="134"/>
      <c r="OVW65" s="134"/>
      <c r="OVX65" s="134"/>
      <c r="OVY65" s="134"/>
      <c r="OVZ65" s="134"/>
      <c r="OWA65" s="134"/>
      <c r="OWB65" s="134"/>
      <c r="OWC65" s="134"/>
      <c r="OWD65" s="134"/>
      <c r="OWE65" s="134"/>
      <c r="OWF65" s="134"/>
      <c r="OWG65" s="134"/>
      <c r="OWH65" s="134"/>
      <c r="OWI65" s="134"/>
      <c r="OWJ65" s="134"/>
      <c r="OWK65" s="134"/>
      <c r="OWL65" s="134"/>
      <c r="OWM65" s="134"/>
      <c r="OWN65" s="134"/>
      <c r="OWO65" s="134"/>
      <c r="OWP65" s="134"/>
      <c r="OWQ65" s="134"/>
      <c r="OWR65" s="134"/>
      <c r="OWS65" s="134"/>
      <c r="OWT65" s="134"/>
      <c r="OWU65" s="134"/>
      <c r="OWV65" s="134"/>
      <c r="OWW65" s="134"/>
      <c r="OWX65" s="134"/>
      <c r="OWY65" s="134"/>
      <c r="OWZ65" s="134"/>
      <c r="OXA65" s="134"/>
      <c r="OXB65" s="134"/>
      <c r="OXC65" s="134"/>
      <c r="OXD65" s="134"/>
      <c r="OXE65" s="134"/>
      <c r="OXF65" s="134"/>
      <c r="OXG65" s="134"/>
      <c r="OXH65" s="134"/>
      <c r="OXI65" s="134"/>
      <c r="OXJ65" s="134"/>
      <c r="OXK65" s="134"/>
      <c r="OXL65" s="134"/>
      <c r="OXM65" s="134"/>
      <c r="OXN65" s="134"/>
      <c r="OXO65" s="134"/>
      <c r="OXP65" s="134"/>
      <c r="OXQ65" s="134"/>
      <c r="OXR65" s="134"/>
      <c r="OXS65" s="134"/>
      <c r="OXT65" s="134"/>
      <c r="OXU65" s="134"/>
      <c r="OXV65" s="134"/>
      <c r="OXW65" s="134"/>
      <c r="OXX65" s="134"/>
      <c r="OXY65" s="134"/>
      <c r="OXZ65" s="134"/>
      <c r="OYA65" s="134"/>
      <c r="OYB65" s="134"/>
      <c r="OYC65" s="134"/>
      <c r="OYD65" s="134"/>
      <c r="OYE65" s="134"/>
      <c r="OYF65" s="134"/>
      <c r="OYG65" s="134"/>
      <c r="OYH65" s="134"/>
      <c r="OYI65" s="134"/>
      <c r="OYJ65" s="134"/>
      <c r="OYK65" s="134"/>
      <c r="OYL65" s="134"/>
      <c r="OYM65" s="134"/>
      <c r="OYN65" s="134"/>
      <c r="OYO65" s="134"/>
      <c r="OYP65" s="134"/>
      <c r="OYQ65" s="134"/>
      <c r="OYR65" s="134"/>
      <c r="OYS65" s="134"/>
      <c r="OYT65" s="134"/>
      <c r="OYU65" s="134"/>
      <c r="OYV65" s="134"/>
      <c r="OYW65" s="134"/>
      <c r="OYX65" s="134"/>
      <c r="OYY65" s="134"/>
      <c r="OYZ65" s="134"/>
      <c r="OZA65" s="134"/>
      <c r="OZB65" s="134"/>
      <c r="OZC65" s="134"/>
      <c r="OZD65" s="134"/>
      <c r="OZE65" s="134"/>
      <c r="OZF65" s="134"/>
      <c r="OZG65" s="134"/>
      <c r="OZH65" s="134"/>
      <c r="OZI65" s="134"/>
      <c r="OZJ65" s="134"/>
      <c r="OZK65" s="134"/>
      <c r="OZL65" s="134"/>
      <c r="OZM65" s="134"/>
      <c r="OZN65" s="134"/>
      <c r="OZO65" s="134"/>
      <c r="OZP65" s="134"/>
      <c r="OZQ65" s="134"/>
      <c r="OZR65" s="134"/>
      <c r="OZS65" s="134"/>
      <c r="OZT65" s="134"/>
      <c r="OZU65" s="134"/>
      <c r="OZV65" s="134"/>
      <c r="OZW65" s="134"/>
      <c r="OZX65" s="134"/>
      <c r="OZY65" s="134"/>
      <c r="OZZ65" s="134"/>
      <c r="PAA65" s="134"/>
      <c r="PAB65" s="134"/>
      <c r="PAC65" s="134"/>
      <c r="PAD65" s="134"/>
      <c r="PAE65" s="134"/>
      <c r="PAF65" s="134"/>
      <c r="PAG65" s="134"/>
      <c r="PAH65" s="134"/>
      <c r="PAI65" s="134"/>
      <c r="PAJ65" s="134"/>
      <c r="PAK65" s="134"/>
      <c r="PAL65" s="134"/>
      <c r="PAM65" s="134"/>
      <c r="PAN65" s="134"/>
      <c r="PAO65" s="134"/>
      <c r="PAP65" s="134"/>
      <c r="PAQ65" s="134"/>
      <c r="PAR65" s="134"/>
      <c r="PAS65" s="134"/>
      <c r="PAT65" s="134"/>
      <c r="PAU65" s="134"/>
      <c r="PAV65" s="134"/>
      <c r="PAW65" s="134"/>
      <c r="PAX65" s="134"/>
      <c r="PAY65" s="134"/>
      <c r="PAZ65" s="134"/>
      <c r="PBA65" s="134"/>
      <c r="PBB65" s="134"/>
      <c r="PBC65" s="134"/>
      <c r="PBD65" s="134"/>
      <c r="PBE65" s="134"/>
      <c r="PBF65" s="134"/>
      <c r="PBG65" s="134"/>
      <c r="PBH65" s="134"/>
      <c r="PBI65" s="134"/>
      <c r="PBJ65" s="134"/>
      <c r="PBK65" s="134"/>
      <c r="PBL65" s="134"/>
      <c r="PBM65" s="134"/>
      <c r="PBN65" s="134"/>
      <c r="PBO65" s="134"/>
      <c r="PBP65" s="134"/>
      <c r="PBQ65" s="134"/>
      <c r="PBR65" s="134"/>
      <c r="PBS65" s="134"/>
      <c r="PBT65" s="134"/>
      <c r="PBU65" s="134"/>
      <c r="PBV65" s="134"/>
      <c r="PBW65" s="134"/>
      <c r="PBX65" s="134"/>
      <c r="PBY65" s="134"/>
      <c r="PBZ65" s="134"/>
      <c r="PCA65" s="134"/>
      <c r="PCB65" s="134"/>
      <c r="PCC65" s="134"/>
      <c r="PCD65" s="134"/>
      <c r="PCE65" s="134"/>
      <c r="PCF65" s="134"/>
      <c r="PCG65" s="134"/>
      <c r="PCH65" s="134"/>
      <c r="PCI65" s="134"/>
      <c r="PCJ65" s="134"/>
      <c r="PCK65" s="134"/>
      <c r="PCL65" s="134"/>
      <c r="PCM65" s="134"/>
      <c r="PCN65" s="134"/>
      <c r="PCO65" s="134"/>
      <c r="PCP65" s="134"/>
      <c r="PCQ65" s="134"/>
      <c r="PCR65" s="134"/>
      <c r="PCS65" s="134"/>
      <c r="PCT65" s="134"/>
      <c r="PCU65" s="134"/>
      <c r="PCV65" s="134"/>
      <c r="PCW65" s="134"/>
      <c r="PCX65" s="134"/>
      <c r="PCY65" s="134"/>
      <c r="PCZ65" s="134"/>
      <c r="PDA65" s="134"/>
      <c r="PDB65" s="134"/>
      <c r="PDC65" s="134"/>
      <c r="PDD65" s="134"/>
      <c r="PDE65" s="134"/>
      <c r="PDF65" s="134"/>
      <c r="PDG65" s="134"/>
      <c r="PDH65" s="134"/>
      <c r="PDI65" s="134"/>
      <c r="PDJ65" s="134"/>
      <c r="PDK65" s="134"/>
      <c r="PDL65" s="134"/>
      <c r="PDM65" s="134"/>
      <c r="PDN65" s="134"/>
      <c r="PDO65" s="134"/>
      <c r="PDP65" s="134"/>
      <c r="PDQ65" s="134"/>
      <c r="PDR65" s="134"/>
      <c r="PDS65" s="134"/>
      <c r="PDT65" s="134"/>
      <c r="PDU65" s="134"/>
      <c r="PDV65" s="134"/>
      <c r="PDW65" s="134"/>
      <c r="PDX65" s="134"/>
      <c r="PDY65" s="134"/>
      <c r="PDZ65" s="134"/>
      <c r="PEA65" s="134"/>
      <c r="PEB65" s="134"/>
      <c r="PEC65" s="134"/>
      <c r="PED65" s="134"/>
      <c r="PEE65" s="134"/>
      <c r="PEF65" s="134"/>
      <c r="PEG65" s="134"/>
      <c r="PEH65" s="134"/>
      <c r="PEI65" s="134"/>
      <c r="PEJ65" s="134"/>
      <c r="PEK65" s="134"/>
      <c r="PEL65" s="134"/>
      <c r="PEM65" s="134"/>
      <c r="PEN65" s="134"/>
      <c r="PEO65" s="134"/>
      <c r="PEP65" s="134"/>
      <c r="PEQ65" s="134"/>
      <c r="PER65" s="134"/>
      <c r="PES65" s="134"/>
      <c r="PET65" s="134"/>
      <c r="PEU65" s="134"/>
      <c r="PEV65" s="134"/>
      <c r="PEW65" s="134"/>
      <c r="PEX65" s="134"/>
      <c r="PEY65" s="134"/>
      <c r="PEZ65" s="134"/>
      <c r="PFA65" s="134"/>
      <c r="PFB65" s="134"/>
      <c r="PFC65" s="134"/>
      <c r="PFD65" s="134"/>
      <c r="PFE65" s="134"/>
      <c r="PFF65" s="134"/>
      <c r="PFG65" s="134"/>
      <c r="PFH65" s="134"/>
      <c r="PFI65" s="134"/>
      <c r="PFJ65" s="134"/>
      <c r="PFK65" s="134"/>
      <c r="PFL65" s="134"/>
      <c r="PFM65" s="134"/>
      <c r="PFN65" s="134"/>
      <c r="PFO65" s="134"/>
      <c r="PFP65" s="134"/>
      <c r="PFQ65" s="134"/>
      <c r="PFR65" s="134"/>
      <c r="PFS65" s="134"/>
      <c r="PFT65" s="134"/>
      <c r="PFU65" s="134"/>
      <c r="PFV65" s="134"/>
      <c r="PFW65" s="134"/>
      <c r="PFX65" s="134"/>
      <c r="PFY65" s="134"/>
      <c r="PFZ65" s="134"/>
      <c r="PGA65" s="134"/>
      <c r="PGB65" s="134"/>
      <c r="PGC65" s="134"/>
      <c r="PGD65" s="134"/>
      <c r="PGE65" s="134"/>
      <c r="PGF65" s="134"/>
      <c r="PGG65" s="134"/>
      <c r="PGH65" s="134"/>
      <c r="PGI65" s="134"/>
      <c r="PGJ65" s="134"/>
      <c r="PGK65" s="134"/>
      <c r="PGL65" s="134"/>
      <c r="PGM65" s="134"/>
      <c r="PGN65" s="134"/>
      <c r="PGO65" s="134"/>
      <c r="PGP65" s="134"/>
      <c r="PGQ65" s="134"/>
      <c r="PGR65" s="134"/>
      <c r="PGS65" s="134"/>
      <c r="PGT65" s="134"/>
      <c r="PGU65" s="134"/>
      <c r="PGV65" s="134"/>
      <c r="PGW65" s="134"/>
      <c r="PGX65" s="134"/>
      <c r="PGY65" s="134"/>
      <c r="PGZ65" s="134"/>
      <c r="PHA65" s="134"/>
      <c r="PHB65" s="134"/>
      <c r="PHC65" s="134"/>
      <c r="PHD65" s="134"/>
      <c r="PHE65" s="134"/>
      <c r="PHF65" s="134"/>
      <c r="PHG65" s="134"/>
      <c r="PHH65" s="134"/>
      <c r="PHI65" s="134"/>
      <c r="PHJ65" s="134"/>
      <c r="PHK65" s="134"/>
      <c r="PHL65" s="134"/>
      <c r="PHM65" s="134"/>
      <c r="PHN65" s="134"/>
      <c r="PHO65" s="134"/>
      <c r="PHP65" s="134"/>
      <c r="PHQ65" s="134"/>
      <c r="PHR65" s="134"/>
      <c r="PHS65" s="134"/>
      <c r="PHT65" s="134"/>
      <c r="PHU65" s="134"/>
      <c r="PHV65" s="134"/>
      <c r="PHW65" s="134"/>
      <c r="PHX65" s="134"/>
      <c r="PHY65" s="134"/>
      <c r="PHZ65" s="134"/>
      <c r="PIA65" s="134"/>
      <c r="PIB65" s="134"/>
      <c r="PIC65" s="134"/>
      <c r="PID65" s="134"/>
      <c r="PIE65" s="134"/>
      <c r="PIF65" s="134"/>
      <c r="PIG65" s="134"/>
      <c r="PIH65" s="134"/>
      <c r="PII65" s="134"/>
      <c r="PIJ65" s="134"/>
      <c r="PIK65" s="134"/>
      <c r="PIL65" s="134"/>
      <c r="PIM65" s="134"/>
      <c r="PIN65" s="134"/>
      <c r="PIO65" s="134"/>
      <c r="PIP65" s="134"/>
      <c r="PIQ65" s="134"/>
      <c r="PIR65" s="134"/>
      <c r="PIS65" s="134"/>
      <c r="PIT65" s="134"/>
      <c r="PIU65" s="134"/>
      <c r="PIV65" s="134"/>
      <c r="PIW65" s="134"/>
      <c r="PIX65" s="134"/>
      <c r="PIY65" s="134"/>
      <c r="PIZ65" s="134"/>
      <c r="PJA65" s="134"/>
      <c r="PJB65" s="134"/>
      <c r="PJC65" s="134"/>
      <c r="PJD65" s="134"/>
      <c r="PJE65" s="134"/>
      <c r="PJF65" s="134"/>
      <c r="PJG65" s="134"/>
      <c r="PJH65" s="134"/>
      <c r="PJI65" s="134"/>
      <c r="PJJ65" s="134"/>
      <c r="PJK65" s="134"/>
      <c r="PJL65" s="134"/>
      <c r="PJM65" s="134"/>
      <c r="PJN65" s="134"/>
      <c r="PJO65" s="134"/>
      <c r="PJP65" s="134"/>
      <c r="PJQ65" s="134"/>
      <c r="PJR65" s="134"/>
      <c r="PJS65" s="134"/>
      <c r="PJT65" s="134"/>
      <c r="PJU65" s="134"/>
      <c r="PJV65" s="134"/>
      <c r="PJW65" s="134"/>
      <c r="PJX65" s="134"/>
      <c r="PJY65" s="134"/>
      <c r="PJZ65" s="134"/>
      <c r="PKA65" s="134"/>
      <c r="PKB65" s="134"/>
      <c r="PKC65" s="134"/>
      <c r="PKD65" s="134"/>
      <c r="PKE65" s="134"/>
      <c r="PKF65" s="134"/>
      <c r="PKG65" s="134"/>
      <c r="PKH65" s="134"/>
      <c r="PKI65" s="134"/>
      <c r="PKJ65" s="134"/>
      <c r="PKK65" s="134"/>
      <c r="PKL65" s="134"/>
      <c r="PKM65" s="134"/>
      <c r="PKN65" s="134"/>
      <c r="PKO65" s="134"/>
      <c r="PKP65" s="134"/>
      <c r="PKQ65" s="134"/>
      <c r="PKR65" s="134"/>
      <c r="PKS65" s="134"/>
      <c r="PKT65" s="134"/>
      <c r="PKU65" s="134"/>
      <c r="PKV65" s="134"/>
      <c r="PKW65" s="134"/>
      <c r="PKX65" s="134"/>
      <c r="PKY65" s="134"/>
      <c r="PKZ65" s="134"/>
      <c r="PLA65" s="134"/>
      <c r="PLB65" s="134"/>
      <c r="PLC65" s="134"/>
      <c r="PLD65" s="134"/>
      <c r="PLE65" s="134"/>
      <c r="PLF65" s="134"/>
      <c r="PLG65" s="134"/>
      <c r="PLH65" s="134"/>
      <c r="PLI65" s="134"/>
      <c r="PLJ65" s="134"/>
      <c r="PLK65" s="134"/>
      <c r="PLL65" s="134"/>
      <c r="PLM65" s="134"/>
      <c r="PLN65" s="134"/>
      <c r="PLO65" s="134"/>
      <c r="PLP65" s="134"/>
      <c r="PLQ65" s="134"/>
      <c r="PLR65" s="134"/>
      <c r="PLS65" s="134"/>
      <c r="PLT65" s="134"/>
      <c r="PLU65" s="134"/>
      <c r="PLV65" s="134"/>
      <c r="PLW65" s="134"/>
      <c r="PLX65" s="134"/>
      <c r="PLY65" s="134"/>
      <c r="PLZ65" s="134"/>
      <c r="PMA65" s="134"/>
      <c r="PMB65" s="134"/>
      <c r="PMC65" s="134"/>
      <c r="PMD65" s="134"/>
      <c r="PME65" s="134"/>
      <c r="PMF65" s="134"/>
      <c r="PMG65" s="134"/>
      <c r="PMH65" s="134"/>
      <c r="PMI65" s="134"/>
      <c r="PMJ65" s="134"/>
      <c r="PMK65" s="134"/>
      <c r="PML65" s="134"/>
      <c r="PMM65" s="134"/>
      <c r="PMN65" s="134"/>
      <c r="PMO65" s="134"/>
      <c r="PMP65" s="134"/>
      <c r="PMQ65" s="134"/>
      <c r="PMR65" s="134"/>
      <c r="PMS65" s="134"/>
      <c r="PMT65" s="134"/>
      <c r="PMU65" s="134"/>
      <c r="PMV65" s="134"/>
      <c r="PMW65" s="134"/>
      <c r="PMX65" s="134"/>
      <c r="PMY65" s="134"/>
      <c r="PMZ65" s="134"/>
      <c r="PNA65" s="134"/>
      <c r="PNB65" s="134"/>
      <c r="PNC65" s="134"/>
      <c r="PND65" s="134"/>
      <c r="PNE65" s="134"/>
      <c r="PNF65" s="134"/>
      <c r="PNG65" s="134"/>
      <c r="PNH65" s="134"/>
      <c r="PNI65" s="134"/>
      <c r="PNJ65" s="134"/>
      <c r="PNK65" s="134"/>
      <c r="PNL65" s="134"/>
      <c r="PNM65" s="134"/>
      <c r="PNN65" s="134"/>
      <c r="PNO65" s="134"/>
      <c r="PNP65" s="134"/>
      <c r="PNQ65" s="134"/>
      <c r="PNR65" s="134"/>
      <c r="PNS65" s="134"/>
      <c r="PNT65" s="134"/>
      <c r="PNU65" s="134"/>
      <c r="PNV65" s="134"/>
      <c r="PNW65" s="134"/>
      <c r="PNX65" s="134"/>
      <c r="PNY65" s="134"/>
      <c r="PNZ65" s="134"/>
      <c r="POA65" s="134"/>
      <c r="POB65" s="134"/>
      <c r="POC65" s="134"/>
      <c r="POD65" s="134"/>
      <c r="POE65" s="134"/>
      <c r="POF65" s="134"/>
      <c r="POG65" s="134"/>
      <c r="POH65" s="134"/>
      <c r="POI65" s="134"/>
      <c r="POJ65" s="134"/>
      <c r="POK65" s="134"/>
      <c r="POL65" s="134"/>
      <c r="POM65" s="134"/>
      <c r="PON65" s="134"/>
      <c r="POO65" s="134"/>
      <c r="POP65" s="134"/>
      <c r="POQ65" s="134"/>
      <c r="POR65" s="134"/>
      <c r="POS65" s="134"/>
      <c r="POT65" s="134"/>
      <c r="POU65" s="134"/>
      <c r="POV65" s="134"/>
      <c r="POW65" s="134"/>
      <c r="POX65" s="134"/>
      <c r="POY65" s="134"/>
      <c r="POZ65" s="134"/>
      <c r="PPA65" s="134"/>
      <c r="PPB65" s="134"/>
      <c r="PPC65" s="134"/>
      <c r="PPD65" s="134"/>
      <c r="PPE65" s="134"/>
      <c r="PPF65" s="134"/>
      <c r="PPG65" s="134"/>
      <c r="PPH65" s="134"/>
      <c r="PPI65" s="134"/>
      <c r="PPJ65" s="134"/>
      <c r="PPK65" s="134"/>
      <c r="PPL65" s="134"/>
      <c r="PPM65" s="134"/>
      <c r="PPN65" s="134"/>
      <c r="PPO65" s="134"/>
      <c r="PPP65" s="134"/>
      <c r="PPQ65" s="134"/>
      <c r="PPR65" s="134"/>
      <c r="PPS65" s="134"/>
      <c r="PPT65" s="134"/>
      <c r="PPU65" s="134"/>
      <c r="PPV65" s="134"/>
      <c r="PPW65" s="134"/>
      <c r="PPX65" s="134"/>
      <c r="PPY65" s="134"/>
      <c r="PPZ65" s="134"/>
      <c r="PQA65" s="134"/>
      <c r="PQB65" s="134"/>
      <c r="PQC65" s="134"/>
      <c r="PQD65" s="134"/>
      <c r="PQE65" s="134"/>
      <c r="PQF65" s="134"/>
      <c r="PQG65" s="134"/>
      <c r="PQH65" s="134"/>
      <c r="PQI65" s="134"/>
      <c r="PQJ65" s="134"/>
      <c r="PQK65" s="134"/>
      <c r="PQL65" s="134"/>
      <c r="PQM65" s="134"/>
      <c r="PQN65" s="134"/>
      <c r="PQO65" s="134"/>
      <c r="PQP65" s="134"/>
      <c r="PQQ65" s="134"/>
      <c r="PQR65" s="134"/>
      <c r="PQS65" s="134"/>
      <c r="PQT65" s="134"/>
      <c r="PQU65" s="134"/>
      <c r="PQV65" s="134"/>
      <c r="PQW65" s="134"/>
      <c r="PQX65" s="134"/>
      <c r="PQY65" s="134"/>
      <c r="PQZ65" s="134"/>
      <c r="PRA65" s="134"/>
      <c r="PRB65" s="134"/>
      <c r="PRC65" s="134"/>
      <c r="PRD65" s="134"/>
      <c r="PRE65" s="134"/>
      <c r="PRF65" s="134"/>
      <c r="PRG65" s="134"/>
      <c r="PRH65" s="134"/>
      <c r="PRI65" s="134"/>
      <c r="PRJ65" s="134"/>
      <c r="PRK65" s="134"/>
      <c r="PRL65" s="134"/>
      <c r="PRM65" s="134"/>
      <c r="PRN65" s="134"/>
      <c r="PRO65" s="134"/>
      <c r="PRP65" s="134"/>
      <c r="PRQ65" s="134"/>
      <c r="PRR65" s="134"/>
      <c r="PRS65" s="134"/>
      <c r="PRT65" s="134"/>
      <c r="PRU65" s="134"/>
      <c r="PRV65" s="134"/>
      <c r="PRW65" s="134"/>
      <c r="PRX65" s="134"/>
      <c r="PRY65" s="134"/>
      <c r="PRZ65" s="134"/>
      <c r="PSA65" s="134"/>
      <c r="PSB65" s="134"/>
      <c r="PSC65" s="134"/>
      <c r="PSD65" s="134"/>
      <c r="PSE65" s="134"/>
      <c r="PSF65" s="134"/>
      <c r="PSG65" s="134"/>
      <c r="PSH65" s="134"/>
      <c r="PSI65" s="134"/>
      <c r="PSJ65" s="134"/>
      <c r="PSK65" s="134"/>
      <c r="PSL65" s="134"/>
      <c r="PSM65" s="134"/>
      <c r="PSN65" s="134"/>
      <c r="PSO65" s="134"/>
      <c r="PSP65" s="134"/>
      <c r="PSQ65" s="134"/>
      <c r="PSR65" s="134"/>
      <c r="PSS65" s="134"/>
      <c r="PST65" s="134"/>
      <c r="PSU65" s="134"/>
      <c r="PSV65" s="134"/>
      <c r="PSW65" s="134"/>
      <c r="PSX65" s="134"/>
      <c r="PSY65" s="134"/>
      <c r="PSZ65" s="134"/>
      <c r="PTA65" s="134"/>
      <c r="PTB65" s="134"/>
      <c r="PTC65" s="134"/>
      <c r="PTD65" s="134"/>
      <c r="PTE65" s="134"/>
      <c r="PTF65" s="134"/>
      <c r="PTG65" s="134"/>
      <c r="PTH65" s="134"/>
      <c r="PTI65" s="134"/>
      <c r="PTJ65" s="134"/>
      <c r="PTK65" s="134"/>
      <c r="PTL65" s="134"/>
      <c r="PTM65" s="134"/>
      <c r="PTN65" s="134"/>
      <c r="PTO65" s="134"/>
      <c r="PTP65" s="134"/>
      <c r="PTQ65" s="134"/>
      <c r="PTR65" s="134"/>
      <c r="PTS65" s="134"/>
      <c r="PTT65" s="134"/>
      <c r="PTU65" s="134"/>
      <c r="PTV65" s="134"/>
      <c r="PTW65" s="134"/>
      <c r="PTX65" s="134"/>
      <c r="PTY65" s="134"/>
      <c r="PTZ65" s="134"/>
      <c r="PUA65" s="134"/>
      <c r="PUB65" s="134"/>
      <c r="PUC65" s="134"/>
      <c r="PUD65" s="134"/>
      <c r="PUE65" s="134"/>
      <c r="PUF65" s="134"/>
      <c r="PUG65" s="134"/>
      <c r="PUH65" s="134"/>
      <c r="PUI65" s="134"/>
      <c r="PUJ65" s="134"/>
      <c r="PUK65" s="134"/>
      <c r="PUL65" s="134"/>
      <c r="PUM65" s="134"/>
      <c r="PUN65" s="134"/>
      <c r="PUO65" s="134"/>
      <c r="PUP65" s="134"/>
      <c r="PUQ65" s="134"/>
      <c r="PUR65" s="134"/>
      <c r="PUS65" s="134"/>
      <c r="PUT65" s="134"/>
      <c r="PUU65" s="134"/>
      <c r="PUV65" s="134"/>
      <c r="PUW65" s="134"/>
      <c r="PUX65" s="134"/>
      <c r="PUY65" s="134"/>
      <c r="PUZ65" s="134"/>
      <c r="PVA65" s="134"/>
      <c r="PVB65" s="134"/>
      <c r="PVC65" s="134"/>
      <c r="PVD65" s="134"/>
      <c r="PVE65" s="134"/>
      <c r="PVF65" s="134"/>
      <c r="PVG65" s="134"/>
      <c r="PVH65" s="134"/>
      <c r="PVI65" s="134"/>
      <c r="PVJ65" s="134"/>
      <c r="PVK65" s="134"/>
      <c r="PVL65" s="134"/>
      <c r="PVM65" s="134"/>
      <c r="PVN65" s="134"/>
      <c r="PVO65" s="134"/>
      <c r="PVP65" s="134"/>
      <c r="PVQ65" s="134"/>
      <c r="PVR65" s="134"/>
      <c r="PVS65" s="134"/>
      <c r="PVT65" s="134"/>
      <c r="PVU65" s="134"/>
      <c r="PVV65" s="134"/>
      <c r="PVW65" s="134"/>
      <c r="PVX65" s="134"/>
      <c r="PVY65" s="134"/>
      <c r="PVZ65" s="134"/>
      <c r="PWA65" s="134"/>
      <c r="PWB65" s="134"/>
      <c r="PWC65" s="134"/>
      <c r="PWD65" s="134"/>
      <c r="PWE65" s="134"/>
      <c r="PWF65" s="134"/>
      <c r="PWG65" s="134"/>
      <c r="PWH65" s="134"/>
      <c r="PWI65" s="134"/>
      <c r="PWJ65" s="134"/>
      <c r="PWK65" s="134"/>
      <c r="PWL65" s="134"/>
      <c r="PWM65" s="134"/>
      <c r="PWN65" s="134"/>
      <c r="PWO65" s="134"/>
      <c r="PWP65" s="134"/>
      <c r="PWQ65" s="134"/>
      <c r="PWR65" s="134"/>
      <c r="PWS65" s="134"/>
      <c r="PWT65" s="134"/>
      <c r="PWU65" s="134"/>
      <c r="PWV65" s="134"/>
      <c r="PWW65" s="134"/>
      <c r="PWX65" s="134"/>
      <c r="PWY65" s="134"/>
      <c r="PWZ65" s="134"/>
      <c r="PXA65" s="134"/>
      <c r="PXB65" s="134"/>
      <c r="PXC65" s="134"/>
      <c r="PXD65" s="134"/>
      <c r="PXE65" s="134"/>
      <c r="PXF65" s="134"/>
      <c r="PXG65" s="134"/>
      <c r="PXH65" s="134"/>
      <c r="PXI65" s="134"/>
      <c r="PXJ65" s="134"/>
      <c r="PXK65" s="134"/>
      <c r="PXL65" s="134"/>
      <c r="PXM65" s="134"/>
      <c r="PXN65" s="134"/>
      <c r="PXO65" s="134"/>
      <c r="PXP65" s="134"/>
      <c r="PXQ65" s="134"/>
      <c r="PXR65" s="134"/>
      <c r="PXS65" s="134"/>
      <c r="PXT65" s="134"/>
      <c r="PXU65" s="134"/>
      <c r="PXV65" s="134"/>
      <c r="PXW65" s="134"/>
      <c r="PXX65" s="134"/>
      <c r="PXY65" s="134"/>
      <c r="PXZ65" s="134"/>
      <c r="PYA65" s="134"/>
      <c r="PYB65" s="134"/>
      <c r="PYC65" s="134"/>
      <c r="PYD65" s="134"/>
      <c r="PYE65" s="134"/>
      <c r="PYF65" s="134"/>
      <c r="PYG65" s="134"/>
      <c r="PYH65" s="134"/>
      <c r="PYI65" s="134"/>
      <c r="PYJ65" s="134"/>
      <c r="PYK65" s="134"/>
      <c r="PYL65" s="134"/>
      <c r="PYM65" s="134"/>
      <c r="PYN65" s="134"/>
      <c r="PYO65" s="134"/>
      <c r="PYP65" s="134"/>
      <c r="PYQ65" s="134"/>
      <c r="PYR65" s="134"/>
      <c r="PYS65" s="134"/>
      <c r="PYT65" s="134"/>
      <c r="PYU65" s="134"/>
      <c r="PYV65" s="134"/>
      <c r="PYW65" s="134"/>
      <c r="PYX65" s="134"/>
      <c r="PYY65" s="134"/>
      <c r="PYZ65" s="134"/>
      <c r="PZA65" s="134"/>
      <c r="PZB65" s="134"/>
      <c r="PZC65" s="134"/>
      <c r="PZD65" s="134"/>
      <c r="PZE65" s="134"/>
      <c r="PZF65" s="134"/>
      <c r="PZG65" s="134"/>
      <c r="PZH65" s="134"/>
      <c r="PZI65" s="134"/>
      <c r="PZJ65" s="134"/>
      <c r="PZK65" s="134"/>
      <c r="PZL65" s="134"/>
      <c r="PZM65" s="134"/>
      <c r="PZN65" s="134"/>
      <c r="PZO65" s="134"/>
      <c r="PZP65" s="134"/>
      <c r="PZQ65" s="134"/>
      <c r="PZR65" s="134"/>
      <c r="PZS65" s="134"/>
      <c r="PZT65" s="134"/>
      <c r="PZU65" s="134"/>
      <c r="PZV65" s="134"/>
      <c r="PZW65" s="134"/>
      <c r="PZX65" s="134"/>
      <c r="PZY65" s="134"/>
      <c r="PZZ65" s="134"/>
      <c r="QAA65" s="134"/>
      <c r="QAB65" s="134"/>
      <c r="QAC65" s="134"/>
      <c r="QAD65" s="134"/>
      <c r="QAE65" s="134"/>
      <c r="QAF65" s="134"/>
      <c r="QAG65" s="134"/>
      <c r="QAH65" s="134"/>
      <c r="QAI65" s="134"/>
      <c r="QAJ65" s="134"/>
      <c r="QAK65" s="134"/>
      <c r="QAL65" s="134"/>
      <c r="QAM65" s="134"/>
      <c r="QAN65" s="134"/>
      <c r="QAO65" s="134"/>
      <c r="QAP65" s="134"/>
      <c r="QAQ65" s="134"/>
      <c r="QAR65" s="134"/>
      <c r="QAS65" s="134"/>
      <c r="QAT65" s="134"/>
      <c r="QAU65" s="134"/>
      <c r="QAV65" s="134"/>
      <c r="QAW65" s="134"/>
      <c r="QAX65" s="134"/>
      <c r="QAY65" s="134"/>
      <c r="QAZ65" s="134"/>
      <c r="QBA65" s="134"/>
      <c r="QBB65" s="134"/>
      <c r="QBC65" s="134"/>
      <c r="QBD65" s="134"/>
      <c r="QBE65" s="134"/>
      <c r="QBF65" s="134"/>
      <c r="QBG65" s="134"/>
      <c r="QBH65" s="134"/>
      <c r="QBI65" s="134"/>
      <c r="QBJ65" s="134"/>
      <c r="QBK65" s="134"/>
      <c r="QBL65" s="134"/>
      <c r="QBM65" s="134"/>
      <c r="QBN65" s="134"/>
      <c r="QBO65" s="134"/>
      <c r="QBP65" s="134"/>
      <c r="QBQ65" s="134"/>
      <c r="QBR65" s="134"/>
      <c r="QBS65" s="134"/>
      <c r="QBT65" s="134"/>
      <c r="QBU65" s="134"/>
      <c r="QBV65" s="134"/>
      <c r="QBW65" s="134"/>
      <c r="QBX65" s="134"/>
      <c r="QBY65" s="134"/>
      <c r="QBZ65" s="134"/>
      <c r="QCA65" s="134"/>
      <c r="QCB65" s="134"/>
      <c r="QCC65" s="134"/>
      <c r="QCD65" s="134"/>
      <c r="QCE65" s="134"/>
      <c r="QCF65" s="134"/>
      <c r="QCG65" s="134"/>
      <c r="QCH65" s="134"/>
      <c r="QCI65" s="134"/>
      <c r="QCJ65" s="134"/>
      <c r="QCK65" s="134"/>
      <c r="QCL65" s="134"/>
      <c r="QCM65" s="134"/>
      <c r="QCN65" s="134"/>
      <c r="QCO65" s="134"/>
      <c r="QCP65" s="134"/>
      <c r="QCQ65" s="134"/>
      <c r="QCR65" s="134"/>
      <c r="QCS65" s="134"/>
      <c r="QCT65" s="134"/>
      <c r="QCU65" s="134"/>
      <c r="QCV65" s="134"/>
      <c r="QCW65" s="134"/>
      <c r="QCX65" s="134"/>
      <c r="QCY65" s="134"/>
      <c r="QCZ65" s="134"/>
      <c r="QDA65" s="134"/>
      <c r="QDB65" s="134"/>
      <c r="QDC65" s="134"/>
      <c r="QDD65" s="134"/>
      <c r="QDE65" s="134"/>
      <c r="QDF65" s="134"/>
      <c r="QDG65" s="134"/>
      <c r="QDH65" s="134"/>
      <c r="QDI65" s="134"/>
      <c r="QDJ65" s="134"/>
      <c r="QDK65" s="134"/>
      <c r="QDL65" s="134"/>
      <c r="QDM65" s="134"/>
      <c r="QDN65" s="134"/>
      <c r="QDO65" s="134"/>
      <c r="QDP65" s="134"/>
      <c r="QDQ65" s="134"/>
      <c r="QDR65" s="134"/>
      <c r="QDS65" s="134"/>
      <c r="QDT65" s="134"/>
      <c r="QDU65" s="134"/>
      <c r="QDV65" s="134"/>
      <c r="QDW65" s="134"/>
      <c r="QDX65" s="134"/>
      <c r="QDY65" s="134"/>
      <c r="QDZ65" s="134"/>
      <c r="QEA65" s="134"/>
      <c r="QEB65" s="134"/>
      <c r="QEC65" s="134"/>
      <c r="QED65" s="134"/>
      <c r="QEE65" s="134"/>
      <c r="QEF65" s="134"/>
      <c r="QEG65" s="134"/>
      <c r="QEH65" s="134"/>
      <c r="QEI65" s="134"/>
      <c r="QEJ65" s="134"/>
      <c r="QEK65" s="134"/>
      <c r="QEL65" s="134"/>
      <c r="QEM65" s="134"/>
      <c r="QEN65" s="134"/>
      <c r="QEO65" s="134"/>
      <c r="QEP65" s="134"/>
      <c r="QEQ65" s="134"/>
      <c r="QER65" s="134"/>
      <c r="QES65" s="134"/>
      <c r="QET65" s="134"/>
      <c r="QEU65" s="134"/>
      <c r="QEV65" s="134"/>
      <c r="QEW65" s="134"/>
      <c r="QEX65" s="134"/>
      <c r="QEY65" s="134"/>
      <c r="QEZ65" s="134"/>
      <c r="QFA65" s="134"/>
      <c r="QFB65" s="134"/>
      <c r="QFC65" s="134"/>
      <c r="QFD65" s="134"/>
      <c r="QFE65" s="134"/>
      <c r="QFF65" s="134"/>
      <c r="QFG65" s="134"/>
      <c r="QFH65" s="134"/>
      <c r="QFI65" s="134"/>
      <c r="QFJ65" s="134"/>
      <c r="QFK65" s="134"/>
      <c r="QFL65" s="134"/>
      <c r="QFM65" s="134"/>
      <c r="QFN65" s="134"/>
      <c r="QFO65" s="134"/>
      <c r="QFP65" s="134"/>
      <c r="QFQ65" s="134"/>
      <c r="QFR65" s="134"/>
      <c r="QFS65" s="134"/>
      <c r="QFT65" s="134"/>
      <c r="QFU65" s="134"/>
      <c r="QFV65" s="134"/>
      <c r="QFW65" s="134"/>
      <c r="QFX65" s="134"/>
      <c r="QFY65" s="134"/>
      <c r="QFZ65" s="134"/>
      <c r="QGA65" s="134"/>
      <c r="QGB65" s="134"/>
      <c r="QGC65" s="134"/>
      <c r="QGD65" s="134"/>
      <c r="QGE65" s="134"/>
      <c r="QGF65" s="134"/>
      <c r="QGG65" s="134"/>
      <c r="QGH65" s="134"/>
      <c r="QGI65" s="134"/>
      <c r="QGJ65" s="134"/>
      <c r="QGK65" s="134"/>
      <c r="QGL65" s="134"/>
      <c r="QGM65" s="134"/>
      <c r="QGN65" s="134"/>
      <c r="QGO65" s="134"/>
      <c r="QGP65" s="134"/>
      <c r="QGQ65" s="134"/>
      <c r="QGR65" s="134"/>
      <c r="QGS65" s="134"/>
      <c r="QGT65" s="134"/>
      <c r="QGU65" s="134"/>
      <c r="QGV65" s="134"/>
      <c r="QGW65" s="134"/>
      <c r="QGX65" s="134"/>
      <c r="QGY65" s="134"/>
      <c r="QGZ65" s="134"/>
      <c r="QHA65" s="134"/>
      <c r="QHB65" s="134"/>
      <c r="QHC65" s="134"/>
      <c r="QHD65" s="134"/>
      <c r="QHE65" s="134"/>
      <c r="QHF65" s="134"/>
      <c r="QHG65" s="134"/>
      <c r="QHH65" s="134"/>
      <c r="QHI65" s="134"/>
      <c r="QHJ65" s="134"/>
      <c r="QHK65" s="134"/>
      <c r="QHL65" s="134"/>
      <c r="QHM65" s="134"/>
      <c r="QHN65" s="134"/>
      <c r="QHO65" s="134"/>
      <c r="QHP65" s="134"/>
      <c r="QHQ65" s="134"/>
      <c r="QHR65" s="134"/>
      <c r="QHS65" s="134"/>
      <c r="QHT65" s="134"/>
      <c r="QHU65" s="134"/>
      <c r="QHV65" s="134"/>
      <c r="QHW65" s="134"/>
      <c r="QHX65" s="134"/>
      <c r="QHY65" s="134"/>
      <c r="QHZ65" s="134"/>
      <c r="QIA65" s="134"/>
      <c r="QIB65" s="134"/>
      <c r="QIC65" s="134"/>
      <c r="QID65" s="134"/>
      <c r="QIE65" s="134"/>
      <c r="QIF65" s="134"/>
      <c r="QIG65" s="134"/>
      <c r="QIH65" s="134"/>
      <c r="QII65" s="134"/>
      <c r="QIJ65" s="134"/>
      <c r="QIK65" s="134"/>
      <c r="QIL65" s="134"/>
      <c r="QIM65" s="134"/>
      <c r="QIN65" s="134"/>
      <c r="QIO65" s="134"/>
      <c r="QIP65" s="134"/>
      <c r="QIQ65" s="134"/>
      <c r="QIR65" s="134"/>
      <c r="QIS65" s="134"/>
      <c r="QIT65" s="134"/>
      <c r="QIU65" s="134"/>
      <c r="QIV65" s="134"/>
      <c r="QIW65" s="134"/>
      <c r="QIX65" s="134"/>
      <c r="QIY65" s="134"/>
      <c r="QIZ65" s="134"/>
      <c r="QJA65" s="134"/>
      <c r="QJB65" s="134"/>
      <c r="QJC65" s="134"/>
      <c r="QJD65" s="134"/>
      <c r="QJE65" s="134"/>
      <c r="QJF65" s="134"/>
      <c r="QJG65" s="134"/>
      <c r="QJH65" s="134"/>
      <c r="QJI65" s="134"/>
      <c r="QJJ65" s="134"/>
      <c r="QJK65" s="134"/>
      <c r="QJL65" s="134"/>
      <c r="QJM65" s="134"/>
      <c r="QJN65" s="134"/>
      <c r="QJO65" s="134"/>
      <c r="QJP65" s="134"/>
      <c r="QJQ65" s="134"/>
      <c r="QJR65" s="134"/>
      <c r="QJS65" s="134"/>
      <c r="QJT65" s="134"/>
      <c r="QJU65" s="134"/>
      <c r="QJV65" s="134"/>
      <c r="QJW65" s="134"/>
      <c r="QJX65" s="134"/>
      <c r="QJY65" s="134"/>
      <c r="QJZ65" s="134"/>
      <c r="QKA65" s="134"/>
      <c r="QKB65" s="134"/>
      <c r="QKC65" s="134"/>
      <c r="QKD65" s="134"/>
      <c r="QKE65" s="134"/>
      <c r="QKF65" s="134"/>
      <c r="QKG65" s="134"/>
      <c r="QKH65" s="134"/>
      <c r="QKI65" s="134"/>
      <c r="QKJ65" s="134"/>
      <c r="QKK65" s="134"/>
      <c r="QKL65" s="134"/>
      <c r="QKM65" s="134"/>
      <c r="QKN65" s="134"/>
      <c r="QKO65" s="134"/>
      <c r="QKP65" s="134"/>
      <c r="QKQ65" s="134"/>
      <c r="QKR65" s="134"/>
      <c r="QKS65" s="134"/>
      <c r="QKT65" s="134"/>
      <c r="QKU65" s="134"/>
      <c r="QKV65" s="134"/>
      <c r="QKW65" s="134"/>
      <c r="QKX65" s="134"/>
      <c r="QKY65" s="134"/>
      <c r="QKZ65" s="134"/>
      <c r="QLA65" s="134"/>
      <c r="QLB65" s="134"/>
      <c r="QLC65" s="134"/>
      <c r="QLD65" s="134"/>
      <c r="QLE65" s="134"/>
      <c r="QLF65" s="134"/>
      <c r="QLG65" s="134"/>
      <c r="QLH65" s="134"/>
      <c r="QLI65" s="134"/>
      <c r="QLJ65" s="134"/>
      <c r="QLK65" s="134"/>
      <c r="QLL65" s="134"/>
      <c r="QLM65" s="134"/>
      <c r="QLN65" s="134"/>
      <c r="QLO65" s="134"/>
      <c r="QLP65" s="134"/>
      <c r="QLQ65" s="134"/>
      <c r="QLR65" s="134"/>
      <c r="QLS65" s="134"/>
      <c r="QLT65" s="134"/>
      <c r="QLU65" s="134"/>
      <c r="QLV65" s="134"/>
      <c r="QLW65" s="134"/>
      <c r="QLX65" s="134"/>
      <c r="QLY65" s="134"/>
      <c r="QLZ65" s="134"/>
      <c r="QMA65" s="134"/>
      <c r="QMB65" s="134"/>
      <c r="QMC65" s="134"/>
      <c r="QMD65" s="134"/>
      <c r="QME65" s="134"/>
      <c r="QMF65" s="134"/>
      <c r="QMG65" s="134"/>
      <c r="QMH65" s="134"/>
      <c r="QMI65" s="134"/>
      <c r="QMJ65" s="134"/>
      <c r="QMK65" s="134"/>
      <c r="QML65" s="134"/>
      <c r="QMM65" s="134"/>
      <c r="QMN65" s="134"/>
      <c r="QMO65" s="134"/>
      <c r="QMP65" s="134"/>
      <c r="QMQ65" s="134"/>
      <c r="QMR65" s="134"/>
      <c r="QMS65" s="134"/>
      <c r="QMT65" s="134"/>
      <c r="QMU65" s="134"/>
      <c r="QMV65" s="134"/>
      <c r="QMW65" s="134"/>
      <c r="QMX65" s="134"/>
      <c r="QMY65" s="134"/>
      <c r="QMZ65" s="134"/>
      <c r="QNA65" s="134"/>
      <c r="QNB65" s="134"/>
      <c r="QNC65" s="134"/>
      <c r="QND65" s="134"/>
      <c r="QNE65" s="134"/>
      <c r="QNF65" s="134"/>
      <c r="QNG65" s="134"/>
      <c r="QNH65" s="134"/>
      <c r="QNI65" s="134"/>
      <c r="QNJ65" s="134"/>
      <c r="QNK65" s="134"/>
      <c r="QNL65" s="134"/>
      <c r="QNM65" s="134"/>
      <c r="QNN65" s="134"/>
      <c r="QNO65" s="134"/>
      <c r="QNP65" s="134"/>
      <c r="QNQ65" s="134"/>
      <c r="QNR65" s="134"/>
      <c r="QNS65" s="134"/>
      <c r="QNT65" s="134"/>
      <c r="QNU65" s="134"/>
      <c r="QNV65" s="134"/>
      <c r="QNW65" s="134"/>
      <c r="QNX65" s="134"/>
      <c r="QNY65" s="134"/>
      <c r="QNZ65" s="134"/>
      <c r="QOA65" s="134"/>
      <c r="QOB65" s="134"/>
      <c r="QOC65" s="134"/>
      <c r="QOD65" s="134"/>
      <c r="QOE65" s="134"/>
      <c r="QOF65" s="134"/>
      <c r="QOG65" s="134"/>
      <c r="QOH65" s="134"/>
      <c r="QOI65" s="134"/>
      <c r="QOJ65" s="134"/>
      <c r="QOK65" s="134"/>
      <c r="QOL65" s="134"/>
      <c r="QOM65" s="134"/>
      <c r="QON65" s="134"/>
      <c r="QOO65" s="134"/>
      <c r="QOP65" s="134"/>
      <c r="QOQ65" s="134"/>
      <c r="QOR65" s="134"/>
      <c r="QOS65" s="134"/>
      <c r="QOT65" s="134"/>
      <c r="QOU65" s="134"/>
      <c r="QOV65" s="134"/>
      <c r="QOW65" s="134"/>
      <c r="QOX65" s="134"/>
      <c r="QOY65" s="134"/>
      <c r="QOZ65" s="134"/>
      <c r="QPA65" s="134"/>
      <c r="QPB65" s="134"/>
      <c r="QPC65" s="134"/>
      <c r="QPD65" s="134"/>
      <c r="QPE65" s="134"/>
      <c r="QPF65" s="134"/>
      <c r="QPG65" s="134"/>
      <c r="QPH65" s="134"/>
      <c r="QPI65" s="134"/>
      <c r="QPJ65" s="134"/>
      <c r="QPK65" s="134"/>
      <c r="QPL65" s="134"/>
      <c r="QPM65" s="134"/>
      <c r="QPN65" s="134"/>
      <c r="QPO65" s="134"/>
      <c r="QPP65" s="134"/>
      <c r="QPQ65" s="134"/>
      <c r="QPR65" s="134"/>
      <c r="QPS65" s="134"/>
      <c r="QPT65" s="134"/>
      <c r="QPU65" s="134"/>
      <c r="QPV65" s="134"/>
      <c r="QPW65" s="134"/>
      <c r="QPX65" s="134"/>
      <c r="QPY65" s="134"/>
      <c r="QPZ65" s="134"/>
      <c r="QQA65" s="134"/>
      <c r="QQB65" s="134"/>
      <c r="QQC65" s="134"/>
      <c r="QQD65" s="134"/>
      <c r="QQE65" s="134"/>
      <c r="QQF65" s="134"/>
      <c r="QQG65" s="134"/>
      <c r="QQH65" s="134"/>
      <c r="QQI65" s="134"/>
      <c r="QQJ65" s="134"/>
      <c r="QQK65" s="134"/>
      <c r="QQL65" s="134"/>
      <c r="QQM65" s="134"/>
      <c r="QQN65" s="134"/>
      <c r="QQO65" s="134"/>
      <c r="QQP65" s="134"/>
      <c r="QQQ65" s="134"/>
      <c r="QQR65" s="134"/>
      <c r="QQS65" s="134"/>
      <c r="QQT65" s="134"/>
      <c r="QQU65" s="134"/>
      <c r="QQV65" s="134"/>
      <c r="QQW65" s="134"/>
      <c r="QQX65" s="134"/>
      <c r="QQY65" s="134"/>
      <c r="QQZ65" s="134"/>
      <c r="QRA65" s="134"/>
      <c r="QRB65" s="134"/>
      <c r="QRC65" s="134"/>
      <c r="QRD65" s="134"/>
      <c r="QRE65" s="134"/>
      <c r="QRF65" s="134"/>
      <c r="QRG65" s="134"/>
      <c r="QRH65" s="134"/>
      <c r="QRI65" s="134"/>
      <c r="QRJ65" s="134"/>
      <c r="QRK65" s="134"/>
      <c r="QRL65" s="134"/>
      <c r="QRM65" s="134"/>
      <c r="QRN65" s="134"/>
      <c r="QRO65" s="134"/>
      <c r="QRP65" s="134"/>
      <c r="QRQ65" s="134"/>
      <c r="QRR65" s="134"/>
      <c r="QRS65" s="134"/>
      <c r="QRT65" s="134"/>
      <c r="QRU65" s="134"/>
      <c r="QRV65" s="134"/>
      <c r="QRW65" s="134"/>
      <c r="QRX65" s="134"/>
      <c r="QRY65" s="134"/>
      <c r="QRZ65" s="134"/>
      <c r="QSA65" s="134"/>
      <c r="QSB65" s="134"/>
      <c r="QSC65" s="134"/>
      <c r="QSD65" s="134"/>
      <c r="QSE65" s="134"/>
      <c r="QSF65" s="134"/>
      <c r="QSG65" s="134"/>
      <c r="QSH65" s="134"/>
      <c r="QSI65" s="134"/>
      <c r="QSJ65" s="134"/>
      <c r="QSK65" s="134"/>
      <c r="QSL65" s="134"/>
      <c r="QSM65" s="134"/>
      <c r="QSN65" s="134"/>
      <c r="QSO65" s="134"/>
      <c r="QSP65" s="134"/>
      <c r="QSQ65" s="134"/>
      <c r="QSR65" s="134"/>
      <c r="QSS65" s="134"/>
      <c r="QST65" s="134"/>
      <c r="QSU65" s="134"/>
      <c r="QSV65" s="134"/>
      <c r="QSW65" s="134"/>
      <c r="QSX65" s="134"/>
      <c r="QSY65" s="134"/>
      <c r="QSZ65" s="134"/>
      <c r="QTA65" s="134"/>
      <c r="QTB65" s="134"/>
      <c r="QTC65" s="134"/>
      <c r="QTD65" s="134"/>
      <c r="QTE65" s="134"/>
      <c r="QTF65" s="134"/>
      <c r="QTG65" s="134"/>
      <c r="QTH65" s="134"/>
      <c r="QTI65" s="134"/>
      <c r="QTJ65" s="134"/>
      <c r="QTK65" s="134"/>
      <c r="QTL65" s="134"/>
      <c r="QTM65" s="134"/>
      <c r="QTN65" s="134"/>
      <c r="QTO65" s="134"/>
      <c r="QTP65" s="134"/>
      <c r="QTQ65" s="134"/>
      <c r="QTR65" s="134"/>
      <c r="QTS65" s="134"/>
      <c r="QTT65" s="134"/>
      <c r="QTU65" s="134"/>
      <c r="QTV65" s="134"/>
      <c r="QTW65" s="134"/>
      <c r="QTX65" s="134"/>
      <c r="QTY65" s="134"/>
      <c r="QTZ65" s="134"/>
      <c r="QUA65" s="134"/>
      <c r="QUB65" s="134"/>
      <c r="QUC65" s="134"/>
      <c r="QUD65" s="134"/>
      <c r="QUE65" s="134"/>
      <c r="QUF65" s="134"/>
      <c r="QUG65" s="134"/>
      <c r="QUH65" s="134"/>
      <c r="QUI65" s="134"/>
      <c r="QUJ65" s="134"/>
      <c r="QUK65" s="134"/>
      <c r="QUL65" s="134"/>
      <c r="QUM65" s="134"/>
      <c r="QUN65" s="134"/>
      <c r="QUO65" s="134"/>
      <c r="QUP65" s="134"/>
      <c r="QUQ65" s="134"/>
      <c r="QUR65" s="134"/>
      <c r="QUS65" s="134"/>
      <c r="QUT65" s="134"/>
      <c r="QUU65" s="134"/>
      <c r="QUV65" s="134"/>
      <c r="QUW65" s="134"/>
      <c r="QUX65" s="134"/>
      <c r="QUY65" s="134"/>
      <c r="QUZ65" s="134"/>
      <c r="QVA65" s="134"/>
      <c r="QVB65" s="134"/>
      <c r="QVC65" s="134"/>
      <c r="QVD65" s="134"/>
      <c r="QVE65" s="134"/>
      <c r="QVF65" s="134"/>
      <c r="QVG65" s="134"/>
      <c r="QVH65" s="134"/>
      <c r="QVI65" s="134"/>
      <c r="QVJ65" s="134"/>
      <c r="QVK65" s="134"/>
      <c r="QVL65" s="134"/>
      <c r="QVM65" s="134"/>
      <c r="QVN65" s="134"/>
      <c r="QVO65" s="134"/>
      <c r="QVP65" s="134"/>
      <c r="QVQ65" s="134"/>
      <c r="QVR65" s="134"/>
      <c r="QVS65" s="134"/>
      <c r="QVT65" s="134"/>
      <c r="QVU65" s="134"/>
      <c r="QVV65" s="134"/>
      <c r="QVW65" s="134"/>
      <c r="QVX65" s="134"/>
      <c r="QVY65" s="134"/>
      <c r="QVZ65" s="134"/>
      <c r="QWA65" s="134"/>
      <c r="QWB65" s="134"/>
      <c r="QWC65" s="134"/>
      <c r="QWD65" s="134"/>
      <c r="QWE65" s="134"/>
      <c r="QWF65" s="134"/>
      <c r="QWG65" s="134"/>
      <c r="QWH65" s="134"/>
      <c r="QWI65" s="134"/>
      <c r="QWJ65" s="134"/>
      <c r="QWK65" s="134"/>
      <c r="QWL65" s="134"/>
      <c r="QWM65" s="134"/>
      <c r="QWN65" s="134"/>
      <c r="QWO65" s="134"/>
      <c r="QWP65" s="134"/>
      <c r="QWQ65" s="134"/>
      <c r="QWR65" s="134"/>
      <c r="QWS65" s="134"/>
      <c r="QWT65" s="134"/>
      <c r="QWU65" s="134"/>
      <c r="QWV65" s="134"/>
      <c r="QWW65" s="134"/>
      <c r="QWX65" s="134"/>
      <c r="QWY65" s="134"/>
      <c r="QWZ65" s="134"/>
      <c r="QXA65" s="134"/>
      <c r="QXB65" s="134"/>
      <c r="QXC65" s="134"/>
      <c r="QXD65" s="134"/>
      <c r="QXE65" s="134"/>
      <c r="QXF65" s="134"/>
      <c r="QXG65" s="134"/>
      <c r="QXH65" s="134"/>
      <c r="QXI65" s="134"/>
      <c r="QXJ65" s="134"/>
      <c r="QXK65" s="134"/>
      <c r="QXL65" s="134"/>
      <c r="QXM65" s="134"/>
      <c r="QXN65" s="134"/>
      <c r="QXO65" s="134"/>
      <c r="QXP65" s="134"/>
      <c r="QXQ65" s="134"/>
      <c r="QXR65" s="134"/>
      <c r="QXS65" s="134"/>
      <c r="QXT65" s="134"/>
      <c r="QXU65" s="134"/>
      <c r="QXV65" s="134"/>
      <c r="QXW65" s="134"/>
      <c r="QXX65" s="134"/>
      <c r="QXY65" s="134"/>
      <c r="QXZ65" s="134"/>
      <c r="QYA65" s="134"/>
      <c r="QYB65" s="134"/>
      <c r="QYC65" s="134"/>
      <c r="QYD65" s="134"/>
      <c r="QYE65" s="134"/>
      <c r="QYF65" s="134"/>
      <c r="QYG65" s="134"/>
      <c r="QYH65" s="134"/>
      <c r="QYI65" s="134"/>
      <c r="QYJ65" s="134"/>
      <c r="QYK65" s="134"/>
      <c r="QYL65" s="134"/>
      <c r="QYM65" s="134"/>
      <c r="QYN65" s="134"/>
      <c r="QYO65" s="134"/>
      <c r="QYP65" s="134"/>
      <c r="QYQ65" s="134"/>
      <c r="QYR65" s="134"/>
      <c r="QYS65" s="134"/>
      <c r="QYT65" s="134"/>
      <c r="QYU65" s="134"/>
      <c r="QYV65" s="134"/>
      <c r="QYW65" s="134"/>
      <c r="QYX65" s="134"/>
      <c r="QYY65" s="134"/>
      <c r="QYZ65" s="134"/>
      <c r="QZA65" s="134"/>
      <c r="QZB65" s="134"/>
      <c r="QZC65" s="134"/>
      <c r="QZD65" s="134"/>
      <c r="QZE65" s="134"/>
      <c r="QZF65" s="134"/>
      <c r="QZG65" s="134"/>
      <c r="QZH65" s="134"/>
      <c r="QZI65" s="134"/>
      <c r="QZJ65" s="134"/>
      <c r="QZK65" s="134"/>
      <c r="QZL65" s="134"/>
      <c r="QZM65" s="134"/>
      <c r="QZN65" s="134"/>
      <c r="QZO65" s="134"/>
      <c r="QZP65" s="134"/>
      <c r="QZQ65" s="134"/>
      <c r="QZR65" s="134"/>
      <c r="QZS65" s="134"/>
      <c r="QZT65" s="134"/>
      <c r="QZU65" s="134"/>
      <c r="QZV65" s="134"/>
      <c r="QZW65" s="134"/>
      <c r="QZX65" s="134"/>
      <c r="QZY65" s="134"/>
      <c r="QZZ65" s="134"/>
      <c r="RAA65" s="134"/>
      <c r="RAB65" s="134"/>
      <c r="RAC65" s="134"/>
      <c r="RAD65" s="134"/>
      <c r="RAE65" s="134"/>
      <c r="RAF65" s="134"/>
      <c r="RAG65" s="134"/>
      <c r="RAH65" s="134"/>
      <c r="RAI65" s="134"/>
      <c r="RAJ65" s="134"/>
      <c r="RAK65" s="134"/>
      <c r="RAL65" s="134"/>
      <c r="RAM65" s="134"/>
      <c r="RAN65" s="134"/>
      <c r="RAO65" s="134"/>
      <c r="RAP65" s="134"/>
      <c r="RAQ65" s="134"/>
      <c r="RAR65" s="134"/>
      <c r="RAS65" s="134"/>
      <c r="RAT65" s="134"/>
      <c r="RAU65" s="134"/>
      <c r="RAV65" s="134"/>
      <c r="RAW65" s="134"/>
      <c r="RAX65" s="134"/>
      <c r="RAY65" s="134"/>
      <c r="RAZ65" s="134"/>
      <c r="RBA65" s="134"/>
      <c r="RBB65" s="134"/>
      <c r="RBC65" s="134"/>
      <c r="RBD65" s="134"/>
      <c r="RBE65" s="134"/>
      <c r="RBF65" s="134"/>
      <c r="RBG65" s="134"/>
      <c r="RBH65" s="134"/>
      <c r="RBI65" s="134"/>
      <c r="RBJ65" s="134"/>
      <c r="RBK65" s="134"/>
      <c r="RBL65" s="134"/>
      <c r="RBM65" s="134"/>
      <c r="RBN65" s="134"/>
      <c r="RBO65" s="134"/>
      <c r="RBP65" s="134"/>
      <c r="RBQ65" s="134"/>
      <c r="RBR65" s="134"/>
      <c r="RBS65" s="134"/>
      <c r="RBT65" s="134"/>
      <c r="RBU65" s="134"/>
      <c r="RBV65" s="134"/>
      <c r="RBW65" s="134"/>
      <c r="RBX65" s="134"/>
      <c r="RBY65" s="134"/>
      <c r="RBZ65" s="134"/>
      <c r="RCA65" s="134"/>
      <c r="RCB65" s="134"/>
      <c r="RCC65" s="134"/>
      <c r="RCD65" s="134"/>
      <c r="RCE65" s="134"/>
      <c r="RCF65" s="134"/>
      <c r="RCG65" s="134"/>
      <c r="RCH65" s="134"/>
      <c r="RCI65" s="134"/>
      <c r="RCJ65" s="134"/>
      <c r="RCK65" s="134"/>
      <c r="RCL65" s="134"/>
      <c r="RCM65" s="134"/>
      <c r="RCN65" s="134"/>
      <c r="RCO65" s="134"/>
      <c r="RCP65" s="134"/>
      <c r="RCQ65" s="134"/>
      <c r="RCR65" s="134"/>
      <c r="RCS65" s="134"/>
      <c r="RCT65" s="134"/>
      <c r="RCU65" s="134"/>
      <c r="RCV65" s="134"/>
      <c r="RCW65" s="134"/>
      <c r="RCX65" s="134"/>
      <c r="RCY65" s="134"/>
      <c r="RCZ65" s="134"/>
      <c r="RDA65" s="134"/>
      <c r="RDB65" s="134"/>
      <c r="RDC65" s="134"/>
      <c r="RDD65" s="134"/>
      <c r="RDE65" s="134"/>
      <c r="RDF65" s="134"/>
      <c r="RDG65" s="134"/>
      <c r="RDH65" s="134"/>
      <c r="RDI65" s="134"/>
      <c r="RDJ65" s="134"/>
      <c r="RDK65" s="134"/>
      <c r="RDL65" s="134"/>
      <c r="RDM65" s="134"/>
      <c r="RDN65" s="134"/>
      <c r="RDO65" s="134"/>
      <c r="RDP65" s="134"/>
      <c r="RDQ65" s="134"/>
      <c r="RDR65" s="134"/>
      <c r="RDS65" s="134"/>
      <c r="RDT65" s="134"/>
      <c r="RDU65" s="134"/>
      <c r="RDV65" s="134"/>
      <c r="RDW65" s="134"/>
      <c r="RDX65" s="134"/>
      <c r="RDY65" s="134"/>
      <c r="RDZ65" s="134"/>
      <c r="REA65" s="134"/>
      <c r="REB65" s="134"/>
      <c r="REC65" s="134"/>
      <c r="RED65" s="134"/>
      <c r="REE65" s="134"/>
      <c r="REF65" s="134"/>
      <c r="REG65" s="134"/>
      <c r="REH65" s="134"/>
      <c r="REI65" s="134"/>
      <c r="REJ65" s="134"/>
      <c r="REK65" s="134"/>
      <c r="REL65" s="134"/>
      <c r="REM65" s="134"/>
      <c r="REN65" s="134"/>
      <c r="REO65" s="134"/>
      <c r="REP65" s="134"/>
      <c r="REQ65" s="134"/>
      <c r="RER65" s="134"/>
      <c r="RES65" s="134"/>
      <c r="RET65" s="134"/>
      <c r="REU65" s="134"/>
      <c r="REV65" s="134"/>
      <c r="REW65" s="134"/>
      <c r="REX65" s="134"/>
      <c r="REY65" s="134"/>
      <c r="REZ65" s="134"/>
      <c r="RFA65" s="134"/>
      <c r="RFB65" s="134"/>
      <c r="RFC65" s="134"/>
      <c r="RFD65" s="134"/>
      <c r="RFE65" s="134"/>
      <c r="RFF65" s="134"/>
      <c r="RFG65" s="134"/>
      <c r="RFH65" s="134"/>
      <c r="RFI65" s="134"/>
      <c r="RFJ65" s="134"/>
      <c r="RFK65" s="134"/>
      <c r="RFL65" s="134"/>
      <c r="RFM65" s="134"/>
      <c r="RFN65" s="134"/>
      <c r="RFO65" s="134"/>
      <c r="RFP65" s="134"/>
      <c r="RFQ65" s="134"/>
      <c r="RFR65" s="134"/>
      <c r="RFS65" s="134"/>
      <c r="RFT65" s="134"/>
      <c r="RFU65" s="134"/>
      <c r="RFV65" s="134"/>
      <c r="RFW65" s="134"/>
      <c r="RFX65" s="134"/>
      <c r="RFY65" s="134"/>
      <c r="RFZ65" s="134"/>
      <c r="RGA65" s="134"/>
      <c r="RGB65" s="134"/>
      <c r="RGC65" s="134"/>
      <c r="RGD65" s="134"/>
      <c r="RGE65" s="134"/>
      <c r="RGF65" s="134"/>
      <c r="RGG65" s="134"/>
      <c r="RGH65" s="134"/>
      <c r="RGI65" s="134"/>
      <c r="RGJ65" s="134"/>
      <c r="RGK65" s="134"/>
      <c r="RGL65" s="134"/>
      <c r="RGM65" s="134"/>
      <c r="RGN65" s="134"/>
      <c r="RGO65" s="134"/>
      <c r="RGP65" s="134"/>
      <c r="RGQ65" s="134"/>
      <c r="RGR65" s="134"/>
      <c r="RGS65" s="134"/>
      <c r="RGT65" s="134"/>
      <c r="RGU65" s="134"/>
      <c r="RGV65" s="134"/>
      <c r="RGW65" s="134"/>
      <c r="RGX65" s="134"/>
      <c r="RGY65" s="134"/>
      <c r="RGZ65" s="134"/>
      <c r="RHA65" s="134"/>
      <c r="RHB65" s="134"/>
      <c r="RHC65" s="134"/>
      <c r="RHD65" s="134"/>
      <c r="RHE65" s="134"/>
      <c r="RHF65" s="134"/>
      <c r="RHG65" s="134"/>
      <c r="RHH65" s="134"/>
      <c r="RHI65" s="134"/>
      <c r="RHJ65" s="134"/>
      <c r="RHK65" s="134"/>
      <c r="RHL65" s="134"/>
      <c r="RHM65" s="134"/>
      <c r="RHN65" s="134"/>
      <c r="RHO65" s="134"/>
      <c r="RHP65" s="134"/>
      <c r="RHQ65" s="134"/>
      <c r="RHR65" s="134"/>
      <c r="RHS65" s="134"/>
      <c r="RHT65" s="134"/>
      <c r="RHU65" s="134"/>
      <c r="RHV65" s="134"/>
      <c r="RHW65" s="134"/>
      <c r="RHX65" s="134"/>
      <c r="RHY65" s="134"/>
      <c r="RHZ65" s="134"/>
      <c r="RIA65" s="134"/>
      <c r="RIB65" s="134"/>
      <c r="RIC65" s="134"/>
      <c r="RID65" s="134"/>
      <c r="RIE65" s="134"/>
      <c r="RIF65" s="134"/>
      <c r="RIG65" s="134"/>
      <c r="RIH65" s="134"/>
      <c r="RII65" s="134"/>
      <c r="RIJ65" s="134"/>
      <c r="RIK65" s="134"/>
      <c r="RIL65" s="134"/>
      <c r="RIM65" s="134"/>
      <c r="RIN65" s="134"/>
      <c r="RIO65" s="134"/>
      <c r="RIP65" s="134"/>
      <c r="RIQ65" s="134"/>
      <c r="RIR65" s="134"/>
      <c r="RIS65" s="134"/>
      <c r="RIT65" s="134"/>
      <c r="RIU65" s="134"/>
      <c r="RIV65" s="134"/>
      <c r="RIW65" s="134"/>
      <c r="RIX65" s="134"/>
      <c r="RIY65" s="134"/>
      <c r="RIZ65" s="134"/>
      <c r="RJA65" s="134"/>
      <c r="RJB65" s="134"/>
      <c r="RJC65" s="134"/>
      <c r="RJD65" s="134"/>
      <c r="RJE65" s="134"/>
      <c r="RJF65" s="134"/>
      <c r="RJG65" s="134"/>
      <c r="RJH65" s="134"/>
      <c r="RJI65" s="134"/>
      <c r="RJJ65" s="134"/>
      <c r="RJK65" s="134"/>
      <c r="RJL65" s="134"/>
      <c r="RJM65" s="134"/>
      <c r="RJN65" s="134"/>
      <c r="RJO65" s="134"/>
      <c r="RJP65" s="134"/>
      <c r="RJQ65" s="134"/>
      <c r="RJR65" s="134"/>
      <c r="RJS65" s="134"/>
      <c r="RJT65" s="134"/>
      <c r="RJU65" s="134"/>
      <c r="RJV65" s="134"/>
      <c r="RJW65" s="134"/>
      <c r="RJX65" s="134"/>
      <c r="RJY65" s="134"/>
      <c r="RJZ65" s="134"/>
      <c r="RKA65" s="134"/>
      <c r="RKB65" s="134"/>
      <c r="RKC65" s="134"/>
      <c r="RKD65" s="134"/>
      <c r="RKE65" s="134"/>
      <c r="RKF65" s="134"/>
      <c r="RKG65" s="134"/>
      <c r="RKH65" s="134"/>
      <c r="RKI65" s="134"/>
      <c r="RKJ65" s="134"/>
      <c r="RKK65" s="134"/>
      <c r="RKL65" s="134"/>
      <c r="RKM65" s="134"/>
      <c r="RKN65" s="134"/>
      <c r="RKO65" s="134"/>
      <c r="RKP65" s="134"/>
      <c r="RKQ65" s="134"/>
      <c r="RKR65" s="134"/>
      <c r="RKS65" s="134"/>
      <c r="RKT65" s="134"/>
      <c r="RKU65" s="134"/>
      <c r="RKV65" s="134"/>
      <c r="RKW65" s="134"/>
      <c r="RKX65" s="134"/>
      <c r="RKY65" s="134"/>
      <c r="RKZ65" s="134"/>
      <c r="RLA65" s="134"/>
      <c r="RLB65" s="134"/>
      <c r="RLC65" s="134"/>
      <c r="RLD65" s="134"/>
      <c r="RLE65" s="134"/>
      <c r="RLF65" s="134"/>
      <c r="RLG65" s="134"/>
      <c r="RLH65" s="134"/>
      <c r="RLI65" s="134"/>
      <c r="RLJ65" s="134"/>
      <c r="RLK65" s="134"/>
      <c r="RLL65" s="134"/>
      <c r="RLM65" s="134"/>
      <c r="RLN65" s="134"/>
      <c r="RLO65" s="134"/>
      <c r="RLP65" s="134"/>
      <c r="RLQ65" s="134"/>
      <c r="RLR65" s="134"/>
      <c r="RLS65" s="134"/>
      <c r="RLT65" s="134"/>
      <c r="RLU65" s="134"/>
      <c r="RLV65" s="134"/>
      <c r="RLW65" s="134"/>
      <c r="RLX65" s="134"/>
      <c r="RLY65" s="134"/>
      <c r="RLZ65" s="134"/>
      <c r="RMA65" s="134"/>
      <c r="RMB65" s="134"/>
      <c r="RMC65" s="134"/>
      <c r="RMD65" s="134"/>
      <c r="RME65" s="134"/>
      <c r="RMF65" s="134"/>
      <c r="RMG65" s="134"/>
      <c r="RMH65" s="134"/>
      <c r="RMI65" s="134"/>
      <c r="RMJ65" s="134"/>
      <c r="RMK65" s="134"/>
      <c r="RML65" s="134"/>
      <c r="RMM65" s="134"/>
      <c r="RMN65" s="134"/>
      <c r="RMO65" s="134"/>
      <c r="RMP65" s="134"/>
      <c r="RMQ65" s="134"/>
      <c r="RMR65" s="134"/>
      <c r="RMS65" s="134"/>
      <c r="RMT65" s="134"/>
      <c r="RMU65" s="134"/>
      <c r="RMV65" s="134"/>
      <c r="RMW65" s="134"/>
      <c r="RMX65" s="134"/>
      <c r="RMY65" s="134"/>
      <c r="RMZ65" s="134"/>
      <c r="RNA65" s="134"/>
      <c r="RNB65" s="134"/>
      <c r="RNC65" s="134"/>
      <c r="RND65" s="134"/>
      <c r="RNE65" s="134"/>
      <c r="RNF65" s="134"/>
      <c r="RNG65" s="134"/>
      <c r="RNH65" s="134"/>
      <c r="RNI65" s="134"/>
      <c r="RNJ65" s="134"/>
      <c r="RNK65" s="134"/>
      <c r="RNL65" s="134"/>
      <c r="RNM65" s="134"/>
      <c r="RNN65" s="134"/>
      <c r="RNO65" s="134"/>
      <c r="RNP65" s="134"/>
      <c r="RNQ65" s="134"/>
      <c r="RNR65" s="134"/>
      <c r="RNS65" s="134"/>
      <c r="RNT65" s="134"/>
      <c r="RNU65" s="134"/>
      <c r="RNV65" s="134"/>
      <c r="RNW65" s="134"/>
      <c r="RNX65" s="134"/>
      <c r="RNY65" s="134"/>
      <c r="RNZ65" s="134"/>
      <c r="ROA65" s="134"/>
      <c r="ROB65" s="134"/>
      <c r="ROC65" s="134"/>
      <c r="ROD65" s="134"/>
      <c r="ROE65" s="134"/>
      <c r="ROF65" s="134"/>
      <c r="ROG65" s="134"/>
      <c r="ROH65" s="134"/>
      <c r="ROI65" s="134"/>
      <c r="ROJ65" s="134"/>
      <c r="ROK65" s="134"/>
      <c r="ROL65" s="134"/>
      <c r="ROM65" s="134"/>
      <c r="RON65" s="134"/>
      <c r="ROO65" s="134"/>
      <c r="ROP65" s="134"/>
      <c r="ROQ65" s="134"/>
      <c r="ROR65" s="134"/>
      <c r="ROS65" s="134"/>
      <c r="ROT65" s="134"/>
      <c r="ROU65" s="134"/>
      <c r="ROV65" s="134"/>
      <c r="ROW65" s="134"/>
      <c r="ROX65" s="134"/>
      <c r="ROY65" s="134"/>
      <c r="ROZ65" s="134"/>
      <c r="RPA65" s="134"/>
      <c r="RPB65" s="134"/>
      <c r="RPC65" s="134"/>
      <c r="RPD65" s="134"/>
      <c r="RPE65" s="134"/>
      <c r="RPF65" s="134"/>
      <c r="RPG65" s="134"/>
      <c r="RPH65" s="134"/>
      <c r="RPI65" s="134"/>
      <c r="RPJ65" s="134"/>
      <c r="RPK65" s="134"/>
      <c r="RPL65" s="134"/>
      <c r="RPM65" s="134"/>
      <c r="RPN65" s="134"/>
      <c r="RPO65" s="134"/>
      <c r="RPP65" s="134"/>
      <c r="RPQ65" s="134"/>
      <c r="RPR65" s="134"/>
      <c r="RPS65" s="134"/>
      <c r="RPT65" s="134"/>
      <c r="RPU65" s="134"/>
      <c r="RPV65" s="134"/>
      <c r="RPW65" s="134"/>
      <c r="RPX65" s="134"/>
      <c r="RPY65" s="134"/>
      <c r="RPZ65" s="134"/>
      <c r="RQA65" s="134"/>
      <c r="RQB65" s="134"/>
      <c r="RQC65" s="134"/>
      <c r="RQD65" s="134"/>
      <c r="RQE65" s="134"/>
      <c r="RQF65" s="134"/>
      <c r="RQG65" s="134"/>
      <c r="RQH65" s="134"/>
      <c r="RQI65" s="134"/>
      <c r="RQJ65" s="134"/>
      <c r="RQK65" s="134"/>
      <c r="RQL65" s="134"/>
      <c r="RQM65" s="134"/>
      <c r="RQN65" s="134"/>
      <c r="RQO65" s="134"/>
      <c r="RQP65" s="134"/>
      <c r="RQQ65" s="134"/>
      <c r="RQR65" s="134"/>
      <c r="RQS65" s="134"/>
      <c r="RQT65" s="134"/>
      <c r="RQU65" s="134"/>
      <c r="RQV65" s="134"/>
      <c r="RQW65" s="134"/>
      <c r="RQX65" s="134"/>
      <c r="RQY65" s="134"/>
      <c r="RQZ65" s="134"/>
      <c r="RRA65" s="134"/>
      <c r="RRB65" s="134"/>
      <c r="RRC65" s="134"/>
      <c r="RRD65" s="134"/>
      <c r="RRE65" s="134"/>
      <c r="RRF65" s="134"/>
      <c r="RRG65" s="134"/>
      <c r="RRH65" s="134"/>
      <c r="RRI65" s="134"/>
      <c r="RRJ65" s="134"/>
      <c r="RRK65" s="134"/>
      <c r="RRL65" s="134"/>
      <c r="RRM65" s="134"/>
      <c r="RRN65" s="134"/>
      <c r="RRO65" s="134"/>
      <c r="RRP65" s="134"/>
      <c r="RRQ65" s="134"/>
      <c r="RRR65" s="134"/>
      <c r="RRS65" s="134"/>
      <c r="RRT65" s="134"/>
      <c r="RRU65" s="134"/>
      <c r="RRV65" s="134"/>
      <c r="RRW65" s="134"/>
      <c r="RRX65" s="134"/>
      <c r="RRY65" s="134"/>
      <c r="RRZ65" s="134"/>
      <c r="RSA65" s="134"/>
      <c r="RSB65" s="134"/>
      <c r="RSC65" s="134"/>
      <c r="RSD65" s="134"/>
      <c r="RSE65" s="134"/>
      <c r="RSF65" s="134"/>
      <c r="RSG65" s="134"/>
      <c r="RSH65" s="134"/>
      <c r="RSI65" s="134"/>
      <c r="RSJ65" s="134"/>
      <c r="RSK65" s="134"/>
      <c r="RSL65" s="134"/>
      <c r="RSM65" s="134"/>
      <c r="RSN65" s="134"/>
      <c r="RSO65" s="134"/>
      <c r="RSP65" s="134"/>
      <c r="RSQ65" s="134"/>
      <c r="RSR65" s="134"/>
      <c r="RSS65" s="134"/>
      <c r="RST65" s="134"/>
      <c r="RSU65" s="134"/>
      <c r="RSV65" s="134"/>
      <c r="RSW65" s="134"/>
      <c r="RSX65" s="134"/>
      <c r="RSY65" s="134"/>
      <c r="RSZ65" s="134"/>
      <c r="RTA65" s="134"/>
      <c r="RTB65" s="134"/>
      <c r="RTC65" s="134"/>
      <c r="RTD65" s="134"/>
      <c r="RTE65" s="134"/>
      <c r="RTF65" s="134"/>
      <c r="RTG65" s="134"/>
      <c r="RTH65" s="134"/>
      <c r="RTI65" s="134"/>
      <c r="RTJ65" s="134"/>
      <c r="RTK65" s="134"/>
      <c r="RTL65" s="134"/>
      <c r="RTM65" s="134"/>
      <c r="RTN65" s="134"/>
      <c r="RTO65" s="134"/>
      <c r="RTP65" s="134"/>
      <c r="RTQ65" s="134"/>
      <c r="RTR65" s="134"/>
      <c r="RTS65" s="134"/>
      <c r="RTT65" s="134"/>
      <c r="RTU65" s="134"/>
      <c r="RTV65" s="134"/>
      <c r="RTW65" s="134"/>
      <c r="RTX65" s="134"/>
      <c r="RTY65" s="134"/>
      <c r="RTZ65" s="134"/>
      <c r="RUA65" s="134"/>
      <c r="RUB65" s="134"/>
      <c r="RUC65" s="134"/>
      <c r="RUD65" s="134"/>
      <c r="RUE65" s="134"/>
      <c r="RUF65" s="134"/>
      <c r="RUG65" s="134"/>
      <c r="RUH65" s="134"/>
      <c r="RUI65" s="134"/>
      <c r="RUJ65" s="134"/>
      <c r="RUK65" s="134"/>
      <c r="RUL65" s="134"/>
      <c r="RUM65" s="134"/>
      <c r="RUN65" s="134"/>
      <c r="RUO65" s="134"/>
      <c r="RUP65" s="134"/>
      <c r="RUQ65" s="134"/>
      <c r="RUR65" s="134"/>
      <c r="RUS65" s="134"/>
      <c r="RUT65" s="134"/>
      <c r="RUU65" s="134"/>
      <c r="RUV65" s="134"/>
      <c r="RUW65" s="134"/>
      <c r="RUX65" s="134"/>
      <c r="RUY65" s="134"/>
      <c r="RUZ65" s="134"/>
      <c r="RVA65" s="134"/>
      <c r="RVB65" s="134"/>
      <c r="RVC65" s="134"/>
      <c r="RVD65" s="134"/>
      <c r="RVE65" s="134"/>
      <c r="RVF65" s="134"/>
      <c r="RVG65" s="134"/>
      <c r="RVH65" s="134"/>
      <c r="RVI65" s="134"/>
      <c r="RVJ65" s="134"/>
      <c r="RVK65" s="134"/>
      <c r="RVL65" s="134"/>
      <c r="RVM65" s="134"/>
      <c r="RVN65" s="134"/>
      <c r="RVO65" s="134"/>
      <c r="RVP65" s="134"/>
      <c r="RVQ65" s="134"/>
      <c r="RVR65" s="134"/>
      <c r="RVS65" s="134"/>
      <c r="RVT65" s="134"/>
      <c r="RVU65" s="134"/>
      <c r="RVV65" s="134"/>
      <c r="RVW65" s="134"/>
      <c r="RVX65" s="134"/>
      <c r="RVY65" s="134"/>
      <c r="RVZ65" s="134"/>
      <c r="RWA65" s="134"/>
      <c r="RWB65" s="134"/>
      <c r="RWC65" s="134"/>
      <c r="RWD65" s="134"/>
      <c r="RWE65" s="134"/>
      <c r="RWF65" s="134"/>
      <c r="RWG65" s="134"/>
      <c r="RWH65" s="134"/>
      <c r="RWI65" s="134"/>
      <c r="RWJ65" s="134"/>
      <c r="RWK65" s="134"/>
      <c r="RWL65" s="134"/>
      <c r="RWM65" s="134"/>
      <c r="RWN65" s="134"/>
      <c r="RWO65" s="134"/>
      <c r="RWP65" s="134"/>
      <c r="RWQ65" s="134"/>
      <c r="RWR65" s="134"/>
      <c r="RWS65" s="134"/>
      <c r="RWT65" s="134"/>
      <c r="RWU65" s="134"/>
      <c r="RWV65" s="134"/>
      <c r="RWW65" s="134"/>
      <c r="RWX65" s="134"/>
      <c r="RWY65" s="134"/>
      <c r="RWZ65" s="134"/>
      <c r="RXA65" s="134"/>
      <c r="RXB65" s="134"/>
      <c r="RXC65" s="134"/>
      <c r="RXD65" s="134"/>
      <c r="RXE65" s="134"/>
      <c r="RXF65" s="134"/>
      <c r="RXG65" s="134"/>
      <c r="RXH65" s="134"/>
      <c r="RXI65" s="134"/>
      <c r="RXJ65" s="134"/>
      <c r="RXK65" s="134"/>
      <c r="RXL65" s="134"/>
      <c r="RXM65" s="134"/>
      <c r="RXN65" s="134"/>
      <c r="RXO65" s="134"/>
      <c r="RXP65" s="134"/>
      <c r="RXQ65" s="134"/>
      <c r="RXR65" s="134"/>
      <c r="RXS65" s="134"/>
      <c r="RXT65" s="134"/>
      <c r="RXU65" s="134"/>
      <c r="RXV65" s="134"/>
      <c r="RXW65" s="134"/>
      <c r="RXX65" s="134"/>
      <c r="RXY65" s="134"/>
      <c r="RXZ65" s="134"/>
      <c r="RYA65" s="134"/>
      <c r="RYB65" s="134"/>
      <c r="RYC65" s="134"/>
      <c r="RYD65" s="134"/>
      <c r="RYE65" s="134"/>
      <c r="RYF65" s="134"/>
      <c r="RYG65" s="134"/>
      <c r="RYH65" s="134"/>
      <c r="RYI65" s="134"/>
      <c r="RYJ65" s="134"/>
      <c r="RYK65" s="134"/>
      <c r="RYL65" s="134"/>
      <c r="RYM65" s="134"/>
      <c r="RYN65" s="134"/>
      <c r="RYO65" s="134"/>
      <c r="RYP65" s="134"/>
      <c r="RYQ65" s="134"/>
      <c r="RYR65" s="134"/>
      <c r="RYS65" s="134"/>
      <c r="RYT65" s="134"/>
      <c r="RYU65" s="134"/>
      <c r="RYV65" s="134"/>
      <c r="RYW65" s="134"/>
      <c r="RYX65" s="134"/>
      <c r="RYY65" s="134"/>
      <c r="RYZ65" s="134"/>
      <c r="RZA65" s="134"/>
      <c r="RZB65" s="134"/>
      <c r="RZC65" s="134"/>
      <c r="RZD65" s="134"/>
      <c r="RZE65" s="134"/>
      <c r="RZF65" s="134"/>
      <c r="RZG65" s="134"/>
      <c r="RZH65" s="134"/>
      <c r="RZI65" s="134"/>
      <c r="RZJ65" s="134"/>
      <c r="RZK65" s="134"/>
      <c r="RZL65" s="134"/>
      <c r="RZM65" s="134"/>
      <c r="RZN65" s="134"/>
      <c r="RZO65" s="134"/>
      <c r="RZP65" s="134"/>
      <c r="RZQ65" s="134"/>
      <c r="RZR65" s="134"/>
      <c r="RZS65" s="134"/>
      <c r="RZT65" s="134"/>
      <c r="RZU65" s="134"/>
      <c r="RZV65" s="134"/>
      <c r="RZW65" s="134"/>
      <c r="RZX65" s="134"/>
      <c r="RZY65" s="134"/>
      <c r="RZZ65" s="134"/>
      <c r="SAA65" s="134"/>
      <c r="SAB65" s="134"/>
      <c r="SAC65" s="134"/>
      <c r="SAD65" s="134"/>
      <c r="SAE65" s="134"/>
      <c r="SAF65" s="134"/>
      <c r="SAG65" s="134"/>
      <c r="SAH65" s="134"/>
      <c r="SAI65" s="134"/>
      <c r="SAJ65" s="134"/>
      <c r="SAK65" s="134"/>
      <c r="SAL65" s="134"/>
      <c r="SAM65" s="134"/>
      <c r="SAN65" s="134"/>
      <c r="SAO65" s="134"/>
      <c r="SAP65" s="134"/>
      <c r="SAQ65" s="134"/>
      <c r="SAR65" s="134"/>
      <c r="SAS65" s="134"/>
      <c r="SAT65" s="134"/>
      <c r="SAU65" s="134"/>
      <c r="SAV65" s="134"/>
      <c r="SAW65" s="134"/>
      <c r="SAX65" s="134"/>
      <c r="SAY65" s="134"/>
      <c r="SAZ65" s="134"/>
      <c r="SBA65" s="134"/>
      <c r="SBB65" s="134"/>
      <c r="SBC65" s="134"/>
      <c r="SBD65" s="134"/>
      <c r="SBE65" s="134"/>
      <c r="SBF65" s="134"/>
      <c r="SBG65" s="134"/>
      <c r="SBH65" s="134"/>
      <c r="SBI65" s="134"/>
      <c r="SBJ65" s="134"/>
      <c r="SBK65" s="134"/>
      <c r="SBL65" s="134"/>
      <c r="SBM65" s="134"/>
      <c r="SBN65" s="134"/>
      <c r="SBO65" s="134"/>
      <c r="SBP65" s="134"/>
      <c r="SBQ65" s="134"/>
      <c r="SBR65" s="134"/>
      <c r="SBS65" s="134"/>
      <c r="SBT65" s="134"/>
      <c r="SBU65" s="134"/>
      <c r="SBV65" s="134"/>
      <c r="SBW65" s="134"/>
      <c r="SBX65" s="134"/>
      <c r="SBY65" s="134"/>
      <c r="SBZ65" s="134"/>
      <c r="SCA65" s="134"/>
      <c r="SCB65" s="134"/>
      <c r="SCC65" s="134"/>
      <c r="SCD65" s="134"/>
      <c r="SCE65" s="134"/>
      <c r="SCF65" s="134"/>
      <c r="SCG65" s="134"/>
      <c r="SCH65" s="134"/>
      <c r="SCI65" s="134"/>
      <c r="SCJ65" s="134"/>
      <c r="SCK65" s="134"/>
      <c r="SCL65" s="134"/>
      <c r="SCM65" s="134"/>
      <c r="SCN65" s="134"/>
      <c r="SCO65" s="134"/>
      <c r="SCP65" s="134"/>
      <c r="SCQ65" s="134"/>
      <c r="SCR65" s="134"/>
      <c r="SCS65" s="134"/>
      <c r="SCT65" s="134"/>
      <c r="SCU65" s="134"/>
      <c r="SCV65" s="134"/>
      <c r="SCW65" s="134"/>
      <c r="SCX65" s="134"/>
      <c r="SCY65" s="134"/>
      <c r="SCZ65" s="134"/>
      <c r="SDA65" s="134"/>
      <c r="SDB65" s="134"/>
      <c r="SDC65" s="134"/>
      <c r="SDD65" s="134"/>
      <c r="SDE65" s="134"/>
      <c r="SDF65" s="134"/>
      <c r="SDG65" s="134"/>
      <c r="SDH65" s="134"/>
      <c r="SDI65" s="134"/>
      <c r="SDJ65" s="134"/>
      <c r="SDK65" s="134"/>
      <c r="SDL65" s="134"/>
      <c r="SDM65" s="134"/>
      <c r="SDN65" s="134"/>
      <c r="SDO65" s="134"/>
      <c r="SDP65" s="134"/>
      <c r="SDQ65" s="134"/>
      <c r="SDR65" s="134"/>
      <c r="SDS65" s="134"/>
      <c r="SDT65" s="134"/>
      <c r="SDU65" s="134"/>
      <c r="SDV65" s="134"/>
      <c r="SDW65" s="134"/>
      <c r="SDX65" s="134"/>
      <c r="SDY65" s="134"/>
      <c r="SDZ65" s="134"/>
      <c r="SEA65" s="134"/>
      <c r="SEB65" s="134"/>
      <c r="SEC65" s="134"/>
      <c r="SED65" s="134"/>
      <c r="SEE65" s="134"/>
      <c r="SEF65" s="134"/>
      <c r="SEG65" s="134"/>
      <c r="SEH65" s="134"/>
      <c r="SEI65" s="134"/>
      <c r="SEJ65" s="134"/>
      <c r="SEK65" s="134"/>
      <c r="SEL65" s="134"/>
      <c r="SEM65" s="134"/>
      <c r="SEN65" s="134"/>
      <c r="SEO65" s="134"/>
      <c r="SEP65" s="134"/>
      <c r="SEQ65" s="134"/>
      <c r="SER65" s="134"/>
      <c r="SES65" s="134"/>
      <c r="SET65" s="134"/>
      <c r="SEU65" s="134"/>
      <c r="SEV65" s="134"/>
      <c r="SEW65" s="134"/>
      <c r="SEX65" s="134"/>
      <c r="SEY65" s="134"/>
      <c r="SEZ65" s="134"/>
      <c r="SFA65" s="134"/>
      <c r="SFB65" s="134"/>
      <c r="SFC65" s="134"/>
      <c r="SFD65" s="134"/>
      <c r="SFE65" s="134"/>
      <c r="SFF65" s="134"/>
      <c r="SFG65" s="134"/>
      <c r="SFH65" s="134"/>
      <c r="SFI65" s="134"/>
      <c r="SFJ65" s="134"/>
      <c r="SFK65" s="134"/>
      <c r="SFL65" s="134"/>
      <c r="SFM65" s="134"/>
      <c r="SFN65" s="134"/>
      <c r="SFO65" s="134"/>
      <c r="SFP65" s="134"/>
      <c r="SFQ65" s="134"/>
      <c r="SFR65" s="134"/>
      <c r="SFS65" s="134"/>
      <c r="SFT65" s="134"/>
      <c r="SFU65" s="134"/>
      <c r="SFV65" s="134"/>
      <c r="SFW65" s="134"/>
      <c r="SFX65" s="134"/>
      <c r="SFY65" s="134"/>
      <c r="SFZ65" s="134"/>
      <c r="SGA65" s="134"/>
      <c r="SGB65" s="134"/>
      <c r="SGC65" s="134"/>
      <c r="SGD65" s="134"/>
      <c r="SGE65" s="134"/>
      <c r="SGF65" s="134"/>
      <c r="SGG65" s="134"/>
      <c r="SGH65" s="134"/>
      <c r="SGI65" s="134"/>
      <c r="SGJ65" s="134"/>
      <c r="SGK65" s="134"/>
      <c r="SGL65" s="134"/>
      <c r="SGM65" s="134"/>
      <c r="SGN65" s="134"/>
      <c r="SGO65" s="134"/>
      <c r="SGP65" s="134"/>
      <c r="SGQ65" s="134"/>
      <c r="SGR65" s="134"/>
      <c r="SGS65" s="134"/>
      <c r="SGT65" s="134"/>
      <c r="SGU65" s="134"/>
      <c r="SGV65" s="134"/>
      <c r="SGW65" s="134"/>
      <c r="SGX65" s="134"/>
      <c r="SGY65" s="134"/>
      <c r="SGZ65" s="134"/>
      <c r="SHA65" s="134"/>
      <c r="SHB65" s="134"/>
      <c r="SHC65" s="134"/>
      <c r="SHD65" s="134"/>
      <c r="SHE65" s="134"/>
      <c r="SHF65" s="134"/>
      <c r="SHG65" s="134"/>
      <c r="SHH65" s="134"/>
      <c r="SHI65" s="134"/>
      <c r="SHJ65" s="134"/>
      <c r="SHK65" s="134"/>
      <c r="SHL65" s="134"/>
      <c r="SHM65" s="134"/>
      <c r="SHN65" s="134"/>
      <c r="SHO65" s="134"/>
      <c r="SHP65" s="134"/>
      <c r="SHQ65" s="134"/>
      <c r="SHR65" s="134"/>
      <c r="SHS65" s="134"/>
      <c r="SHT65" s="134"/>
      <c r="SHU65" s="134"/>
      <c r="SHV65" s="134"/>
      <c r="SHW65" s="134"/>
      <c r="SHX65" s="134"/>
      <c r="SHY65" s="134"/>
      <c r="SHZ65" s="134"/>
      <c r="SIA65" s="134"/>
      <c r="SIB65" s="134"/>
      <c r="SIC65" s="134"/>
      <c r="SID65" s="134"/>
      <c r="SIE65" s="134"/>
      <c r="SIF65" s="134"/>
      <c r="SIG65" s="134"/>
      <c r="SIH65" s="134"/>
      <c r="SII65" s="134"/>
      <c r="SIJ65" s="134"/>
      <c r="SIK65" s="134"/>
      <c r="SIL65" s="134"/>
      <c r="SIM65" s="134"/>
      <c r="SIN65" s="134"/>
      <c r="SIO65" s="134"/>
      <c r="SIP65" s="134"/>
      <c r="SIQ65" s="134"/>
      <c r="SIR65" s="134"/>
      <c r="SIS65" s="134"/>
      <c r="SIT65" s="134"/>
      <c r="SIU65" s="134"/>
      <c r="SIV65" s="134"/>
      <c r="SIW65" s="134"/>
      <c r="SIX65" s="134"/>
      <c r="SIY65" s="134"/>
      <c r="SIZ65" s="134"/>
      <c r="SJA65" s="134"/>
      <c r="SJB65" s="134"/>
      <c r="SJC65" s="134"/>
      <c r="SJD65" s="134"/>
      <c r="SJE65" s="134"/>
      <c r="SJF65" s="134"/>
      <c r="SJG65" s="134"/>
      <c r="SJH65" s="134"/>
      <c r="SJI65" s="134"/>
      <c r="SJJ65" s="134"/>
      <c r="SJK65" s="134"/>
      <c r="SJL65" s="134"/>
      <c r="SJM65" s="134"/>
      <c r="SJN65" s="134"/>
      <c r="SJO65" s="134"/>
      <c r="SJP65" s="134"/>
      <c r="SJQ65" s="134"/>
      <c r="SJR65" s="134"/>
      <c r="SJS65" s="134"/>
      <c r="SJT65" s="134"/>
      <c r="SJU65" s="134"/>
      <c r="SJV65" s="134"/>
      <c r="SJW65" s="134"/>
      <c r="SJX65" s="134"/>
      <c r="SJY65" s="134"/>
      <c r="SJZ65" s="134"/>
      <c r="SKA65" s="134"/>
      <c r="SKB65" s="134"/>
      <c r="SKC65" s="134"/>
      <c r="SKD65" s="134"/>
      <c r="SKE65" s="134"/>
      <c r="SKF65" s="134"/>
      <c r="SKG65" s="134"/>
      <c r="SKH65" s="134"/>
      <c r="SKI65" s="134"/>
      <c r="SKJ65" s="134"/>
      <c r="SKK65" s="134"/>
      <c r="SKL65" s="134"/>
      <c r="SKM65" s="134"/>
      <c r="SKN65" s="134"/>
      <c r="SKO65" s="134"/>
      <c r="SKP65" s="134"/>
      <c r="SKQ65" s="134"/>
      <c r="SKR65" s="134"/>
      <c r="SKS65" s="134"/>
      <c r="SKT65" s="134"/>
      <c r="SKU65" s="134"/>
      <c r="SKV65" s="134"/>
      <c r="SKW65" s="134"/>
      <c r="SKX65" s="134"/>
      <c r="SKY65" s="134"/>
      <c r="SKZ65" s="134"/>
      <c r="SLA65" s="134"/>
      <c r="SLB65" s="134"/>
      <c r="SLC65" s="134"/>
      <c r="SLD65" s="134"/>
      <c r="SLE65" s="134"/>
      <c r="SLF65" s="134"/>
      <c r="SLG65" s="134"/>
      <c r="SLH65" s="134"/>
      <c r="SLI65" s="134"/>
      <c r="SLJ65" s="134"/>
      <c r="SLK65" s="134"/>
      <c r="SLL65" s="134"/>
      <c r="SLM65" s="134"/>
      <c r="SLN65" s="134"/>
      <c r="SLO65" s="134"/>
      <c r="SLP65" s="134"/>
      <c r="SLQ65" s="134"/>
      <c r="SLR65" s="134"/>
      <c r="SLS65" s="134"/>
      <c r="SLT65" s="134"/>
      <c r="SLU65" s="134"/>
      <c r="SLV65" s="134"/>
      <c r="SLW65" s="134"/>
      <c r="SLX65" s="134"/>
      <c r="SLY65" s="134"/>
      <c r="SLZ65" s="134"/>
      <c r="SMA65" s="134"/>
      <c r="SMB65" s="134"/>
      <c r="SMC65" s="134"/>
      <c r="SMD65" s="134"/>
      <c r="SME65" s="134"/>
      <c r="SMF65" s="134"/>
      <c r="SMG65" s="134"/>
      <c r="SMH65" s="134"/>
      <c r="SMI65" s="134"/>
      <c r="SMJ65" s="134"/>
      <c r="SMK65" s="134"/>
      <c r="SML65" s="134"/>
      <c r="SMM65" s="134"/>
      <c r="SMN65" s="134"/>
      <c r="SMO65" s="134"/>
      <c r="SMP65" s="134"/>
      <c r="SMQ65" s="134"/>
      <c r="SMR65" s="134"/>
      <c r="SMS65" s="134"/>
      <c r="SMT65" s="134"/>
      <c r="SMU65" s="134"/>
      <c r="SMV65" s="134"/>
      <c r="SMW65" s="134"/>
      <c r="SMX65" s="134"/>
      <c r="SMY65" s="134"/>
      <c r="SMZ65" s="134"/>
      <c r="SNA65" s="134"/>
      <c r="SNB65" s="134"/>
      <c r="SNC65" s="134"/>
      <c r="SND65" s="134"/>
      <c r="SNE65" s="134"/>
      <c r="SNF65" s="134"/>
      <c r="SNG65" s="134"/>
      <c r="SNH65" s="134"/>
      <c r="SNI65" s="134"/>
      <c r="SNJ65" s="134"/>
      <c r="SNK65" s="134"/>
      <c r="SNL65" s="134"/>
      <c r="SNM65" s="134"/>
      <c r="SNN65" s="134"/>
      <c r="SNO65" s="134"/>
      <c r="SNP65" s="134"/>
      <c r="SNQ65" s="134"/>
      <c r="SNR65" s="134"/>
      <c r="SNS65" s="134"/>
      <c r="SNT65" s="134"/>
      <c r="SNU65" s="134"/>
      <c r="SNV65" s="134"/>
      <c r="SNW65" s="134"/>
      <c r="SNX65" s="134"/>
      <c r="SNY65" s="134"/>
      <c r="SNZ65" s="134"/>
      <c r="SOA65" s="134"/>
      <c r="SOB65" s="134"/>
      <c r="SOC65" s="134"/>
      <c r="SOD65" s="134"/>
      <c r="SOE65" s="134"/>
      <c r="SOF65" s="134"/>
      <c r="SOG65" s="134"/>
      <c r="SOH65" s="134"/>
      <c r="SOI65" s="134"/>
      <c r="SOJ65" s="134"/>
      <c r="SOK65" s="134"/>
      <c r="SOL65" s="134"/>
      <c r="SOM65" s="134"/>
      <c r="SON65" s="134"/>
      <c r="SOO65" s="134"/>
      <c r="SOP65" s="134"/>
      <c r="SOQ65" s="134"/>
      <c r="SOR65" s="134"/>
      <c r="SOS65" s="134"/>
      <c r="SOT65" s="134"/>
      <c r="SOU65" s="134"/>
      <c r="SOV65" s="134"/>
      <c r="SOW65" s="134"/>
      <c r="SOX65" s="134"/>
      <c r="SOY65" s="134"/>
      <c r="SOZ65" s="134"/>
      <c r="SPA65" s="134"/>
      <c r="SPB65" s="134"/>
      <c r="SPC65" s="134"/>
      <c r="SPD65" s="134"/>
      <c r="SPE65" s="134"/>
      <c r="SPF65" s="134"/>
      <c r="SPG65" s="134"/>
      <c r="SPH65" s="134"/>
      <c r="SPI65" s="134"/>
      <c r="SPJ65" s="134"/>
      <c r="SPK65" s="134"/>
      <c r="SPL65" s="134"/>
      <c r="SPM65" s="134"/>
      <c r="SPN65" s="134"/>
      <c r="SPO65" s="134"/>
      <c r="SPP65" s="134"/>
      <c r="SPQ65" s="134"/>
      <c r="SPR65" s="134"/>
      <c r="SPS65" s="134"/>
      <c r="SPT65" s="134"/>
      <c r="SPU65" s="134"/>
      <c r="SPV65" s="134"/>
      <c r="SPW65" s="134"/>
      <c r="SPX65" s="134"/>
      <c r="SPY65" s="134"/>
      <c r="SPZ65" s="134"/>
      <c r="SQA65" s="134"/>
      <c r="SQB65" s="134"/>
      <c r="SQC65" s="134"/>
      <c r="SQD65" s="134"/>
      <c r="SQE65" s="134"/>
      <c r="SQF65" s="134"/>
      <c r="SQG65" s="134"/>
      <c r="SQH65" s="134"/>
      <c r="SQI65" s="134"/>
      <c r="SQJ65" s="134"/>
      <c r="SQK65" s="134"/>
      <c r="SQL65" s="134"/>
      <c r="SQM65" s="134"/>
      <c r="SQN65" s="134"/>
      <c r="SQO65" s="134"/>
      <c r="SQP65" s="134"/>
      <c r="SQQ65" s="134"/>
      <c r="SQR65" s="134"/>
      <c r="SQS65" s="134"/>
      <c r="SQT65" s="134"/>
      <c r="SQU65" s="134"/>
      <c r="SQV65" s="134"/>
      <c r="SQW65" s="134"/>
      <c r="SQX65" s="134"/>
      <c r="SQY65" s="134"/>
      <c r="SQZ65" s="134"/>
      <c r="SRA65" s="134"/>
      <c r="SRB65" s="134"/>
      <c r="SRC65" s="134"/>
      <c r="SRD65" s="134"/>
      <c r="SRE65" s="134"/>
      <c r="SRF65" s="134"/>
      <c r="SRG65" s="134"/>
      <c r="SRH65" s="134"/>
      <c r="SRI65" s="134"/>
      <c r="SRJ65" s="134"/>
      <c r="SRK65" s="134"/>
      <c r="SRL65" s="134"/>
      <c r="SRM65" s="134"/>
      <c r="SRN65" s="134"/>
      <c r="SRO65" s="134"/>
      <c r="SRP65" s="134"/>
      <c r="SRQ65" s="134"/>
      <c r="SRR65" s="134"/>
      <c r="SRS65" s="134"/>
      <c r="SRT65" s="134"/>
      <c r="SRU65" s="134"/>
      <c r="SRV65" s="134"/>
      <c r="SRW65" s="134"/>
      <c r="SRX65" s="134"/>
      <c r="SRY65" s="134"/>
      <c r="SRZ65" s="134"/>
      <c r="SSA65" s="134"/>
      <c r="SSB65" s="134"/>
      <c r="SSC65" s="134"/>
      <c r="SSD65" s="134"/>
      <c r="SSE65" s="134"/>
      <c r="SSF65" s="134"/>
      <c r="SSG65" s="134"/>
      <c r="SSH65" s="134"/>
      <c r="SSI65" s="134"/>
      <c r="SSJ65" s="134"/>
      <c r="SSK65" s="134"/>
      <c r="SSL65" s="134"/>
      <c r="SSM65" s="134"/>
      <c r="SSN65" s="134"/>
      <c r="SSO65" s="134"/>
      <c r="SSP65" s="134"/>
      <c r="SSQ65" s="134"/>
      <c r="SSR65" s="134"/>
      <c r="SSS65" s="134"/>
      <c r="SST65" s="134"/>
      <c r="SSU65" s="134"/>
      <c r="SSV65" s="134"/>
      <c r="SSW65" s="134"/>
      <c r="SSX65" s="134"/>
      <c r="SSY65" s="134"/>
      <c r="SSZ65" s="134"/>
      <c r="STA65" s="134"/>
      <c r="STB65" s="134"/>
      <c r="STC65" s="134"/>
      <c r="STD65" s="134"/>
      <c r="STE65" s="134"/>
      <c r="STF65" s="134"/>
      <c r="STG65" s="134"/>
      <c r="STH65" s="134"/>
      <c r="STI65" s="134"/>
      <c r="STJ65" s="134"/>
      <c r="STK65" s="134"/>
      <c r="STL65" s="134"/>
      <c r="STM65" s="134"/>
      <c r="STN65" s="134"/>
      <c r="STO65" s="134"/>
      <c r="STP65" s="134"/>
      <c r="STQ65" s="134"/>
      <c r="STR65" s="134"/>
      <c r="STS65" s="134"/>
      <c r="STT65" s="134"/>
      <c r="STU65" s="134"/>
      <c r="STV65" s="134"/>
      <c r="STW65" s="134"/>
      <c r="STX65" s="134"/>
      <c r="STY65" s="134"/>
      <c r="STZ65" s="134"/>
      <c r="SUA65" s="134"/>
      <c r="SUB65" s="134"/>
      <c r="SUC65" s="134"/>
      <c r="SUD65" s="134"/>
      <c r="SUE65" s="134"/>
      <c r="SUF65" s="134"/>
      <c r="SUG65" s="134"/>
      <c r="SUH65" s="134"/>
      <c r="SUI65" s="134"/>
      <c r="SUJ65" s="134"/>
      <c r="SUK65" s="134"/>
      <c r="SUL65" s="134"/>
      <c r="SUM65" s="134"/>
      <c r="SUN65" s="134"/>
      <c r="SUO65" s="134"/>
      <c r="SUP65" s="134"/>
      <c r="SUQ65" s="134"/>
      <c r="SUR65" s="134"/>
      <c r="SUS65" s="134"/>
      <c r="SUT65" s="134"/>
      <c r="SUU65" s="134"/>
      <c r="SUV65" s="134"/>
      <c r="SUW65" s="134"/>
      <c r="SUX65" s="134"/>
      <c r="SUY65" s="134"/>
      <c r="SUZ65" s="134"/>
      <c r="SVA65" s="134"/>
      <c r="SVB65" s="134"/>
      <c r="SVC65" s="134"/>
      <c r="SVD65" s="134"/>
      <c r="SVE65" s="134"/>
      <c r="SVF65" s="134"/>
      <c r="SVG65" s="134"/>
      <c r="SVH65" s="134"/>
      <c r="SVI65" s="134"/>
      <c r="SVJ65" s="134"/>
      <c r="SVK65" s="134"/>
      <c r="SVL65" s="134"/>
      <c r="SVM65" s="134"/>
      <c r="SVN65" s="134"/>
      <c r="SVO65" s="134"/>
      <c r="SVP65" s="134"/>
      <c r="SVQ65" s="134"/>
      <c r="SVR65" s="134"/>
      <c r="SVS65" s="134"/>
      <c r="SVT65" s="134"/>
      <c r="SVU65" s="134"/>
      <c r="SVV65" s="134"/>
      <c r="SVW65" s="134"/>
      <c r="SVX65" s="134"/>
      <c r="SVY65" s="134"/>
      <c r="SVZ65" s="134"/>
      <c r="SWA65" s="134"/>
      <c r="SWB65" s="134"/>
      <c r="SWC65" s="134"/>
      <c r="SWD65" s="134"/>
      <c r="SWE65" s="134"/>
      <c r="SWF65" s="134"/>
      <c r="SWG65" s="134"/>
      <c r="SWH65" s="134"/>
      <c r="SWI65" s="134"/>
      <c r="SWJ65" s="134"/>
      <c r="SWK65" s="134"/>
      <c r="SWL65" s="134"/>
      <c r="SWM65" s="134"/>
      <c r="SWN65" s="134"/>
      <c r="SWO65" s="134"/>
      <c r="SWP65" s="134"/>
      <c r="SWQ65" s="134"/>
      <c r="SWR65" s="134"/>
      <c r="SWS65" s="134"/>
      <c r="SWT65" s="134"/>
      <c r="SWU65" s="134"/>
      <c r="SWV65" s="134"/>
      <c r="SWW65" s="134"/>
      <c r="SWX65" s="134"/>
      <c r="SWY65" s="134"/>
      <c r="SWZ65" s="134"/>
      <c r="SXA65" s="134"/>
      <c r="SXB65" s="134"/>
      <c r="SXC65" s="134"/>
      <c r="SXD65" s="134"/>
      <c r="SXE65" s="134"/>
      <c r="SXF65" s="134"/>
      <c r="SXG65" s="134"/>
      <c r="SXH65" s="134"/>
      <c r="SXI65" s="134"/>
      <c r="SXJ65" s="134"/>
      <c r="SXK65" s="134"/>
      <c r="SXL65" s="134"/>
      <c r="SXM65" s="134"/>
      <c r="SXN65" s="134"/>
      <c r="SXO65" s="134"/>
      <c r="SXP65" s="134"/>
      <c r="SXQ65" s="134"/>
      <c r="SXR65" s="134"/>
      <c r="SXS65" s="134"/>
      <c r="SXT65" s="134"/>
      <c r="SXU65" s="134"/>
      <c r="SXV65" s="134"/>
      <c r="SXW65" s="134"/>
      <c r="SXX65" s="134"/>
      <c r="SXY65" s="134"/>
      <c r="SXZ65" s="134"/>
      <c r="SYA65" s="134"/>
      <c r="SYB65" s="134"/>
      <c r="SYC65" s="134"/>
      <c r="SYD65" s="134"/>
      <c r="SYE65" s="134"/>
      <c r="SYF65" s="134"/>
      <c r="SYG65" s="134"/>
      <c r="SYH65" s="134"/>
      <c r="SYI65" s="134"/>
      <c r="SYJ65" s="134"/>
      <c r="SYK65" s="134"/>
      <c r="SYL65" s="134"/>
      <c r="SYM65" s="134"/>
      <c r="SYN65" s="134"/>
      <c r="SYO65" s="134"/>
      <c r="SYP65" s="134"/>
      <c r="SYQ65" s="134"/>
      <c r="SYR65" s="134"/>
      <c r="SYS65" s="134"/>
      <c r="SYT65" s="134"/>
      <c r="SYU65" s="134"/>
      <c r="SYV65" s="134"/>
      <c r="SYW65" s="134"/>
      <c r="SYX65" s="134"/>
      <c r="SYY65" s="134"/>
      <c r="SYZ65" s="134"/>
      <c r="SZA65" s="134"/>
      <c r="SZB65" s="134"/>
      <c r="SZC65" s="134"/>
      <c r="SZD65" s="134"/>
      <c r="SZE65" s="134"/>
      <c r="SZF65" s="134"/>
      <c r="SZG65" s="134"/>
      <c r="SZH65" s="134"/>
      <c r="SZI65" s="134"/>
      <c r="SZJ65" s="134"/>
      <c r="SZK65" s="134"/>
      <c r="SZL65" s="134"/>
      <c r="SZM65" s="134"/>
      <c r="SZN65" s="134"/>
      <c r="SZO65" s="134"/>
      <c r="SZP65" s="134"/>
      <c r="SZQ65" s="134"/>
      <c r="SZR65" s="134"/>
      <c r="SZS65" s="134"/>
      <c r="SZT65" s="134"/>
      <c r="SZU65" s="134"/>
      <c r="SZV65" s="134"/>
      <c r="SZW65" s="134"/>
      <c r="SZX65" s="134"/>
      <c r="SZY65" s="134"/>
      <c r="SZZ65" s="134"/>
      <c r="TAA65" s="134"/>
      <c r="TAB65" s="134"/>
      <c r="TAC65" s="134"/>
      <c r="TAD65" s="134"/>
      <c r="TAE65" s="134"/>
      <c r="TAF65" s="134"/>
      <c r="TAG65" s="134"/>
      <c r="TAH65" s="134"/>
      <c r="TAI65" s="134"/>
      <c r="TAJ65" s="134"/>
      <c r="TAK65" s="134"/>
      <c r="TAL65" s="134"/>
      <c r="TAM65" s="134"/>
      <c r="TAN65" s="134"/>
      <c r="TAO65" s="134"/>
      <c r="TAP65" s="134"/>
      <c r="TAQ65" s="134"/>
      <c r="TAR65" s="134"/>
      <c r="TAS65" s="134"/>
      <c r="TAT65" s="134"/>
      <c r="TAU65" s="134"/>
      <c r="TAV65" s="134"/>
      <c r="TAW65" s="134"/>
      <c r="TAX65" s="134"/>
      <c r="TAY65" s="134"/>
      <c r="TAZ65" s="134"/>
      <c r="TBA65" s="134"/>
      <c r="TBB65" s="134"/>
      <c r="TBC65" s="134"/>
      <c r="TBD65" s="134"/>
      <c r="TBE65" s="134"/>
      <c r="TBF65" s="134"/>
      <c r="TBG65" s="134"/>
      <c r="TBH65" s="134"/>
      <c r="TBI65" s="134"/>
      <c r="TBJ65" s="134"/>
      <c r="TBK65" s="134"/>
      <c r="TBL65" s="134"/>
      <c r="TBM65" s="134"/>
      <c r="TBN65" s="134"/>
      <c r="TBO65" s="134"/>
      <c r="TBP65" s="134"/>
      <c r="TBQ65" s="134"/>
      <c r="TBR65" s="134"/>
      <c r="TBS65" s="134"/>
      <c r="TBT65" s="134"/>
      <c r="TBU65" s="134"/>
      <c r="TBV65" s="134"/>
      <c r="TBW65" s="134"/>
      <c r="TBX65" s="134"/>
      <c r="TBY65" s="134"/>
      <c r="TBZ65" s="134"/>
      <c r="TCA65" s="134"/>
      <c r="TCB65" s="134"/>
      <c r="TCC65" s="134"/>
      <c r="TCD65" s="134"/>
      <c r="TCE65" s="134"/>
      <c r="TCF65" s="134"/>
      <c r="TCG65" s="134"/>
      <c r="TCH65" s="134"/>
      <c r="TCI65" s="134"/>
      <c r="TCJ65" s="134"/>
      <c r="TCK65" s="134"/>
      <c r="TCL65" s="134"/>
      <c r="TCM65" s="134"/>
      <c r="TCN65" s="134"/>
      <c r="TCO65" s="134"/>
      <c r="TCP65" s="134"/>
      <c r="TCQ65" s="134"/>
      <c r="TCR65" s="134"/>
      <c r="TCS65" s="134"/>
      <c r="TCT65" s="134"/>
      <c r="TCU65" s="134"/>
      <c r="TCV65" s="134"/>
      <c r="TCW65" s="134"/>
      <c r="TCX65" s="134"/>
      <c r="TCY65" s="134"/>
      <c r="TCZ65" s="134"/>
      <c r="TDA65" s="134"/>
      <c r="TDB65" s="134"/>
      <c r="TDC65" s="134"/>
      <c r="TDD65" s="134"/>
      <c r="TDE65" s="134"/>
      <c r="TDF65" s="134"/>
      <c r="TDG65" s="134"/>
      <c r="TDH65" s="134"/>
      <c r="TDI65" s="134"/>
      <c r="TDJ65" s="134"/>
      <c r="TDK65" s="134"/>
      <c r="TDL65" s="134"/>
      <c r="TDM65" s="134"/>
      <c r="TDN65" s="134"/>
      <c r="TDO65" s="134"/>
      <c r="TDP65" s="134"/>
      <c r="TDQ65" s="134"/>
      <c r="TDR65" s="134"/>
      <c r="TDS65" s="134"/>
      <c r="TDT65" s="134"/>
      <c r="TDU65" s="134"/>
      <c r="TDV65" s="134"/>
      <c r="TDW65" s="134"/>
      <c r="TDX65" s="134"/>
      <c r="TDY65" s="134"/>
      <c r="TDZ65" s="134"/>
      <c r="TEA65" s="134"/>
      <c r="TEB65" s="134"/>
      <c r="TEC65" s="134"/>
      <c r="TED65" s="134"/>
      <c r="TEE65" s="134"/>
      <c r="TEF65" s="134"/>
      <c r="TEG65" s="134"/>
      <c r="TEH65" s="134"/>
      <c r="TEI65" s="134"/>
      <c r="TEJ65" s="134"/>
      <c r="TEK65" s="134"/>
      <c r="TEL65" s="134"/>
      <c r="TEM65" s="134"/>
      <c r="TEN65" s="134"/>
      <c r="TEO65" s="134"/>
      <c r="TEP65" s="134"/>
      <c r="TEQ65" s="134"/>
      <c r="TER65" s="134"/>
      <c r="TES65" s="134"/>
      <c r="TET65" s="134"/>
      <c r="TEU65" s="134"/>
      <c r="TEV65" s="134"/>
      <c r="TEW65" s="134"/>
      <c r="TEX65" s="134"/>
      <c r="TEY65" s="134"/>
      <c r="TEZ65" s="134"/>
      <c r="TFA65" s="134"/>
      <c r="TFB65" s="134"/>
      <c r="TFC65" s="134"/>
      <c r="TFD65" s="134"/>
      <c r="TFE65" s="134"/>
      <c r="TFF65" s="134"/>
      <c r="TFG65" s="134"/>
      <c r="TFH65" s="134"/>
      <c r="TFI65" s="134"/>
      <c r="TFJ65" s="134"/>
      <c r="TFK65" s="134"/>
      <c r="TFL65" s="134"/>
      <c r="TFM65" s="134"/>
      <c r="TFN65" s="134"/>
      <c r="TFO65" s="134"/>
      <c r="TFP65" s="134"/>
      <c r="TFQ65" s="134"/>
      <c r="TFR65" s="134"/>
      <c r="TFS65" s="134"/>
      <c r="TFT65" s="134"/>
      <c r="TFU65" s="134"/>
      <c r="TFV65" s="134"/>
      <c r="TFW65" s="134"/>
      <c r="TFX65" s="134"/>
      <c r="TFY65" s="134"/>
      <c r="TFZ65" s="134"/>
      <c r="TGA65" s="134"/>
      <c r="TGB65" s="134"/>
      <c r="TGC65" s="134"/>
      <c r="TGD65" s="134"/>
      <c r="TGE65" s="134"/>
      <c r="TGF65" s="134"/>
      <c r="TGG65" s="134"/>
      <c r="TGH65" s="134"/>
      <c r="TGI65" s="134"/>
      <c r="TGJ65" s="134"/>
      <c r="TGK65" s="134"/>
      <c r="TGL65" s="134"/>
      <c r="TGM65" s="134"/>
      <c r="TGN65" s="134"/>
      <c r="TGO65" s="134"/>
      <c r="TGP65" s="134"/>
      <c r="TGQ65" s="134"/>
      <c r="TGR65" s="134"/>
      <c r="TGS65" s="134"/>
      <c r="TGT65" s="134"/>
      <c r="TGU65" s="134"/>
      <c r="TGV65" s="134"/>
      <c r="TGW65" s="134"/>
      <c r="TGX65" s="134"/>
      <c r="TGY65" s="134"/>
      <c r="TGZ65" s="134"/>
      <c r="THA65" s="134"/>
      <c r="THB65" s="134"/>
      <c r="THC65" s="134"/>
      <c r="THD65" s="134"/>
      <c r="THE65" s="134"/>
      <c r="THF65" s="134"/>
      <c r="THG65" s="134"/>
      <c r="THH65" s="134"/>
      <c r="THI65" s="134"/>
      <c r="THJ65" s="134"/>
      <c r="THK65" s="134"/>
      <c r="THL65" s="134"/>
      <c r="THM65" s="134"/>
      <c r="THN65" s="134"/>
      <c r="THO65" s="134"/>
      <c r="THP65" s="134"/>
      <c r="THQ65" s="134"/>
      <c r="THR65" s="134"/>
      <c r="THS65" s="134"/>
      <c r="THT65" s="134"/>
      <c r="THU65" s="134"/>
      <c r="THV65" s="134"/>
      <c r="THW65" s="134"/>
      <c r="THX65" s="134"/>
      <c r="THY65" s="134"/>
      <c r="THZ65" s="134"/>
      <c r="TIA65" s="134"/>
      <c r="TIB65" s="134"/>
      <c r="TIC65" s="134"/>
      <c r="TID65" s="134"/>
      <c r="TIE65" s="134"/>
      <c r="TIF65" s="134"/>
      <c r="TIG65" s="134"/>
      <c r="TIH65" s="134"/>
      <c r="TII65" s="134"/>
      <c r="TIJ65" s="134"/>
      <c r="TIK65" s="134"/>
      <c r="TIL65" s="134"/>
      <c r="TIM65" s="134"/>
      <c r="TIN65" s="134"/>
      <c r="TIO65" s="134"/>
      <c r="TIP65" s="134"/>
      <c r="TIQ65" s="134"/>
      <c r="TIR65" s="134"/>
      <c r="TIS65" s="134"/>
      <c r="TIT65" s="134"/>
      <c r="TIU65" s="134"/>
      <c r="TIV65" s="134"/>
      <c r="TIW65" s="134"/>
      <c r="TIX65" s="134"/>
      <c r="TIY65" s="134"/>
      <c r="TIZ65" s="134"/>
      <c r="TJA65" s="134"/>
      <c r="TJB65" s="134"/>
      <c r="TJC65" s="134"/>
      <c r="TJD65" s="134"/>
      <c r="TJE65" s="134"/>
      <c r="TJF65" s="134"/>
      <c r="TJG65" s="134"/>
      <c r="TJH65" s="134"/>
      <c r="TJI65" s="134"/>
      <c r="TJJ65" s="134"/>
      <c r="TJK65" s="134"/>
      <c r="TJL65" s="134"/>
      <c r="TJM65" s="134"/>
      <c r="TJN65" s="134"/>
      <c r="TJO65" s="134"/>
      <c r="TJP65" s="134"/>
      <c r="TJQ65" s="134"/>
      <c r="TJR65" s="134"/>
      <c r="TJS65" s="134"/>
      <c r="TJT65" s="134"/>
      <c r="TJU65" s="134"/>
      <c r="TJV65" s="134"/>
      <c r="TJW65" s="134"/>
      <c r="TJX65" s="134"/>
      <c r="TJY65" s="134"/>
      <c r="TJZ65" s="134"/>
      <c r="TKA65" s="134"/>
      <c r="TKB65" s="134"/>
      <c r="TKC65" s="134"/>
      <c r="TKD65" s="134"/>
      <c r="TKE65" s="134"/>
      <c r="TKF65" s="134"/>
      <c r="TKG65" s="134"/>
      <c r="TKH65" s="134"/>
      <c r="TKI65" s="134"/>
      <c r="TKJ65" s="134"/>
      <c r="TKK65" s="134"/>
      <c r="TKL65" s="134"/>
      <c r="TKM65" s="134"/>
      <c r="TKN65" s="134"/>
      <c r="TKO65" s="134"/>
      <c r="TKP65" s="134"/>
      <c r="TKQ65" s="134"/>
      <c r="TKR65" s="134"/>
      <c r="TKS65" s="134"/>
      <c r="TKT65" s="134"/>
      <c r="TKU65" s="134"/>
      <c r="TKV65" s="134"/>
      <c r="TKW65" s="134"/>
      <c r="TKX65" s="134"/>
      <c r="TKY65" s="134"/>
      <c r="TKZ65" s="134"/>
      <c r="TLA65" s="134"/>
      <c r="TLB65" s="134"/>
      <c r="TLC65" s="134"/>
      <c r="TLD65" s="134"/>
      <c r="TLE65" s="134"/>
      <c r="TLF65" s="134"/>
      <c r="TLG65" s="134"/>
      <c r="TLH65" s="134"/>
      <c r="TLI65" s="134"/>
      <c r="TLJ65" s="134"/>
      <c r="TLK65" s="134"/>
      <c r="TLL65" s="134"/>
      <c r="TLM65" s="134"/>
      <c r="TLN65" s="134"/>
      <c r="TLO65" s="134"/>
      <c r="TLP65" s="134"/>
      <c r="TLQ65" s="134"/>
      <c r="TLR65" s="134"/>
      <c r="TLS65" s="134"/>
      <c r="TLT65" s="134"/>
      <c r="TLU65" s="134"/>
      <c r="TLV65" s="134"/>
      <c r="TLW65" s="134"/>
      <c r="TLX65" s="134"/>
      <c r="TLY65" s="134"/>
      <c r="TLZ65" s="134"/>
      <c r="TMA65" s="134"/>
      <c r="TMB65" s="134"/>
      <c r="TMC65" s="134"/>
      <c r="TMD65" s="134"/>
      <c r="TME65" s="134"/>
      <c r="TMF65" s="134"/>
      <c r="TMG65" s="134"/>
      <c r="TMH65" s="134"/>
      <c r="TMI65" s="134"/>
      <c r="TMJ65" s="134"/>
      <c r="TMK65" s="134"/>
      <c r="TML65" s="134"/>
      <c r="TMM65" s="134"/>
      <c r="TMN65" s="134"/>
      <c r="TMO65" s="134"/>
      <c r="TMP65" s="134"/>
      <c r="TMQ65" s="134"/>
      <c r="TMR65" s="134"/>
      <c r="TMS65" s="134"/>
      <c r="TMT65" s="134"/>
      <c r="TMU65" s="134"/>
      <c r="TMV65" s="134"/>
      <c r="TMW65" s="134"/>
      <c r="TMX65" s="134"/>
      <c r="TMY65" s="134"/>
      <c r="TMZ65" s="134"/>
      <c r="TNA65" s="134"/>
      <c r="TNB65" s="134"/>
      <c r="TNC65" s="134"/>
      <c r="TND65" s="134"/>
      <c r="TNE65" s="134"/>
      <c r="TNF65" s="134"/>
      <c r="TNG65" s="134"/>
      <c r="TNH65" s="134"/>
      <c r="TNI65" s="134"/>
      <c r="TNJ65" s="134"/>
      <c r="TNK65" s="134"/>
      <c r="TNL65" s="134"/>
      <c r="TNM65" s="134"/>
      <c r="TNN65" s="134"/>
      <c r="TNO65" s="134"/>
      <c r="TNP65" s="134"/>
      <c r="TNQ65" s="134"/>
      <c r="TNR65" s="134"/>
      <c r="TNS65" s="134"/>
      <c r="TNT65" s="134"/>
      <c r="TNU65" s="134"/>
      <c r="TNV65" s="134"/>
      <c r="TNW65" s="134"/>
      <c r="TNX65" s="134"/>
      <c r="TNY65" s="134"/>
      <c r="TNZ65" s="134"/>
      <c r="TOA65" s="134"/>
      <c r="TOB65" s="134"/>
      <c r="TOC65" s="134"/>
      <c r="TOD65" s="134"/>
      <c r="TOE65" s="134"/>
      <c r="TOF65" s="134"/>
      <c r="TOG65" s="134"/>
      <c r="TOH65" s="134"/>
      <c r="TOI65" s="134"/>
      <c r="TOJ65" s="134"/>
      <c r="TOK65" s="134"/>
      <c r="TOL65" s="134"/>
      <c r="TOM65" s="134"/>
      <c r="TON65" s="134"/>
      <c r="TOO65" s="134"/>
      <c r="TOP65" s="134"/>
      <c r="TOQ65" s="134"/>
      <c r="TOR65" s="134"/>
      <c r="TOS65" s="134"/>
      <c r="TOT65" s="134"/>
      <c r="TOU65" s="134"/>
      <c r="TOV65" s="134"/>
      <c r="TOW65" s="134"/>
      <c r="TOX65" s="134"/>
      <c r="TOY65" s="134"/>
      <c r="TOZ65" s="134"/>
      <c r="TPA65" s="134"/>
      <c r="TPB65" s="134"/>
      <c r="TPC65" s="134"/>
      <c r="TPD65" s="134"/>
      <c r="TPE65" s="134"/>
      <c r="TPF65" s="134"/>
      <c r="TPG65" s="134"/>
      <c r="TPH65" s="134"/>
      <c r="TPI65" s="134"/>
      <c r="TPJ65" s="134"/>
      <c r="TPK65" s="134"/>
      <c r="TPL65" s="134"/>
      <c r="TPM65" s="134"/>
      <c r="TPN65" s="134"/>
      <c r="TPO65" s="134"/>
      <c r="TPP65" s="134"/>
      <c r="TPQ65" s="134"/>
      <c r="TPR65" s="134"/>
      <c r="TPS65" s="134"/>
      <c r="TPT65" s="134"/>
      <c r="TPU65" s="134"/>
      <c r="TPV65" s="134"/>
      <c r="TPW65" s="134"/>
      <c r="TPX65" s="134"/>
      <c r="TPY65" s="134"/>
      <c r="TPZ65" s="134"/>
      <c r="TQA65" s="134"/>
      <c r="TQB65" s="134"/>
      <c r="TQC65" s="134"/>
      <c r="TQD65" s="134"/>
      <c r="TQE65" s="134"/>
      <c r="TQF65" s="134"/>
      <c r="TQG65" s="134"/>
      <c r="TQH65" s="134"/>
      <c r="TQI65" s="134"/>
      <c r="TQJ65" s="134"/>
      <c r="TQK65" s="134"/>
      <c r="TQL65" s="134"/>
      <c r="TQM65" s="134"/>
      <c r="TQN65" s="134"/>
      <c r="TQO65" s="134"/>
      <c r="TQP65" s="134"/>
      <c r="TQQ65" s="134"/>
      <c r="TQR65" s="134"/>
      <c r="TQS65" s="134"/>
      <c r="TQT65" s="134"/>
      <c r="TQU65" s="134"/>
      <c r="TQV65" s="134"/>
      <c r="TQW65" s="134"/>
      <c r="TQX65" s="134"/>
      <c r="TQY65" s="134"/>
      <c r="TQZ65" s="134"/>
      <c r="TRA65" s="134"/>
      <c r="TRB65" s="134"/>
      <c r="TRC65" s="134"/>
      <c r="TRD65" s="134"/>
      <c r="TRE65" s="134"/>
      <c r="TRF65" s="134"/>
      <c r="TRG65" s="134"/>
      <c r="TRH65" s="134"/>
      <c r="TRI65" s="134"/>
      <c r="TRJ65" s="134"/>
      <c r="TRK65" s="134"/>
      <c r="TRL65" s="134"/>
      <c r="TRM65" s="134"/>
      <c r="TRN65" s="134"/>
      <c r="TRO65" s="134"/>
      <c r="TRP65" s="134"/>
      <c r="TRQ65" s="134"/>
      <c r="TRR65" s="134"/>
      <c r="TRS65" s="134"/>
      <c r="TRT65" s="134"/>
      <c r="TRU65" s="134"/>
      <c r="TRV65" s="134"/>
      <c r="TRW65" s="134"/>
      <c r="TRX65" s="134"/>
      <c r="TRY65" s="134"/>
      <c r="TRZ65" s="134"/>
      <c r="TSA65" s="134"/>
      <c r="TSB65" s="134"/>
      <c r="TSC65" s="134"/>
      <c r="TSD65" s="134"/>
      <c r="TSE65" s="134"/>
      <c r="TSF65" s="134"/>
      <c r="TSG65" s="134"/>
      <c r="TSH65" s="134"/>
      <c r="TSI65" s="134"/>
      <c r="TSJ65" s="134"/>
      <c r="TSK65" s="134"/>
      <c r="TSL65" s="134"/>
      <c r="TSM65" s="134"/>
      <c r="TSN65" s="134"/>
      <c r="TSO65" s="134"/>
      <c r="TSP65" s="134"/>
      <c r="TSQ65" s="134"/>
      <c r="TSR65" s="134"/>
      <c r="TSS65" s="134"/>
      <c r="TST65" s="134"/>
      <c r="TSU65" s="134"/>
      <c r="TSV65" s="134"/>
      <c r="TSW65" s="134"/>
      <c r="TSX65" s="134"/>
      <c r="TSY65" s="134"/>
      <c r="TSZ65" s="134"/>
      <c r="TTA65" s="134"/>
      <c r="TTB65" s="134"/>
      <c r="TTC65" s="134"/>
      <c r="TTD65" s="134"/>
      <c r="TTE65" s="134"/>
      <c r="TTF65" s="134"/>
      <c r="TTG65" s="134"/>
      <c r="TTH65" s="134"/>
      <c r="TTI65" s="134"/>
      <c r="TTJ65" s="134"/>
      <c r="TTK65" s="134"/>
      <c r="TTL65" s="134"/>
      <c r="TTM65" s="134"/>
      <c r="TTN65" s="134"/>
      <c r="TTO65" s="134"/>
      <c r="TTP65" s="134"/>
      <c r="TTQ65" s="134"/>
      <c r="TTR65" s="134"/>
      <c r="TTS65" s="134"/>
      <c r="TTT65" s="134"/>
      <c r="TTU65" s="134"/>
      <c r="TTV65" s="134"/>
      <c r="TTW65" s="134"/>
      <c r="TTX65" s="134"/>
      <c r="TTY65" s="134"/>
      <c r="TTZ65" s="134"/>
      <c r="TUA65" s="134"/>
      <c r="TUB65" s="134"/>
      <c r="TUC65" s="134"/>
      <c r="TUD65" s="134"/>
      <c r="TUE65" s="134"/>
      <c r="TUF65" s="134"/>
      <c r="TUG65" s="134"/>
      <c r="TUH65" s="134"/>
      <c r="TUI65" s="134"/>
      <c r="TUJ65" s="134"/>
      <c r="TUK65" s="134"/>
      <c r="TUL65" s="134"/>
      <c r="TUM65" s="134"/>
      <c r="TUN65" s="134"/>
      <c r="TUO65" s="134"/>
      <c r="TUP65" s="134"/>
      <c r="TUQ65" s="134"/>
      <c r="TUR65" s="134"/>
      <c r="TUS65" s="134"/>
      <c r="TUT65" s="134"/>
      <c r="TUU65" s="134"/>
      <c r="TUV65" s="134"/>
      <c r="TUW65" s="134"/>
      <c r="TUX65" s="134"/>
      <c r="TUY65" s="134"/>
      <c r="TUZ65" s="134"/>
      <c r="TVA65" s="134"/>
      <c r="TVB65" s="134"/>
      <c r="TVC65" s="134"/>
      <c r="TVD65" s="134"/>
      <c r="TVE65" s="134"/>
      <c r="TVF65" s="134"/>
      <c r="TVG65" s="134"/>
      <c r="TVH65" s="134"/>
      <c r="TVI65" s="134"/>
      <c r="TVJ65" s="134"/>
      <c r="TVK65" s="134"/>
      <c r="TVL65" s="134"/>
      <c r="TVM65" s="134"/>
      <c r="TVN65" s="134"/>
      <c r="TVO65" s="134"/>
      <c r="TVP65" s="134"/>
      <c r="TVQ65" s="134"/>
      <c r="TVR65" s="134"/>
      <c r="TVS65" s="134"/>
      <c r="TVT65" s="134"/>
      <c r="TVU65" s="134"/>
      <c r="TVV65" s="134"/>
      <c r="TVW65" s="134"/>
      <c r="TVX65" s="134"/>
      <c r="TVY65" s="134"/>
      <c r="TVZ65" s="134"/>
      <c r="TWA65" s="134"/>
      <c r="TWB65" s="134"/>
      <c r="TWC65" s="134"/>
      <c r="TWD65" s="134"/>
      <c r="TWE65" s="134"/>
      <c r="TWF65" s="134"/>
      <c r="TWG65" s="134"/>
      <c r="TWH65" s="134"/>
      <c r="TWI65" s="134"/>
      <c r="TWJ65" s="134"/>
      <c r="TWK65" s="134"/>
      <c r="TWL65" s="134"/>
      <c r="TWM65" s="134"/>
      <c r="TWN65" s="134"/>
      <c r="TWO65" s="134"/>
      <c r="TWP65" s="134"/>
      <c r="TWQ65" s="134"/>
      <c r="TWR65" s="134"/>
      <c r="TWS65" s="134"/>
      <c r="TWT65" s="134"/>
      <c r="TWU65" s="134"/>
      <c r="TWV65" s="134"/>
      <c r="TWW65" s="134"/>
      <c r="TWX65" s="134"/>
      <c r="TWY65" s="134"/>
      <c r="TWZ65" s="134"/>
      <c r="TXA65" s="134"/>
      <c r="TXB65" s="134"/>
      <c r="TXC65" s="134"/>
      <c r="TXD65" s="134"/>
      <c r="TXE65" s="134"/>
      <c r="TXF65" s="134"/>
      <c r="TXG65" s="134"/>
      <c r="TXH65" s="134"/>
      <c r="TXI65" s="134"/>
      <c r="TXJ65" s="134"/>
      <c r="TXK65" s="134"/>
      <c r="TXL65" s="134"/>
      <c r="TXM65" s="134"/>
      <c r="TXN65" s="134"/>
      <c r="TXO65" s="134"/>
      <c r="TXP65" s="134"/>
      <c r="TXQ65" s="134"/>
      <c r="TXR65" s="134"/>
      <c r="TXS65" s="134"/>
      <c r="TXT65" s="134"/>
      <c r="TXU65" s="134"/>
      <c r="TXV65" s="134"/>
      <c r="TXW65" s="134"/>
      <c r="TXX65" s="134"/>
      <c r="TXY65" s="134"/>
      <c r="TXZ65" s="134"/>
      <c r="TYA65" s="134"/>
      <c r="TYB65" s="134"/>
      <c r="TYC65" s="134"/>
      <c r="TYD65" s="134"/>
      <c r="TYE65" s="134"/>
      <c r="TYF65" s="134"/>
      <c r="TYG65" s="134"/>
      <c r="TYH65" s="134"/>
      <c r="TYI65" s="134"/>
      <c r="TYJ65" s="134"/>
      <c r="TYK65" s="134"/>
      <c r="TYL65" s="134"/>
      <c r="TYM65" s="134"/>
      <c r="TYN65" s="134"/>
      <c r="TYO65" s="134"/>
      <c r="TYP65" s="134"/>
      <c r="TYQ65" s="134"/>
      <c r="TYR65" s="134"/>
      <c r="TYS65" s="134"/>
      <c r="TYT65" s="134"/>
      <c r="TYU65" s="134"/>
      <c r="TYV65" s="134"/>
      <c r="TYW65" s="134"/>
      <c r="TYX65" s="134"/>
      <c r="TYY65" s="134"/>
      <c r="TYZ65" s="134"/>
      <c r="TZA65" s="134"/>
      <c r="TZB65" s="134"/>
      <c r="TZC65" s="134"/>
      <c r="TZD65" s="134"/>
      <c r="TZE65" s="134"/>
      <c r="TZF65" s="134"/>
      <c r="TZG65" s="134"/>
      <c r="TZH65" s="134"/>
      <c r="TZI65" s="134"/>
      <c r="TZJ65" s="134"/>
      <c r="TZK65" s="134"/>
      <c r="TZL65" s="134"/>
      <c r="TZM65" s="134"/>
      <c r="TZN65" s="134"/>
      <c r="TZO65" s="134"/>
      <c r="TZP65" s="134"/>
      <c r="TZQ65" s="134"/>
      <c r="TZR65" s="134"/>
      <c r="TZS65" s="134"/>
      <c r="TZT65" s="134"/>
      <c r="TZU65" s="134"/>
      <c r="TZV65" s="134"/>
      <c r="TZW65" s="134"/>
      <c r="TZX65" s="134"/>
      <c r="TZY65" s="134"/>
      <c r="TZZ65" s="134"/>
      <c r="UAA65" s="134"/>
      <c r="UAB65" s="134"/>
      <c r="UAC65" s="134"/>
      <c r="UAD65" s="134"/>
      <c r="UAE65" s="134"/>
      <c r="UAF65" s="134"/>
      <c r="UAG65" s="134"/>
      <c r="UAH65" s="134"/>
      <c r="UAI65" s="134"/>
      <c r="UAJ65" s="134"/>
      <c r="UAK65" s="134"/>
      <c r="UAL65" s="134"/>
      <c r="UAM65" s="134"/>
      <c r="UAN65" s="134"/>
      <c r="UAO65" s="134"/>
      <c r="UAP65" s="134"/>
      <c r="UAQ65" s="134"/>
      <c r="UAR65" s="134"/>
      <c r="UAS65" s="134"/>
      <c r="UAT65" s="134"/>
      <c r="UAU65" s="134"/>
      <c r="UAV65" s="134"/>
      <c r="UAW65" s="134"/>
      <c r="UAX65" s="134"/>
      <c r="UAY65" s="134"/>
      <c r="UAZ65" s="134"/>
      <c r="UBA65" s="134"/>
      <c r="UBB65" s="134"/>
      <c r="UBC65" s="134"/>
      <c r="UBD65" s="134"/>
      <c r="UBE65" s="134"/>
      <c r="UBF65" s="134"/>
      <c r="UBG65" s="134"/>
      <c r="UBH65" s="134"/>
      <c r="UBI65" s="134"/>
      <c r="UBJ65" s="134"/>
      <c r="UBK65" s="134"/>
      <c r="UBL65" s="134"/>
      <c r="UBM65" s="134"/>
      <c r="UBN65" s="134"/>
      <c r="UBO65" s="134"/>
      <c r="UBP65" s="134"/>
      <c r="UBQ65" s="134"/>
      <c r="UBR65" s="134"/>
      <c r="UBS65" s="134"/>
      <c r="UBT65" s="134"/>
      <c r="UBU65" s="134"/>
      <c r="UBV65" s="134"/>
      <c r="UBW65" s="134"/>
      <c r="UBX65" s="134"/>
      <c r="UBY65" s="134"/>
      <c r="UBZ65" s="134"/>
      <c r="UCA65" s="134"/>
      <c r="UCB65" s="134"/>
      <c r="UCC65" s="134"/>
      <c r="UCD65" s="134"/>
      <c r="UCE65" s="134"/>
      <c r="UCF65" s="134"/>
      <c r="UCG65" s="134"/>
      <c r="UCH65" s="134"/>
      <c r="UCI65" s="134"/>
      <c r="UCJ65" s="134"/>
      <c r="UCK65" s="134"/>
      <c r="UCL65" s="134"/>
      <c r="UCM65" s="134"/>
      <c r="UCN65" s="134"/>
      <c r="UCO65" s="134"/>
      <c r="UCP65" s="134"/>
      <c r="UCQ65" s="134"/>
      <c r="UCR65" s="134"/>
      <c r="UCS65" s="134"/>
      <c r="UCT65" s="134"/>
      <c r="UCU65" s="134"/>
      <c r="UCV65" s="134"/>
      <c r="UCW65" s="134"/>
      <c r="UCX65" s="134"/>
      <c r="UCY65" s="134"/>
      <c r="UCZ65" s="134"/>
      <c r="UDA65" s="134"/>
      <c r="UDB65" s="134"/>
      <c r="UDC65" s="134"/>
      <c r="UDD65" s="134"/>
      <c r="UDE65" s="134"/>
      <c r="UDF65" s="134"/>
      <c r="UDG65" s="134"/>
      <c r="UDH65" s="134"/>
      <c r="UDI65" s="134"/>
      <c r="UDJ65" s="134"/>
      <c r="UDK65" s="134"/>
      <c r="UDL65" s="134"/>
      <c r="UDM65" s="134"/>
      <c r="UDN65" s="134"/>
      <c r="UDO65" s="134"/>
      <c r="UDP65" s="134"/>
      <c r="UDQ65" s="134"/>
      <c r="UDR65" s="134"/>
      <c r="UDS65" s="134"/>
      <c r="UDT65" s="134"/>
      <c r="UDU65" s="134"/>
      <c r="UDV65" s="134"/>
      <c r="UDW65" s="134"/>
      <c r="UDX65" s="134"/>
      <c r="UDY65" s="134"/>
      <c r="UDZ65" s="134"/>
      <c r="UEA65" s="134"/>
      <c r="UEB65" s="134"/>
      <c r="UEC65" s="134"/>
      <c r="UED65" s="134"/>
      <c r="UEE65" s="134"/>
      <c r="UEF65" s="134"/>
      <c r="UEG65" s="134"/>
      <c r="UEH65" s="134"/>
      <c r="UEI65" s="134"/>
      <c r="UEJ65" s="134"/>
      <c r="UEK65" s="134"/>
      <c r="UEL65" s="134"/>
      <c r="UEM65" s="134"/>
      <c r="UEN65" s="134"/>
      <c r="UEO65" s="134"/>
      <c r="UEP65" s="134"/>
      <c r="UEQ65" s="134"/>
      <c r="UER65" s="134"/>
      <c r="UES65" s="134"/>
      <c r="UET65" s="134"/>
      <c r="UEU65" s="134"/>
      <c r="UEV65" s="134"/>
      <c r="UEW65" s="134"/>
      <c r="UEX65" s="134"/>
      <c r="UEY65" s="134"/>
      <c r="UEZ65" s="134"/>
      <c r="UFA65" s="134"/>
      <c r="UFB65" s="134"/>
      <c r="UFC65" s="134"/>
      <c r="UFD65" s="134"/>
      <c r="UFE65" s="134"/>
      <c r="UFF65" s="134"/>
      <c r="UFG65" s="134"/>
      <c r="UFH65" s="134"/>
      <c r="UFI65" s="134"/>
      <c r="UFJ65" s="134"/>
      <c r="UFK65" s="134"/>
      <c r="UFL65" s="134"/>
      <c r="UFM65" s="134"/>
      <c r="UFN65" s="134"/>
      <c r="UFO65" s="134"/>
      <c r="UFP65" s="134"/>
      <c r="UFQ65" s="134"/>
      <c r="UFR65" s="134"/>
      <c r="UFS65" s="134"/>
      <c r="UFT65" s="134"/>
      <c r="UFU65" s="134"/>
      <c r="UFV65" s="134"/>
      <c r="UFW65" s="134"/>
      <c r="UFX65" s="134"/>
      <c r="UFY65" s="134"/>
      <c r="UFZ65" s="134"/>
      <c r="UGA65" s="134"/>
      <c r="UGB65" s="134"/>
      <c r="UGC65" s="134"/>
      <c r="UGD65" s="134"/>
      <c r="UGE65" s="134"/>
      <c r="UGF65" s="134"/>
      <c r="UGG65" s="134"/>
      <c r="UGH65" s="134"/>
      <c r="UGI65" s="134"/>
      <c r="UGJ65" s="134"/>
      <c r="UGK65" s="134"/>
      <c r="UGL65" s="134"/>
      <c r="UGM65" s="134"/>
      <c r="UGN65" s="134"/>
      <c r="UGO65" s="134"/>
      <c r="UGP65" s="134"/>
      <c r="UGQ65" s="134"/>
      <c r="UGR65" s="134"/>
      <c r="UGS65" s="134"/>
      <c r="UGT65" s="134"/>
      <c r="UGU65" s="134"/>
      <c r="UGV65" s="134"/>
      <c r="UGW65" s="134"/>
      <c r="UGX65" s="134"/>
      <c r="UGY65" s="134"/>
      <c r="UGZ65" s="134"/>
      <c r="UHA65" s="134"/>
      <c r="UHB65" s="134"/>
      <c r="UHC65" s="134"/>
      <c r="UHD65" s="134"/>
      <c r="UHE65" s="134"/>
      <c r="UHF65" s="134"/>
      <c r="UHG65" s="134"/>
      <c r="UHH65" s="134"/>
      <c r="UHI65" s="134"/>
      <c r="UHJ65" s="134"/>
      <c r="UHK65" s="134"/>
      <c r="UHL65" s="134"/>
      <c r="UHM65" s="134"/>
      <c r="UHN65" s="134"/>
      <c r="UHO65" s="134"/>
      <c r="UHP65" s="134"/>
      <c r="UHQ65" s="134"/>
      <c r="UHR65" s="134"/>
      <c r="UHS65" s="134"/>
      <c r="UHT65" s="134"/>
      <c r="UHU65" s="134"/>
      <c r="UHV65" s="134"/>
      <c r="UHW65" s="134"/>
      <c r="UHX65" s="134"/>
      <c r="UHY65" s="134"/>
      <c r="UHZ65" s="134"/>
      <c r="UIA65" s="134"/>
      <c r="UIB65" s="134"/>
      <c r="UIC65" s="134"/>
      <c r="UID65" s="134"/>
      <c r="UIE65" s="134"/>
      <c r="UIF65" s="134"/>
      <c r="UIG65" s="134"/>
      <c r="UIH65" s="134"/>
      <c r="UII65" s="134"/>
      <c r="UIJ65" s="134"/>
      <c r="UIK65" s="134"/>
      <c r="UIL65" s="134"/>
      <c r="UIM65" s="134"/>
      <c r="UIN65" s="134"/>
      <c r="UIO65" s="134"/>
      <c r="UIP65" s="134"/>
      <c r="UIQ65" s="134"/>
      <c r="UIR65" s="134"/>
      <c r="UIS65" s="134"/>
      <c r="UIT65" s="134"/>
      <c r="UIU65" s="134"/>
      <c r="UIV65" s="134"/>
      <c r="UIW65" s="134"/>
      <c r="UIX65" s="134"/>
      <c r="UIY65" s="134"/>
      <c r="UIZ65" s="134"/>
      <c r="UJA65" s="134"/>
      <c r="UJB65" s="134"/>
      <c r="UJC65" s="134"/>
      <c r="UJD65" s="134"/>
      <c r="UJE65" s="134"/>
      <c r="UJF65" s="134"/>
      <c r="UJG65" s="134"/>
      <c r="UJH65" s="134"/>
      <c r="UJI65" s="134"/>
      <c r="UJJ65" s="134"/>
      <c r="UJK65" s="134"/>
      <c r="UJL65" s="134"/>
      <c r="UJM65" s="134"/>
      <c r="UJN65" s="134"/>
      <c r="UJO65" s="134"/>
      <c r="UJP65" s="134"/>
      <c r="UJQ65" s="134"/>
      <c r="UJR65" s="134"/>
      <c r="UJS65" s="134"/>
      <c r="UJT65" s="134"/>
      <c r="UJU65" s="134"/>
      <c r="UJV65" s="134"/>
      <c r="UJW65" s="134"/>
      <c r="UJX65" s="134"/>
      <c r="UJY65" s="134"/>
      <c r="UJZ65" s="134"/>
      <c r="UKA65" s="134"/>
      <c r="UKB65" s="134"/>
      <c r="UKC65" s="134"/>
      <c r="UKD65" s="134"/>
      <c r="UKE65" s="134"/>
      <c r="UKF65" s="134"/>
      <c r="UKG65" s="134"/>
      <c r="UKH65" s="134"/>
      <c r="UKI65" s="134"/>
      <c r="UKJ65" s="134"/>
      <c r="UKK65" s="134"/>
      <c r="UKL65" s="134"/>
      <c r="UKM65" s="134"/>
      <c r="UKN65" s="134"/>
      <c r="UKO65" s="134"/>
      <c r="UKP65" s="134"/>
      <c r="UKQ65" s="134"/>
      <c r="UKR65" s="134"/>
      <c r="UKS65" s="134"/>
      <c r="UKT65" s="134"/>
      <c r="UKU65" s="134"/>
      <c r="UKV65" s="134"/>
      <c r="UKW65" s="134"/>
      <c r="UKX65" s="134"/>
      <c r="UKY65" s="134"/>
      <c r="UKZ65" s="134"/>
      <c r="ULA65" s="134"/>
      <c r="ULB65" s="134"/>
      <c r="ULC65" s="134"/>
      <c r="ULD65" s="134"/>
      <c r="ULE65" s="134"/>
      <c r="ULF65" s="134"/>
      <c r="ULG65" s="134"/>
      <c r="ULH65" s="134"/>
      <c r="ULI65" s="134"/>
      <c r="ULJ65" s="134"/>
      <c r="ULK65" s="134"/>
      <c r="ULL65" s="134"/>
      <c r="ULM65" s="134"/>
      <c r="ULN65" s="134"/>
      <c r="ULO65" s="134"/>
      <c r="ULP65" s="134"/>
      <c r="ULQ65" s="134"/>
      <c r="ULR65" s="134"/>
      <c r="ULS65" s="134"/>
      <c r="ULT65" s="134"/>
      <c r="ULU65" s="134"/>
      <c r="ULV65" s="134"/>
      <c r="ULW65" s="134"/>
      <c r="ULX65" s="134"/>
      <c r="ULY65" s="134"/>
      <c r="ULZ65" s="134"/>
      <c r="UMA65" s="134"/>
      <c r="UMB65" s="134"/>
      <c r="UMC65" s="134"/>
      <c r="UMD65" s="134"/>
      <c r="UME65" s="134"/>
      <c r="UMF65" s="134"/>
      <c r="UMG65" s="134"/>
      <c r="UMH65" s="134"/>
      <c r="UMI65" s="134"/>
      <c r="UMJ65" s="134"/>
      <c r="UMK65" s="134"/>
      <c r="UML65" s="134"/>
      <c r="UMM65" s="134"/>
      <c r="UMN65" s="134"/>
      <c r="UMO65" s="134"/>
      <c r="UMP65" s="134"/>
      <c r="UMQ65" s="134"/>
      <c r="UMR65" s="134"/>
      <c r="UMS65" s="134"/>
      <c r="UMT65" s="134"/>
      <c r="UMU65" s="134"/>
      <c r="UMV65" s="134"/>
      <c r="UMW65" s="134"/>
      <c r="UMX65" s="134"/>
      <c r="UMY65" s="134"/>
      <c r="UMZ65" s="134"/>
      <c r="UNA65" s="134"/>
      <c r="UNB65" s="134"/>
      <c r="UNC65" s="134"/>
      <c r="UND65" s="134"/>
      <c r="UNE65" s="134"/>
      <c r="UNF65" s="134"/>
      <c r="UNG65" s="134"/>
      <c r="UNH65" s="134"/>
      <c r="UNI65" s="134"/>
      <c r="UNJ65" s="134"/>
      <c r="UNK65" s="134"/>
      <c r="UNL65" s="134"/>
      <c r="UNM65" s="134"/>
      <c r="UNN65" s="134"/>
      <c r="UNO65" s="134"/>
      <c r="UNP65" s="134"/>
      <c r="UNQ65" s="134"/>
      <c r="UNR65" s="134"/>
      <c r="UNS65" s="134"/>
      <c r="UNT65" s="134"/>
      <c r="UNU65" s="134"/>
      <c r="UNV65" s="134"/>
      <c r="UNW65" s="134"/>
      <c r="UNX65" s="134"/>
      <c r="UNY65" s="134"/>
      <c r="UNZ65" s="134"/>
      <c r="UOA65" s="134"/>
      <c r="UOB65" s="134"/>
      <c r="UOC65" s="134"/>
      <c r="UOD65" s="134"/>
      <c r="UOE65" s="134"/>
      <c r="UOF65" s="134"/>
      <c r="UOG65" s="134"/>
      <c r="UOH65" s="134"/>
      <c r="UOI65" s="134"/>
      <c r="UOJ65" s="134"/>
      <c r="UOK65" s="134"/>
      <c r="UOL65" s="134"/>
      <c r="UOM65" s="134"/>
      <c r="UON65" s="134"/>
      <c r="UOO65" s="134"/>
      <c r="UOP65" s="134"/>
      <c r="UOQ65" s="134"/>
      <c r="UOR65" s="134"/>
      <c r="UOS65" s="134"/>
      <c r="UOT65" s="134"/>
      <c r="UOU65" s="134"/>
      <c r="UOV65" s="134"/>
      <c r="UOW65" s="134"/>
      <c r="UOX65" s="134"/>
      <c r="UOY65" s="134"/>
      <c r="UOZ65" s="134"/>
      <c r="UPA65" s="134"/>
      <c r="UPB65" s="134"/>
      <c r="UPC65" s="134"/>
      <c r="UPD65" s="134"/>
      <c r="UPE65" s="134"/>
      <c r="UPF65" s="134"/>
      <c r="UPG65" s="134"/>
      <c r="UPH65" s="134"/>
      <c r="UPI65" s="134"/>
      <c r="UPJ65" s="134"/>
      <c r="UPK65" s="134"/>
      <c r="UPL65" s="134"/>
      <c r="UPM65" s="134"/>
      <c r="UPN65" s="134"/>
      <c r="UPO65" s="134"/>
      <c r="UPP65" s="134"/>
      <c r="UPQ65" s="134"/>
      <c r="UPR65" s="134"/>
      <c r="UPS65" s="134"/>
      <c r="UPT65" s="134"/>
      <c r="UPU65" s="134"/>
      <c r="UPV65" s="134"/>
      <c r="UPW65" s="134"/>
      <c r="UPX65" s="134"/>
      <c r="UPY65" s="134"/>
      <c r="UPZ65" s="134"/>
      <c r="UQA65" s="134"/>
      <c r="UQB65" s="134"/>
      <c r="UQC65" s="134"/>
      <c r="UQD65" s="134"/>
      <c r="UQE65" s="134"/>
      <c r="UQF65" s="134"/>
      <c r="UQG65" s="134"/>
      <c r="UQH65" s="134"/>
      <c r="UQI65" s="134"/>
      <c r="UQJ65" s="134"/>
      <c r="UQK65" s="134"/>
      <c r="UQL65" s="134"/>
      <c r="UQM65" s="134"/>
      <c r="UQN65" s="134"/>
      <c r="UQO65" s="134"/>
      <c r="UQP65" s="134"/>
      <c r="UQQ65" s="134"/>
      <c r="UQR65" s="134"/>
      <c r="UQS65" s="134"/>
      <c r="UQT65" s="134"/>
      <c r="UQU65" s="134"/>
      <c r="UQV65" s="134"/>
      <c r="UQW65" s="134"/>
      <c r="UQX65" s="134"/>
      <c r="UQY65" s="134"/>
      <c r="UQZ65" s="134"/>
      <c r="URA65" s="134"/>
      <c r="URB65" s="134"/>
      <c r="URC65" s="134"/>
      <c r="URD65" s="134"/>
      <c r="URE65" s="134"/>
      <c r="URF65" s="134"/>
      <c r="URG65" s="134"/>
      <c r="URH65" s="134"/>
      <c r="URI65" s="134"/>
      <c r="URJ65" s="134"/>
      <c r="URK65" s="134"/>
      <c r="URL65" s="134"/>
      <c r="URM65" s="134"/>
      <c r="URN65" s="134"/>
      <c r="URO65" s="134"/>
      <c r="URP65" s="134"/>
      <c r="URQ65" s="134"/>
      <c r="URR65" s="134"/>
      <c r="URS65" s="134"/>
      <c r="URT65" s="134"/>
      <c r="URU65" s="134"/>
      <c r="URV65" s="134"/>
      <c r="URW65" s="134"/>
      <c r="URX65" s="134"/>
      <c r="URY65" s="134"/>
      <c r="URZ65" s="134"/>
      <c r="USA65" s="134"/>
      <c r="USB65" s="134"/>
      <c r="USC65" s="134"/>
      <c r="USD65" s="134"/>
      <c r="USE65" s="134"/>
      <c r="USF65" s="134"/>
      <c r="USG65" s="134"/>
      <c r="USH65" s="134"/>
      <c r="USI65" s="134"/>
      <c r="USJ65" s="134"/>
      <c r="USK65" s="134"/>
      <c r="USL65" s="134"/>
      <c r="USM65" s="134"/>
      <c r="USN65" s="134"/>
      <c r="USO65" s="134"/>
      <c r="USP65" s="134"/>
      <c r="USQ65" s="134"/>
      <c r="USR65" s="134"/>
      <c r="USS65" s="134"/>
      <c r="UST65" s="134"/>
      <c r="USU65" s="134"/>
      <c r="USV65" s="134"/>
      <c r="USW65" s="134"/>
      <c r="USX65" s="134"/>
      <c r="USY65" s="134"/>
      <c r="USZ65" s="134"/>
      <c r="UTA65" s="134"/>
      <c r="UTB65" s="134"/>
      <c r="UTC65" s="134"/>
      <c r="UTD65" s="134"/>
      <c r="UTE65" s="134"/>
      <c r="UTF65" s="134"/>
      <c r="UTG65" s="134"/>
      <c r="UTH65" s="134"/>
      <c r="UTI65" s="134"/>
      <c r="UTJ65" s="134"/>
      <c r="UTK65" s="134"/>
      <c r="UTL65" s="134"/>
      <c r="UTM65" s="134"/>
      <c r="UTN65" s="134"/>
      <c r="UTO65" s="134"/>
      <c r="UTP65" s="134"/>
      <c r="UTQ65" s="134"/>
      <c r="UTR65" s="134"/>
      <c r="UTS65" s="134"/>
      <c r="UTT65" s="134"/>
      <c r="UTU65" s="134"/>
      <c r="UTV65" s="134"/>
      <c r="UTW65" s="134"/>
      <c r="UTX65" s="134"/>
      <c r="UTY65" s="134"/>
      <c r="UTZ65" s="134"/>
      <c r="UUA65" s="134"/>
      <c r="UUB65" s="134"/>
      <c r="UUC65" s="134"/>
      <c r="UUD65" s="134"/>
      <c r="UUE65" s="134"/>
      <c r="UUF65" s="134"/>
      <c r="UUG65" s="134"/>
      <c r="UUH65" s="134"/>
      <c r="UUI65" s="134"/>
      <c r="UUJ65" s="134"/>
      <c r="UUK65" s="134"/>
      <c r="UUL65" s="134"/>
      <c r="UUM65" s="134"/>
      <c r="UUN65" s="134"/>
      <c r="UUO65" s="134"/>
      <c r="UUP65" s="134"/>
      <c r="UUQ65" s="134"/>
      <c r="UUR65" s="134"/>
      <c r="UUS65" s="134"/>
      <c r="UUT65" s="134"/>
      <c r="UUU65" s="134"/>
      <c r="UUV65" s="134"/>
      <c r="UUW65" s="134"/>
      <c r="UUX65" s="134"/>
      <c r="UUY65" s="134"/>
      <c r="UUZ65" s="134"/>
      <c r="UVA65" s="134"/>
      <c r="UVB65" s="134"/>
      <c r="UVC65" s="134"/>
      <c r="UVD65" s="134"/>
      <c r="UVE65" s="134"/>
      <c r="UVF65" s="134"/>
      <c r="UVG65" s="134"/>
      <c r="UVH65" s="134"/>
      <c r="UVI65" s="134"/>
      <c r="UVJ65" s="134"/>
      <c r="UVK65" s="134"/>
      <c r="UVL65" s="134"/>
      <c r="UVM65" s="134"/>
      <c r="UVN65" s="134"/>
      <c r="UVO65" s="134"/>
      <c r="UVP65" s="134"/>
      <c r="UVQ65" s="134"/>
      <c r="UVR65" s="134"/>
      <c r="UVS65" s="134"/>
      <c r="UVT65" s="134"/>
      <c r="UVU65" s="134"/>
      <c r="UVV65" s="134"/>
      <c r="UVW65" s="134"/>
      <c r="UVX65" s="134"/>
      <c r="UVY65" s="134"/>
      <c r="UVZ65" s="134"/>
      <c r="UWA65" s="134"/>
      <c r="UWB65" s="134"/>
      <c r="UWC65" s="134"/>
      <c r="UWD65" s="134"/>
      <c r="UWE65" s="134"/>
      <c r="UWF65" s="134"/>
      <c r="UWG65" s="134"/>
      <c r="UWH65" s="134"/>
      <c r="UWI65" s="134"/>
      <c r="UWJ65" s="134"/>
      <c r="UWK65" s="134"/>
      <c r="UWL65" s="134"/>
      <c r="UWM65" s="134"/>
      <c r="UWN65" s="134"/>
      <c r="UWO65" s="134"/>
      <c r="UWP65" s="134"/>
      <c r="UWQ65" s="134"/>
      <c r="UWR65" s="134"/>
      <c r="UWS65" s="134"/>
      <c r="UWT65" s="134"/>
      <c r="UWU65" s="134"/>
      <c r="UWV65" s="134"/>
      <c r="UWW65" s="134"/>
      <c r="UWX65" s="134"/>
      <c r="UWY65" s="134"/>
      <c r="UWZ65" s="134"/>
      <c r="UXA65" s="134"/>
      <c r="UXB65" s="134"/>
      <c r="UXC65" s="134"/>
      <c r="UXD65" s="134"/>
      <c r="UXE65" s="134"/>
      <c r="UXF65" s="134"/>
      <c r="UXG65" s="134"/>
      <c r="UXH65" s="134"/>
      <c r="UXI65" s="134"/>
      <c r="UXJ65" s="134"/>
      <c r="UXK65" s="134"/>
      <c r="UXL65" s="134"/>
      <c r="UXM65" s="134"/>
      <c r="UXN65" s="134"/>
      <c r="UXO65" s="134"/>
      <c r="UXP65" s="134"/>
      <c r="UXQ65" s="134"/>
      <c r="UXR65" s="134"/>
      <c r="UXS65" s="134"/>
      <c r="UXT65" s="134"/>
      <c r="UXU65" s="134"/>
      <c r="UXV65" s="134"/>
      <c r="UXW65" s="134"/>
      <c r="UXX65" s="134"/>
      <c r="UXY65" s="134"/>
      <c r="UXZ65" s="134"/>
      <c r="UYA65" s="134"/>
      <c r="UYB65" s="134"/>
      <c r="UYC65" s="134"/>
      <c r="UYD65" s="134"/>
      <c r="UYE65" s="134"/>
      <c r="UYF65" s="134"/>
      <c r="UYG65" s="134"/>
      <c r="UYH65" s="134"/>
      <c r="UYI65" s="134"/>
      <c r="UYJ65" s="134"/>
      <c r="UYK65" s="134"/>
      <c r="UYL65" s="134"/>
      <c r="UYM65" s="134"/>
      <c r="UYN65" s="134"/>
      <c r="UYO65" s="134"/>
      <c r="UYP65" s="134"/>
      <c r="UYQ65" s="134"/>
      <c r="UYR65" s="134"/>
      <c r="UYS65" s="134"/>
      <c r="UYT65" s="134"/>
      <c r="UYU65" s="134"/>
      <c r="UYV65" s="134"/>
      <c r="UYW65" s="134"/>
      <c r="UYX65" s="134"/>
      <c r="UYY65" s="134"/>
      <c r="UYZ65" s="134"/>
      <c r="UZA65" s="134"/>
      <c r="UZB65" s="134"/>
      <c r="UZC65" s="134"/>
      <c r="UZD65" s="134"/>
      <c r="UZE65" s="134"/>
      <c r="UZF65" s="134"/>
      <c r="UZG65" s="134"/>
      <c r="UZH65" s="134"/>
      <c r="UZI65" s="134"/>
      <c r="UZJ65" s="134"/>
      <c r="UZK65" s="134"/>
      <c r="UZL65" s="134"/>
      <c r="UZM65" s="134"/>
      <c r="UZN65" s="134"/>
      <c r="UZO65" s="134"/>
      <c r="UZP65" s="134"/>
      <c r="UZQ65" s="134"/>
      <c r="UZR65" s="134"/>
      <c r="UZS65" s="134"/>
      <c r="UZT65" s="134"/>
      <c r="UZU65" s="134"/>
      <c r="UZV65" s="134"/>
      <c r="UZW65" s="134"/>
      <c r="UZX65" s="134"/>
      <c r="UZY65" s="134"/>
      <c r="UZZ65" s="134"/>
      <c r="VAA65" s="134"/>
      <c r="VAB65" s="134"/>
      <c r="VAC65" s="134"/>
      <c r="VAD65" s="134"/>
      <c r="VAE65" s="134"/>
      <c r="VAF65" s="134"/>
      <c r="VAG65" s="134"/>
      <c r="VAH65" s="134"/>
      <c r="VAI65" s="134"/>
      <c r="VAJ65" s="134"/>
      <c r="VAK65" s="134"/>
      <c r="VAL65" s="134"/>
      <c r="VAM65" s="134"/>
      <c r="VAN65" s="134"/>
      <c r="VAO65" s="134"/>
      <c r="VAP65" s="134"/>
      <c r="VAQ65" s="134"/>
      <c r="VAR65" s="134"/>
      <c r="VAS65" s="134"/>
      <c r="VAT65" s="134"/>
      <c r="VAU65" s="134"/>
      <c r="VAV65" s="134"/>
      <c r="VAW65" s="134"/>
      <c r="VAX65" s="134"/>
      <c r="VAY65" s="134"/>
      <c r="VAZ65" s="134"/>
      <c r="VBA65" s="134"/>
      <c r="VBB65" s="134"/>
      <c r="VBC65" s="134"/>
      <c r="VBD65" s="134"/>
      <c r="VBE65" s="134"/>
      <c r="VBF65" s="134"/>
      <c r="VBG65" s="134"/>
      <c r="VBH65" s="134"/>
      <c r="VBI65" s="134"/>
      <c r="VBJ65" s="134"/>
      <c r="VBK65" s="134"/>
      <c r="VBL65" s="134"/>
      <c r="VBM65" s="134"/>
      <c r="VBN65" s="134"/>
      <c r="VBO65" s="134"/>
      <c r="VBP65" s="134"/>
      <c r="VBQ65" s="134"/>
      <c r="VBR65" s="134"/>
      <c r="VBS65" s="134"/>
      <c r="VBT65" s="134"/>
      <c r="VBU65" s="134"/>
      <c r="VBV65" s="134"/>
      <c r="VBW65" s="134"/>
      <c r="VBX65" s="134"/>
      <c r="VBY65" s="134"/>
      <c r="VBZ65" s="134"/>
      <c r="VCA65" s="134"/>
      <c r="VCB65" s="134"/>
      <c r="VCC65" s="134"/>
      <c r="VCD65" s="134"/>
      <c r="VCE65" s="134"/>
      <c r="VCF65" s="134"/>
      <c r="VCG65" s="134"/>
      <c r="VCH65" s="134"/>
      <c r="VCI65" s="134"/>
      <c r="VCJ65" s="134"/>
      <c r="VCK65" s="134"/>
      <c r="VCL65" s="134"/>
      <c r="VCM65" s="134"/>
      <c r="VCN65" s="134"/>
      <c r="VCO65" s="134"/>
      <c r="VCP65" s="134"/>
      <c r="VCQ65" s="134"/>
      <c r="VCR65" s="134"/>
      <c r="VCS65" s="134"/>
      <c r="VCT65" s="134"/>
      <c r="VCU65" s="134"/>
      <c r="VCV65" s="134"/>
      <c r="VCW65" s="134"/>
      <c r="VCX65" s="134"/>
      <c r="VCY65" s="134"/>
      <c r="VCZ65" s="134"/>
      <c r="VDA65" s="134"/>
      <c r="VDB65" s="134"/>
      <c r="VDC65" s="134"/>
      <c r="VDD65" s="134"/>
      <c r="VDE65" s="134"/>
      <c r="VDF65" s="134"/>
      <c r="VDG65" s="134"/>
      <c r="VDH65" s="134"/>
      <c r="VDI65" s="134"/>
      <c r="VDJ65" s="134"/>
      <c r="VDK65" s="134"/>
      <c r="VDL65" s="134"/>
      <c r="VDM65" s="134"/>
      <c r="VDN65" s="134"/>
      <c r="VDO65" s="134"/>
      <c r="VDP65" s="134"/>
      <c r="VDQ65" s="134"/>
      <c r="VDR65" s="134"/>
      <c r="VDS65" s="134"/>
      <c r="VDT65" s="134"/>
      <c r="VDU65" s="134"/>
      <c r="VDV65" s="134"/>
      <c r="VDW65" s="134"/>
      <c r="VDX65" s="134"/>
      <c r="VDY65" s="134"/>
      <c r="VDZ65" s="134"/>
      <c r="VEA65" s="134"/>
      <c r="VEB65" s="134"/>
      <c r="VEC65" s="134"/>
      <c r="VED65" s="134"/>
      <c r="VEE65" s="134"/>
      <c r="VEF65" s="134"/>
      <c r="VEG65" s="134"/>
      <c r="VEH65" s="134"/>
      <c r="VEI65" s="134"/>
      <c r="VEJ65" s="134"/>
      <c r="VEK65" s="134"/>
      <c r="VEL65" s="134"/>
      <c r="VEM65" s="134"/>
      <c r="VEN65" s="134"/>
      <c r="VEO65" s="134"/>
      <c r="VEP65" s="134"/>
      <c r="VEQ65" s="134"/>
      <c r="VER65" s="134"/>
      <c r="VES65" s="134"/>
      <c r="VET65" s="134"/>
      <c r="VEU65" s="134"/>
      <c r="VEV65" s="134"/>
      <c r="VEW65" s="134"/>
      <c r="VEX65" s="134"/>
      <c r="VEY65" s="134"/>
      <c r="VEZ65" s="134"/>
      <c r="VFA65" s="134"/>
      <c r="VFB65" s="134"/>
      <c r="VFC65" s="134"/>
      <c r="VFD65" s="134"/>
      <c r="VFE65" s="134"/>
      <c r="VFF65" s="134"/>
      <c r="VFG65" s="134"/>
      <c r="VFH65" s="134"/>
      <c r="VFI65" s="134"/>
      <c r="VFJ65" s="134"/>
      <c r="VFK65" s="134"/>
      <c r="VFL65" s="134"/>
      <c r="VFM65" s="134"/>
      <c r="VFN65" s="134"/>
      <c r="VFO65" s="134"/>
      <c r="VFP65" s="134"/>
      <c r="VFQ65" s="134"/>
      <c r="VFR65" s="134"/>
      <c r="VFS65" s="134"/>
      <c r="VFT65" s="134"/>
      <c r="VFU65" s="134"/>
      <c r="VFV65" s="134"/>
      <c r="VFW65" s="134"/>
      <c r="VFX65" s="134"/>
      <c r="VFY65" s="134"/>
      <c r="VFZ65" s="134"/>
      <c r="VGA65" s="134"/>
      <c r="VGB65" s="134"/>
      <c r="VGC65" s="134"/>
      <c r="VGD65" s="134"/>
      <c r="VGE65" s="134"/>
      <c r="VGF65" s="134"/>
      <c r="VGG65" s="134"/>
      <c r="VGH65" s="134"/>
      <c r="VGI65" s="134"/>
      <c r="VGJ65" s="134"/>
      <c r="VGK65" s="134"/>
      <c r="VGL65" s="134"/>
      <c r="VGM65" s="134"/>
      <c r="VGN65" s="134"/>
      <c r="VGO65" s="134"/>
      <c r="VGP65" s="134"/>
      <c r="VGQ65" s="134"/>
      <c r="VGR65" s="134"/>
      <c r="VGS65" s="134"/>
      <c r="VGT65" s="134"/>
      <c r="VGU65" s="134"/>
      <c r="VGV65" s="134"/>
      <c r="VGW65" s="134"/>
      <c r="VGX65" s="134"/>
      <c r="VGY65" s="134"/>
      <c r="VGZ65" s="134"/>
      <c r="VHA65" s="134"/>
      <c r="VHB65" s="134"/>
      <c r="VHC65" s="134"/>
      <c r="VHD65" s="134"/>
      <c r="VHE65" s="134"/>
      <c r="VHF65" s="134"/>
      <c r="VHG65" s="134"/>
      <c r="VHH65" s="134"/>
      <c r="VHI65" s="134"/>
      <c r="VHJ65" s="134"/>
      <c r="VHK65" s="134"/>
      <c r="VHL65" s="134"/>
      <c r="VHM65" s="134"/>
      <c r="VHN65" s="134"/>
      <c r="VHO65" s="134"/>
      <c r="VHP65" s="134"/>
      <c r="VHQ65" s="134"/>
      <c r="VHR65" s="134"/>
      <c r="VHS65" s="134"/>
      <c r="VHT65" s="134"/>
      <c r="VHU65" s="134"/>
      <c r="VHV65" s="134"/>
      <c r="VHW65" s="134"/>
      <c r="VHX65" s="134"/>
      <c r="VHY65" s="134"/>
      <c r="VHZ65" s="134"/>
      <c r="VIA65" s="134"/>
      <c r="VIB65" s="134"/>
      <c r="VIC65" s="134"/>
      <c r="VID65" s="134"/>
      <c r="VIE65" s="134"/>
      <c r="VIF65" s="134"/>
      <c r="VIG65" s="134"/>
      <c r="VIH65" s="134"/>
      <c r="VII65" s="134"/>
      <c r="VIJ65" s="134"/>
      <c r="VIK65" s="134"/>
      <c r="VIL65" s="134"/>
      <c r="VIM65" s="134"/>
      <c r="VIN65" s="134"/>
      <c r="VIO65" s="134"/>
      <c r="VIP65" s="134"/>
      <c r="VIQ65" s="134"/>
      <c r="VIR65" s="134"/>
      <c r="VIS65" s="134"/>
      <c r="VIT65" s="134"/>
      <c r="VIU65" s="134"/>
      <c r="VIV65" s="134"/>
      <c r="VIW65" s="134"/>
      <c r="VIX65" s="134"/>
      <c r="VIY65" s="134"/>
      <c r="VIZ65" s="134"/>
      <c r="VJA65" s="134"/>
      <c r="VJB65" s="134"/>
      <c r="VJC65" s="134"/>
      <c r="VJD65" s="134"/>
      <c r="VJE65" s="134"/>
      <c r="VJF65" s="134"/>
      <c r="VJG65" s="134"/>
      <c r="VJH65" s="134"/>
      <c r="VJI65" s="134"/>
      <c r="VJJ65" s="134"/>
      <c r="VJK65" s="134"/>
      <c r="VJL65" s="134"/>
      <c r="VJM65" s="134"/>
      <c r="VJN65" s="134"/>
      <c r="VJO65" s="134"/>
      <c r="VJP65" s="134"/>
      <c r="VJQ65" s="134"/>
      <c r="VJR65" s="134"/>
      <c r="VJS65" s="134"/>
      <c r="VJT65" s="134"/>
      <c r="VJU65" s="134"/>
      <c r="VJV65" s="134"/>
      <c r="VJW65" s="134"/>
      <c r="VJX65" s="134"/>
      <c r="VJY65" s="134"/>
      <c r="VJZ65" s="134"/>
      <c r="VKA65" s="134"/>
      <c r="VKB65" s="134"/>
      <c r="VKC65" s="134"/>
      <c r="VKD65" s="134"/>
      <c r="VKE65" s="134"/>
      <c r="VKF65" s="134"/>
      <c r="VKG65" s="134"/>
      <c r="VKH65" s="134"/>
      <c r="VKI65" s="134"/>
      <c r="VKJ65" s="134"/>
      <c r="VKK65" s="134"/>
      <c r="VKL65" s="134"/>
      <c r="VKM65" s="134"/>
      <c r="VKN65" s="134"/>
      <c r="VKO65" s="134"/>
      <c r="VKP65" s="134"/>
      <c r="VKQ65" s="134"/>
      <c r="VKR65" s="134"/>
      <c r="VKS65" s="134"/>
      <c r="VKT65" s="134"/>
      <c r="VKU65" s="134"/>
      <c r="VKV65" s="134"/>
      <c r="VKW65" s="134"/>
      <c r="VKX65" s="134"/>
      <c r="VKY65" s="134"/>
      <c r="VKZ65" s="134"/>
      <c r="VLA65" s="134"/>
      <c r="VLB65" s="134"/>
      <c r="VLC65" s="134"/>
      <c r="VLD65" s="134"/>
      <c r="VLE65" s="134"/>
      <c r="VLF65" s="134"/>
      <c r="VLG65" s="134"/>
      <c r="VLH65" s="134"/>
      <c r="VLI65" s="134"/>
      <c r="VLJ65" s="134"/>
      <c r="VLK65" s="134"/>
      <c r="VLL65" s="134"/>
      <c r="VLM65" s="134"/>
      <c r="VLN65" s="134"/>
      <c r="VLO65" s="134"/>
      <c r="VLP65" s="134"/>
      <c r="VLQ65" s="134"/>
      <c r="VLR65" s="134"/>
      <c r="VLS65" s="134"/>
      <c r="VLT65" s="134"/>
      <c r="VLU65" s="134"/>
      <c r="VLV65" s="134"/>
      <c r="VLW65" s="134"/>
      <c r="VLX65" s="134"/>
      <c r="VLY65" s="134"/>
      <c r="VLZ65" s="134"/>
      <c r="VMA65" s="134"/>
      <c r="VMB65" s="134"/>
      <c r="VMC65" s="134"/>
      <c r="VMD65" s="134"/>
      <c r="VME65" s="134"/>
      <c r="VMF65" s="134"/>
      <c r="VMG65" s="134"/>
      <c r="VMH65" s="134"/>
      <c r="VMI65" s="134"/>
      <c r="VMJ65" s="134"/>
      <c r="VMK65" s="134"/>
      <c r="VML65" s="134"/>
      <c r="VMM65" s="134"/>
      <c r="VMN65" s="134"/>
      <c r="VMO65" s="134"/>
      <c r="VMP65" s="134"/>
      <c r="VMQ65" s="134"/>
      <c r="VMR65" s="134"/>
      <c r="VMS65" s="134"/>
      <c r="VMT65" s="134"/>
      <c r="VMU65" s="134"/>
      <c r="VMV65" s="134"/>
      <c r="VMW65" s="134"/>
      <c r="VMX65" s="134"/>
      <c r="VMY65" s="134"/>
      <c r="VMZ65" s="134"/>
      <c r="VNA65" s="134"/>
      <c r="VNB65" s="134"/>
      <c r="VNC65" s="134"/>
      <c r="VND65" s="134"/>
      <c r="VNE65" s="134"/>
      <c r="VNF65" s="134"/>
      <c r="VNG65" s="134"/>
      <c r="VNH65" s="134"/>
      <c r="VNI65" s="134"/>
      <c r="VNJ65" s="134"/>
      <c r="VNK65" s="134"/>
      <c r="VNL65" s="134"/>
      <c r="VNM65" s="134"/>
      <c r="VNN65" s="134"/>
      <c r="VNO65" s="134"/>
      <c r="VNP65" s="134"/>
      <c r="VNQ65" s="134"/>
      <c r="VNR65" s="134"/>
      <c r="VNS65" s="134"/>
      <c r="VNT65" s="134"/>
      <c r="VNU65" s="134"/>
      <c r="VNV65" s="134"/>
      <c r="VNW65" s="134"/>
      <c r="VNX65" s="134"/>
      <c r="VNY65" s="134"/>
      <c r="VNZ65" s="134"/>
      <c r="VOA65" s="134"/>
      <c r="VOB65" s="134"/>
      <c r="VOC65" s="134"/>
      <c r="VOD65" s="134"/>
      <c r="VOE65" s="134"/>
      <c r="VOF65" s="134"/>
      <c r="VOG65" s="134"/>
      <c r="VOH65" s="134"/>
      <c r="VOI65" s="134"/>
      <c r="VOJ65" s="134"/>
      <c r="VOK65" s="134"/>
      <c r="VOL65" s="134"/>
      <c r="VOM65" s="134"/>
      <c r="VON65" s="134"/>
      <c r="VOO65" s="134"/>
      <c r="VOP65" s="134"/>
      <c r="VOQ65" s="134"/>
      <c r="VOR65" s="134"/>
      <c r="VOS65" s="134"/>
      <c r="VOT65" s="134"/>
      <c r="VOU65" s="134"/>
      <c r="VOV65" s="134"/>
      <c r="VOW65" s="134"/>
      <c r="VOX65" s="134"/>
      <c r="VOY65" s="134"/>
      <c r="VOZ65" s="134"/>
      <c r="VPA65" s="134"/>
      <c r="VPB65" s="134"/>
      <c r="VPC65" s="134"/>
      <c r="VPD65" s="134"/>
      <c r="VPE65" s="134"/>
      <c r="VPF65" s="134"/>
      <c r="VPG65" s="134"/>
      <c r="VPH65" s="134"/>
      <c r="VPI65" s="134"/>
      <c r="VPJ65" s="134"/>
      <c r="VPK65" s="134"/>
      <c r="VPL65" s="134"/>
      <c r="VPM65" s="134"/>
      <c r="VPN65" s="134"/>
      <c r="VPO65" s="134"/>
      <c r="VPP65" s="134"/>
      <c r="VPQ65" s="134"/>
      <c r="VPR65" s="134"/>
      <c r="VPS65" s="134"/>
      <c r="VPT65" s="134"/>
      <c r="VPU65" s="134"/>
      <c r="VPV65" s="134"/>
      <c r="VPW65" s="134"/>
      <c r="VPX65" s="134"/>
      <c r="VPY65" s="134"/>
      <c r="VPZ65" s="134"/>
      <c r="VQA65" s="134"/>
      <c r="VQB65" s="134"/>
      <c r="VQC65" s="134"/>
      <c r="VQD65" s="134"/>
      <c r="VQE65" s="134"/>
      <c r="VQF65" s="134"/>
      <c r="VQG65" s="134"/>
      <c r="VQH65" s="134"/>
      <c r="VQI65" s="134"/>
      <c r="VQJ65" s="134"/>
      <c r="VQK65" s="134"/>
      <c r="VQL65" s="134"/>
      <c r="VQM65" s="134"/>
      <c r="VQN65" s="134"/>
      <c r="VQO65" s="134"/>
      <c r="VQP65" s="134"/>
      <c r="VQQ65" s="134"/>
      <c r="VQR65" s="134"/>
      <c r="VQS65" s="134"/>
      <c r="VQT65" s="134"/>
      <c r="VQU65" s="134"/>
      <c r="VQV65" s="134"/>
      <c r="VQW65" s="134"/>
      <c r="VQX65" s="134"/>
      <c r="VQY65" s="134"/>
      <c r="VQZ65" s="134"/>
      <c r="VRA65" s="134"/>
      <c r="VRB65" s="134"/>
      <c r="VRC65" s="134"/>
      <c r="VRD65" s="134"/>
      <c r="VRE65" s="134"/>
      <c r="VRF65" s="134"/>
      <c r="VRG65" s="134"/>
      <c r="VRH65" s="134"/>
      <c r="VRI65" s="134"/>
      <c r="VRJ65" s="134"/>
      <c r="VRK65" s="134"/>
      <c r="VRL65" s="134"/>
      <c r="VRM65" s="134"/>
      <c r="VRN65" s="134"/>
      <c r="VRO65" s="134"/>
      <c r="VRP65" s="134"/>
      <c r="VRQ65" s="134"/>
      <c r="VRR65" s="134"/>
      <c r="VRS65" s="134"/>
      <c r="VRT65" s="134"/>
      <c r="VRU65" s="134"/>
      <c r="VRV65" s="134"/>
      <c r="VRW65" s="134"/>
      <c r="VRX65" s="134"/>
      <c r="VRY65" s="134"/>
      <c r="VRZ65" s="134"/>
      <c r="VSA65" s="134"/>
      <c r="VSB65" s="134"/>
      <c r="VSC65" s="134"/>
      <c r="VSD65" s="134"/>
      <c r="VSE65" s="134"/>
      <c r="VSF65" s="134"/>
      <c r="VSG65" s="134"/>
      <c r="VSH65" s="134"/>
      <c r="VSI65" s="134"/>
      <c r="VSJ65" s="134"/>
      <c r="VSK65" s="134"/>
      <c r="VSL65" s="134"/>
      <c r="VSM65" s="134"/>
      <c r="VSN65" s="134"/>
      <c r="VSO65" s="134"/>
      <c r="VSP65" s="134"/>
      <c r="VSQ65" s="134"/>
      <c r="VSR65" s="134"/>
      <c r="VSS65" s="134"/>
      <c r="VST65" s="134"/>
      <c r="VSU65" s="134"/>
      <c r="VSV65" s="134"/>
      <c r="VSW65" s="134"/>
      <c r="VSX65" s="134"/>
      <c r="VSY65" s="134"/>
      <c r="VSZ65" s="134"/>
      <c r="VTA65" s="134"/>
      <c r="VTB65" s="134"/>
      <c r="VTC65" s="134"/>
      <c r="VTD65" s="134"/>
      <c r="VTE65" s="134"/>
      <c r="VTF65" s="134"/>
      <c r="VTG65" s="134"/>
      <c r="VTH65" s="134"/>
      <c r="VTI65" s="134"/>
      <c r="VTJ65" s="134"/>
      <c r="VTK65" s="134"/>
      <c r="VTL65" s="134"/>
      <c r="VTM65" s="134"/>
      <c r="VTN65" s="134"/>
      <c r="VTO65" s="134"/>
      <c r="VTP65" s="134"/>
      <c r="VTQ65" s="134"/>
      <c r="VTR65" s="134"/>
      <c r="VTS65" s="134"/>
      <c r="VTT65" s="134"/>
      <c r="VTU65" s="134"/>
      <c r="VTV65" s="134"/>
      <c r="VTW65" s="134"/>
      <c r="VTX65" s="134"/>
      <c r="VTY65" s="134"/>
      <c r="VTZ65" s="134"/>
      <c r="VUA65" s="134"/>
      <c r="VUB65" s="134"/>
      <c r="VUC65" s="134"/>
      <c r="VUD65" s="134"/>
      <c r="VUE65" s="134"/>
      <c r="VUF65" s="134"/>
      <c r="VUG65" s="134"/>
      <c r="VUH65" s="134"/>
      <c r="VUI65" s="134"/>
      <c r="VUJ65" s="134"/>
      <c r="VUK65" s="134"/>
      <c r="VUL65" s="134"/>
      <c r="VUM65" s="134"/>
      <c r="VUN65" s="134"/>
      <c r="VUO65" s="134"/>
      <c r="VUP65" s="134"/>
      <c r="VUQ65" s="134"/>
      <c r="VUR65" s="134"/>
      <c r="VUS65" s="134"/>
      <c r="VUT65" s="134"/>
      <c r="VUU65" s="134"/>
      <c r="VUV65" s="134"/>
      <c r="VUW65" s="134"/>
      <c r="VUX65" s="134"/>
      <c r="VUY65" s="134"/>
      <c r="VUZ65" s="134"/>
      <c r="VVA65" s="134"/>
      <c r="VVB65" s="134"/>
      <c r="VVC65" s="134"/>
      <c r="VVD65" s="134"/>
      <c r="VVE65" s="134"/>
      <c r="VVF65" s="134"/>
      <c r="VVG65" s="134"/>
      <c r="VVH65" s="134"/>
      <c r="VVI65" s="134"/>
      <c r="VVJ65" s="134"/>
      <c r="VVK65" s="134"/>
      <c r="VVL65" s="134"/>
      <c r="VVM65" s="134"/>
      <c r="VVN65" s="134"/>
      <c r="VVO65" s="134"/>
      <c r="VVP65" s="134"/>
      <c r="VVQ65" s="134"/>
      <c r="VVR65" s="134"/>
      <c r="VVS65" s="134"/>
      <c r="VVT65" s="134"/>
      <c r="VVU65" s="134"/>
      <c r="VVV65" s="134"/>
      <c r="VVW65" s="134"/>
      <c r="VVX65" s="134"/>
      <c r="VVY65" s="134"/>
      <c r="VVZ65" s="134"/>
      <c r="VWA65" s="134"/>
      <c r="VWB65" s="134"/>
      <c r="VWC65" s="134"/>
      <c r="VWD65" s="134"/>
      <c r="VWE65" s="134"/>
      <c r="VWF65" s="134"/>
      <c r="VWG65" s="134"/>
      <c r="VWH65" s="134"/>
      <c r="VWI65" s="134"/>
      <c r="VWJ65" s="134"/>
      <c r="VWK65" s="134"/>
      <c r="VWL65" s="134"/>
      <c r="VWM65" s="134"/>
      <c r="VWN65" s="134"/>
      <c r="VWO65" s="134"/>
      <c r="VWP65" s="134"/>
      <c r="VWQ65" s="134"/>
      <c r="VWR65" s="134"/>
      <c r="VWS65" s="134"/>
      <c r="VWT65" s="134"/>
      <c r="VWU65" s="134"/>
      <c r="VWV65" s="134"/>
      <c r="VWW65" s="134"/>
      <c r="VWX65" s="134"/>
      <c r="VWY65" s="134"/>
      <c r="VWZ65" s="134"/>
      <c r="VXA65" s="134"/>
      <c r="VXB65" s="134"/>
      <c r="VXC65" s="134"/>
      <c r="VXD65" s="134"/>
      <c r="VXE65" s="134"/>
      <c r="VXF65" s="134"/>
      <c r="VXG65" s="134"/>
      <c r="VXH65" s="134"/>
      <c r="VXI65" s="134"/>
      <c r="VXJ65" s="134"/>
      <c r="VXK65" s="134"/>
      <c r="VXL65" s="134"/>
      <c r="VXM65" s="134"/>
      <c r="VXN65" s="134"/>
      <c r="VXO65" s="134"/>
      <c r="VXP65" s="134"/>
      <c r="VXQ65" s="134"/>
      <c r="VXR65" s="134"/>
      <c r="VXS65" s="134"/>
      <c r="VXT65" s="134"/>
      <c r="VXU65" s="134"/>
      <c r="VXV65" s="134"/>
      <c r="VXW65" s="134"/>
      <c r="VXX65" s="134"/>
      <c r="VXY65" s="134"/>
      <c r="VXZ65" s="134"/>
      <c r="VYA65" s="134"/>
      <c r="VYB65" s="134"/>
      <c r="VYC65" s="134"/>
      <c r="VYD65" s="134"/>
      <c r="VYE65" s="134"/>
      <c r="VYF65" s="134"/>
      <c r="VYG65" s="134"/>
      <c r="VYH65" s="134"/>
      <c r="VYI65" s="134"/>
      <c r="VYJ65" s="134"/>
      <c r="VYK65" s="134"/>
      <c r="VYL65" s="134"/>
      <c r="VYM65" s="134"/>
      <c r="VYN65" s="134"/>
      <c r="VYO65" s="134"/>
      <c r="VYP65" s="134"/>
      <c r="VYQ65" s="134"/>
      <c r="VYR65" s="134"/>
      <c r="VYS65" s="134"/>
      <c r="VYT65" s="134"/>
      <c r="VYU65" s="134"/>
      <c r="VYV65" s="134"/>
      <c r="VYW65" s="134"/>
      <c r="VYX65" s="134"/>
      <c r="VYY65" s="134"/>
      <c r="VYZ65" s="134"/>
      <c r="VZA65" s="134"/>
      <c r="VZB65" s="134"/>
      <c r="VZC65" s="134"/>
      <c r="VZD65" s="134"/>
      <c r="VZE65" s="134"/>
      <c r="VZF65" s="134"/>
      <c r="VZG65" s="134"/>
      <c r="VZH65" s="134"/>
      <c r="VZI65" s="134"/>
      <c r="VZJ65" s="134"/>
      <c r="VZK65" s="134"/>
      <c r="VZL65" s="134"/>
      <c r="VZM65" s="134"/>
      <c r="VZN65" s="134"/>
      <c r="VZO65" s="134"/>
      <c r="VZP65" s="134"/>
      <c r="VZQ65" s="134"/>
      <c r="VZR65" s="134"/>
      <c r="VZS65" s="134"/>
      <c r="VZT65" s="134"/>
      <c r="VZU65" s="134"/>
      <c r="VZV65" s="134"/>
      <c r="VZW65" s="134"/>
      <c r="VZX65" s="134"/>
      <c r="VZY65" s="134"/>
      <c r="VZZ65" s="134"/>
      <c r="WAA65" s="134"/>
      <c r="WAB65" s="134"/>
      <c r="WAC65" s="134"/>
      <c r="WAD65" s="134"/>
      <c r="WAE65" s="134"/>
      <c r="WAF65" s="134"/>
      <c r="WAG65" s="134"/>
      <c r="WAH65" s="134"/>
      <c r="WAI65" s="134"/>
      <c r="WAJ65" s="134"/>
      <c r="WAK65" s="134"/>
      <c r="WAL65" s="134"/>
      <c r="WAM65" s="134"/>
      <c r="WAN65" s="134"/>
      <c r="WAO65" s="134"/>
      <c r="WAP65" s="134"/>
      <c r="WAQ65" s="134"/>
      <c r="WAR65" s="134"/>
      <c r="WAS65" s="134"/>
      <c r="WAT65" s="134"/>
      <c r="WAU65" s="134"/>
      <c r="WAV65" s="134"/>
      <c r="WAW65" s="134"/>
      <c r="WAX65" s="134"/>
      <c r="WAY65" s="134"/>
      <c r="WAZ65" s="134"/>
      <c r="WBA65" s="134"/>
      <c r="WBB65" s="134"/>
      <c r="WBC65" s="134"/>
      <c r="WBD65" s="134"/>
      <c r="WBE65" s="134"/>
      <c r="WBF65" s="134"/>
      <c r="WBG65" s="134"/>
      <c r="WBH65" s="134"/>
      <c r="WBI65" s="134"/>
      <c r="WBJ65" s="134"/>
      <c r="WBK65" s="134"/>
      <c r="WBL65" s="134"/>
      <c r="WBM65" s="134"/>
      <c r="WBN65" s="134"/>
      <c r="WBO65" s="134"/>
      <c r="WBP65" s="134"/>
      <c r="WBQ65" s="134"/>
      <c r="WBR65" s="134"/>
      <c r="WBS65" s="134"/>
      <c r="WBT65" s="134"/>
      <c r="WBU65" s="134"/>
      <c r="WBV65" s="134"/>
      <c r="WBW65" s="134"/>
      <c r="WBX65" s="134"/>
      <c r="WBY65" s="134"/>
      <c r="WBZ65" s="134"/>
      <c r="WCA65" s="134"/>
      <c r="WCB65" s="134"/>
      <c r="WCC65" s="134"/>
      <c r="WCD65" s="134"/>
      <c r="WCE65" s="134"/>
      <c r="WCF65" s="134"/>
      <c r="WCG65" s="134"/>
      <c r="WCH65" s="134"/>
      <c r="WCI65" s="134"/>
      <c r="WCJ65" s="134"/>
      <c r="WCK65" s="134"/>
      <c r="WCL65" s="134"/>
      <c r="WCM65" s="134"/>
      <c r="WCN65" s="134"/>
      <c r="WCO65" s="134"/>
      <c r="WCP65" s="134"/>
      <c r="WCQ65" s="134"/>
      <c r="WCR65" s="134"/>
      <c r="WCS65" s="134"/>
      <c r="WCT65" s="134"/>
      <c r="WCU65" s="134"/>
      <c r="WCV65" s="134"/>
      <c r="WCW65" s="134"/>
      <c r="WCX65" s="134"/>
      <c r="WCY65" s="134"/>
      <c r="WCZ65" s="134"/>
      <c r="WDA65" s="134"/>
      <c r="WDB65" s="134"/>
      <c r="WDC65" s="134"/>
      <c r="WDD65" s="134"/>
      <c r="WDE65" s="134"/>
      <c r="WDF65" s="134"/>
      <c r="WDG65" s="134"/>
      <c r="WDH65" s="134"/>
      <c r="WDI65" s="134"/>
      <c r="WDJ65" s="134"/>
      <c r="WDK65" s="134"/>
      <c r="WDL65" s="134"/>
      <c r="WDM65" s="134"/>
      <c r="WDN65" s="134"/>
      <c r="WDO65" s="134"/>
      <c r="WDP65" s="134"/>
      <c r="WDQ65" s="134"/>
      <c r="WDR65" s="134"/>
      <c r="WDS65" s="134"/>
      <c r="WDT65" s="134"/>
      <c r="WDU65" s="134"/>
      <c r="WDV65" s="134"/>
      <c r="WDW65" s="134"/>
      <c r="WDX65" s="134"/>
      <c r="WDY65" s="134"/>
      <c r="WDZ65" s="134"/>
      <c r="WEA65" s="134"/>
      <c r="WEB65" s="134"/>
      <c r="WEC65" s="134"/>
      <c r="WED65" s="134"/>
      <c r="WEE65" s="134"/>
      <c r="WEF65" s="134"/>
      <c r="WEG65" s="134"/>
      <c r="WEH65" s="134"/>
      <c r="WEI65" s="134"/>
      <c r="WEJ65" s="134"/>
      <c r="WEK65" s="134"/>
      <c r="WEL65" s="134"/>
      <c r="WEM65" s="134"/>
      <c r="WEN65" s="134"/>
      <c r="WEO65" s="134"/>
      <c r="WEP65" s="134"/>
      <c r="WEQ65" s="134"/>
      <c r="WER65" s="134"/>
      <c r="WES65" s="134"/>
      <c r="WET65" s="134"/>
      <c r="WEU65" s="134"/>
      <c r="WEV65" s="134"/>
      <c r="WEW65" s="134"/>
      <c r="WEX65" s="134"/>
      <c r="WEY65" s="134"/>
      <c r="WEZ65" s="134"/>
      <c r="WFA65" s="134"/>
      <c r="WFB65" s="134"/>
      <c r="WFC65" s="134"/>
      <c r="WFD65" s="134"/>
      <c r="WFE65" s="134"/>
      <c r="WFF65" s="134"/>
      <c r="WFG65" s="134"/>
      <c r="WFH65" s="134"/>
      <c r="WFI65" s="134"/>
      <c r="WFJ65" s="134"/>
      <c r="WFK65" s="134"/>
      <c r="WFL65" s="134"/>
      <c r="WFM65" s="134"/>
      <c r="WFN65" s="134"/>
      <c r="WFO65" s="134"/>
      <c r="WFP65" s="134"/>
      <c r="WFQ65" s="134"/>
      <c r="WFR65" s="134"/>
      <c r="WFS65" s="134"/>
      <c r="WFT65" s="134"/>
      <c r="WFU65" s="134"/>
      <c r="WFV65" s="134"/>
      <c r="WFW65" s="134"/>
      <c r="WFX65" s="134"/>
      <c r="WFY65" s="134"/>
      <c r="WFZ65" s="134"/>
      <c r="WGA65" s="134"/>
      <c r="WGB65" s="134"/>
      <c r="WGC65" s="134"/>
      <c r="WGD65" s="134"/>
      <c r="WGE65" s="134"/>
      <c r="WGF65" s="134"/>
      <c r="WGG65" s="134"/>
      <c r="WGH65" s="134"/>
      <c r="WGI65" s="134"/>
      <c r="WGJ65" s="134"/>
      <c r="WGK65" s="134"/>
      <c r="WGL65" s="134"/>
      <c r="WGM65" s="134"/>
      <c r="WGN65" s="134"/>
      <c r="WGO65" s="134"/>
      <c r="WGP65" s="134"/>
      <c r="WGQ65" s="134"/>
      <c r="WGR65" s="134"/>
      <c r="WGS65" s="134"/>
      <c r="WGT65" s="134"/>
      <c r="WGU65" s="134"/>
      <c r="WGV65" s="134"/>
      <c r="WGW65" s="134"/>
      <c r="WGX65" s="134"/>
      <c r="WGY65" s="134"/>
      <c r="WGZ65" s="134"/>
      <c r="WHA65" s="134"/>
      <c r="WHB65" s="134"/>
      <c r="WHC65" s="134"/>
      <c r="WHD65" s="134"/>
      <c r="WHE65" s="134"/>
      <c r="WHF65" s="134"/>
      <c r="WHG65" s="134"/>
      <c r="WHH65" s="134"/>
      <c r="WHI65" s="134"/>
      <c r="WHJ65" s="134"/>
      <c r="WHK65" s="134"/>
      <c r="WHL65" s="134"/>
      <c r="WHM65" s="134"/>
      <c r="WHN65" s="134"/>
      <c r="WHO65" s="134"/>
      <c r="WHP65" s="134"/>
      <c r="WHQ65" s="134"/>
      <c r="WHR65" s="134"/>
      <c r="WHS65" s="134"/>
      <c r="WHT65" s="134"/>
      <c r="WHU65" s="134"/>
      <c r="WHV65" s="134"/>
      <c r="WHW65" s="134"/>
      <c r="WHX65" s="134"/>
      <c r="WHY65" s="134"/>
      <c r="WHZ65" s="134"/>
      <c r="WIA65" s="134"/>
      <c r="WIB65" s="134"/>
      <c r="WIC65" s="134"/>
      <c r="WID65" s="134"/>
      <c r="WIE65" s="134"/>
      <c r="WIF65" s="134"/>
      <c r="WIG65" s="134"/>
      <c r="WIH65" s="134"/>
      <c r="WII65" s="134"/>
      <c r="WIJ65" s="134"/>
      <c r="WIK65" s="134"/>
      <c r="WIL65" s="134"/>
      <c r="WIM65" s="134"/>
      <c r="WIN65" s="134"/>
      <c r="WIO65" s="134"/>
      <c r="WIP65" s="134"/>
      <c r="WIQ65" s="134"/>
      <c r="WIR65" s="134"/>
      <c r="WIS65" s="134"/>
      <c r="WIT65" s="134"/>
      <c r="WIU65" s="134"/>
      <c r="WIV65" s="134"/>
      <c r="WIW65" s="134"/>
      <c r="WIX65" s="134"/>
      <c r="WIY65" s="134"/>
      <c r="WIZ65" s="134"/>
      <c r="WJA65" s="134"/>
      <c r="WJB65" s="134"/>
      <c r="WJC65" s="134"/>
      <c r="WJD65" s="134"/>
      <c r="WJE65" s="134"/>
      <c r="WJF65" s="134"/>
      <c r="WJG65" s="134"/>
      <c r="WJH65" s="134"/>
      <c r="WJI65" s="134"/>
      <c r="WJJ65" s="134"/>
      <c r="WJK65" s="134"/>
      <c r="WJL65" s="134"/>
      <c r="WJM65" s="134"/>
      <c r="WJN65" s="134"/>
      <c r="WJO65" s="134"/>
      <c r="WJP65" s="134"/>
      <c r="WJQ65" s="134"/>
      <c r="WJR65" s="134"/>
      <c r="WJS65" s="134"/>
      <c r="WJT65" s="134"/>
      <c r="WJU65" s="134"/>
      <c r="WJV65" s="134"/>
      <c r="WJW65" s="134"/>
      <c r="WJX65" s="134"/>
      <c r="WJY65" s="134"/>
      <c r="WJZ65" s="134"/>
      <c r="WKA65" s="134"/>
      <c r="WKB65" s="134"/>
      <c r="WKC65" s="134"/>
      <c r="WKD65" s="134"/>
      <c r="WKE65" s="134"/>
      <c r="WKF65" s="134"/>
      <c r="WKG65" s="134"/>
      <c r="WKH65" s="134"/>
      <c r="WKI65" s="134"/>
      <c r="WKJ65" s="134"/>
      <c r="WKK65" s="134"/>
      <c r="WKL65" s="134"/>
      <c r="WKM65" s="134"/>
      <c r="WKN65" s="134"/>
      <c r="WKO65" s="134"/>
      <c r="WKP65" s="134"/>
      <c r="WKQ65" s="134"/>
      <c r="WKR65" s="134"/>
      <c r="WKS65" s="134"/>
      <c r="WKT65" s="134"/>
      <c r="WKU65" s="134"/>
      <c r="WKV65" s="134"/>
      <c r="WKW65" s="134"/>
      <c r="WKX65" s="134"/>
      <c r="WKY65" s="134"/>
      <c r="WKZ65" s="134"/>
      <c r="WLA65" s="134"/>
      <c r="WLB65" s="134"/>
      <c r="WLC65" s="134"/>
      <c r="WLD65" s="134"/>
      <c r="WLE65" s="134"/>
      <c r="WLF65" s="134"/>
      <c r="WLG65" s="134"/>
      <c r="WLH65" s="134"/>
      <c r="WLI65" s="134"/>
      <c r="WLJ65" s="134"/>
      <c r="WLK65" s="134"/>
      <c r="WLL65" s="134"/>
      <c r="WLM65" s="134"/>
      <c r="WLN65" s="134"/>
      <c r="WLO65" s="134"/>
      <c r="WLP65" s="134"/>
      <c r="WLQ65" s="134"/>
      <c r="WLR65" s="134"/>
      <c r="WLS65" s="134"/>
      <c r="WLT65" s="134"/>
      <c r="WLU65" s="134"/>
      <c r="WLV65" s="134"/>
      <c r="WLW65" s="134"/>
      <c r="WLX65" s="134"/>
      <c r="WLY65" s="134"/>
      <c r="WLZ65" s="134"/>
      <c r="WMA65" s="134"/>
      <c r="WMB65" s="134"/>
      <c r="WMC65" s="134"/>
      <c r="WMD65" s="134"/>
      <c r="WME65" s="134"/>
      <c r="WMF65" s="134"/>
      <c r="WMG65" s="134"/>
      <c r="WMH65" s="134"/>
      <c r="WMI65" s="134"/>
      <c r="WMJ65" s="134"/>
      <c r="WMK65" s="134"/>
      <c r="WML65" s="134"/>
      <c r="WMM65" s="134"/>
      <c r="WMN65" s="134"/>
      <c r="WMO65" s="134"/>
      <c r="WMP65" s="134"/>
      <c r="WMQ65" s="134"/>
      <c r="WMR65" s="134"/>
      <c r="WMS65" s="134"/>
      <c r="WMT65" s="134"/>
      <c r="WMU65" s="134"/>
      <c r="WMV65" s="134"/>
      <c r="WMW65" s="134"/>
      <c r="WMX65" s="134"/>
      <c r="WMY65" s="134"/>
      <c r="WMZ65" s="134"/>
      <c r="WNA65" s="134"/>
      <c r="WNB65" s="134"/>
      <c r="WNC65" s="134"/>
      <c r="WND65" s="134"/>
      <c r="WNE65" s="134"/>
      <c r="WNF65" s="134"/>
      <c r="WNG65" s="134"/>
      <c r="WNH65" s="134"/>
      <c r="WNI65" s="134"/>
      <c r="WNJ65" s="134"/>
      <c r="WNK65" s="134"/>
      <c r="WNL65" s="134"/>
      <c r="WNM65" s="134"/>
      <c r="WNN65" s="134"/>
      <c r="WNO65" s="134"/>
      <c r="WNP65" s="134"/>
      <c r="WNQ65" s="134"/>
      <c r="WNR65" s="134"/>
      <c r="WNS65" s="134"/>
      <c r="WNT65" s="134"/>
      <c r="WNU65" s="134"/>
      <c r="WNV65" s="134"/>
      <c r="WNW65" s="134"/>
      <c r="WNX65" s="134"/>
      <c r="WNY65" s="134"/>
      <c r="WNZ65" s="134"/>
      <c r="WOA65" s="134"/>
      <c r="WOB65" s="134"/>
      <c r="WOC65" s="134"/>
      <c r="WOD65" s="134"/>
      <c r="WOE65" s="134"/>
      <c r="WOF65" s="134"/>
      <c r="WOG65" s="134"/>
      <c r="WOH65" s="134"/>
      <c r="WOI65" s="134"/>
      <c r="WOJ65" s="134"/>
      <c r="WOK65" s="134"/>
      <c r="WOL65" s="134"/>
      <c r="WOM65" s="134"/>
      <c r="WON65" s="134"/>
      <c r="WOO65" s="134"/>
      <c r="WOP65" s="134"/>
      <c r="WOQ65" s="134"/>
      <c r="WOR65" s="134"/>
      <c r="WOS65" s="134"/>
      <c r="WOT65" s="134"/>
      <c r="WOU65" s="134"/>
      <c r="WOV65" s="134"/>
      <c r="WOW65" s="134"/>
      <c r="WOX65" s="134"/>
      <c r="WOY65" s="134"/>
      <c r="WOZ65" s="134"/>
      <c r="WPA65" s="134"/>
      <c r="WPB65" s="134"/>
      <c r="WPC65" s="134"/>
      <c r="WPD65" s="134"/>
      <c r="WPE65" s="134"/>
      <c r="WPF65" s="134"/>
      <c r="WPG65" s="134"/>
      <c r="WPH65" s="134"/>
      <c r="WPI65" s="134"/>
      <c r="WPJ65" s="134"/>
      <c r="WPK65" s="134"/>
      <c r="WPL65" s="134"/>
      <c r="WPM65" s="134"/>
      <c r="WPN65" s="134"/>
      <c r="WPO65" s="134"/>
      <c r="WPP65" s="134"/>
      <c r="WPQ65" s="134"/>
      <c r="WPR65" s="134"/>
      <c r="WPS65" s="134"/>
      <c r="WPT65" s="134"/>
      <c r="WPU65" s="134"/>
      <c r="WPV65" s="134"/>
      <c r="WPW65" s="134"/>
      <c r="WPX65" s="134"/>
      <c r="WPY65" s="134"/>
      <c r="WPZ65" s="134"/>
      <c r="WQA65" s="134"/>
      <c r="WQB65" s="134"/>
      <c r="WQC65" s="134"/>
      <c r="WQD65" s="134"/>
      <c r="WQE65" s="134"/>
      <c r="WQF65" s="134"/>
      <c r="WQG65" s="134"/>
      <c r="WQH65" s="134"/>
      <c r="WQI65" s="134"/>
      <c r="WQJ65" s="134"/>
      <c r="WQK65" s="134"/>
      <c r="WQL65" s="134"/>
      <c r="WQM65" s="134"/>
      <c r="WQN65" s="134"/>
      <c r="WQO65" s="134"/>
      <c r="WQP65" s="134"/>
      <c r="WQQ65" s="134"/>
      <c r="WQR65" s="134"/>
      <c r="WQS65" s="134"/>
      <c r="WQT65" s="134"/>
      <c r="WQU65" s="134"/>
      <c r="WQV65" s="134"/>
      <c r="WQW65" s="134"/>
      <c r="WQX65" s="134"/>
      <c r="WQY65" s="134"/>
      <c r="WQZ65" s="134"/>
      <c r="WRA65" s="134"/>
      <c r="WRB65" s="134"/>
      <c r="WRC65" s="134"/>
      <c r="WRD65" s="134"/>
      <c r="WRE65" s="134"/>
      <c r="WRF65" s="134"/>
      <c r="WRG65" s="134"/>
      <c r="WRH65" s="134"/>
      <c r="WRI65" s="134"/>
      <c r="WRJ65" s="134"/>
      <c r="WRK65" s="134"/>
      <c r="WRL65" s="134"/>
      <c r="WRM65" s="134"/>
      <c r="WRN65" s="134"/>
      <c r="WRO65" s="134"/>
      <c r="WRP65" s="134"/>
      <c r="WRQ65" s="134"/>
      <c r="WRR65" s="134"/>
      <c r="WRS65" s="134"/>
      <c r="WRT65" s="134"/>
      <c r="WRU65" s="134"/>
      <c r="WRV65" s="134"/>
      <c r="WRW65" s="134"/>
      <c r="WRX65" s="134"/>
      <c r="WRY65" s="134"/>
      <c r="WRZ65" s="134"/>
      <c r="WSA65" s="134"/>
      <c r="WSB65" s="134"/>
      <c r="WSC65" s="134"/>
      <c r="WSD65" s="134"/>
      <c r="WSE65" s="134"/>
      <c r="WSF65" s="134"/>
      <c r="WSG65" s="134"/>
      <c r="WSH65" s="134"/>
      <c r="WSI65" s="134"/>
      <c r="WSJ65" s="134"/>
      <c r="WSK65" s="134"/>
      <c r="WSL65" s="134"/>
      <c r="WSM65" s="134"/>
      <c r="WSN65" s="134"/>
      <c r="WSO65" s="134"/>
      <c r="WSP65" s="134"/>
      <c r="WSQ65" s="134"/>
      <c r="WSR65" s="134"/>
      <c r="WSS65" s="134"/>
      <c r="WST65" s="134"/>
      <c r="WSU65" s="134"/>
      <c r="WSV65" s="134"/>
      <c r="WSW65" s="134"/>
      <c r="WSX65" s="134"/>
      <c r="WSY65" s="134"/>
      <c r="WSZ65" s="134"/>
      <c r="WTA65" s="134"/>
      <c r="WTB65" s="134"/>
      <c r="WTC65" s="134"/>
      <c r="WTD65" s="134"/>
      <c r="WTE65" s="134"/>
      <c r="WTF65" s="134"/>
      <c r="WTG65" s="134"/>
      <c r="WTH65" s="134"/>
      <c r="WTI65" s="134"/>
      <c r="WTJ65" s="134"/>
      <c r="WTK65" s="134"/>
      <c r="WTL65" s="134"/>
      <c r="WTM65" s="134"/>
      <c r="WTN65" s="134"/>
      <c r="WTO65" s="134"/>
      <c r="WTP65" s="134"/>
      <c r="WTQ65" s="134"/>
      <c r="WTR65" s="134"/>
      <c r="WTS65" s="134"/>
      <c r="WTT65" s="134"/>
      <c r="WTU65" s="134"/>
      <c r="WTV65" s="134"/>
      <c r="WTW65" s="134"/>
      <c r="WTX65" s="134"/>
      <c r="WTY65" s="134"/>
      <c r="WTZ65" s="134"/>
      <c r="WUA65" s="134"/>
      <c r="WUB65" s="134"/>
      <c r="WUC65" s="134"/>
      <c r="WUD65" s="134"/>
      <c r="WUE65" s="134"/>
      <c r="WUF65" s="134"/>
      <c r="WUG65" s="134"/>
      <c r="WUH65" s="134"/>
      <c r="WUI65" s="134"/>
      <c r="WUJ65" s="134"/>
      <c r="WUK65" s="134"/>
      <c r="WUL65" s="134"/>
      <c r="WUM65" s="134"/>
      <c r="WUN65" s="134"/>
      <c r="WUO65" s="134"/>
      <c r="WUP65" s="134"/>
      <c r="WUQ65" s="134"/>
      <c r="WUR65" s="134"/>
      <c r="WUS65" s="134"/>
      <c r="WUT65" s="134"/>
      <c r="WUU65" s="134"/>
      <c r="WUV65" s="134"/>
      <c r="WUW65" s="134"/>
      <c r="WUX65" s="134"/>
      <c r="WUY65" s="134"/>
      <c r="WUZ65" s="134"/>
      <c r="WVA65" s="134"/>
      <c r="WVB65" s="134"/>
      <c r="WVC65" s="134"/>
      <c r="WVD65" s="134"/>
      <c r="WVE65" s="134"/>
      <c r="WVF65" s="134"/>
      <c r="WVG65" s="134"/>
      <c r="WVH65" s="134"/>
      <c r="WVI65" s="134"/>
      <c r="WVJ65" s="134"/>
      <c r="WVK65" s="134"/>
      <c r="WVL65" s="134"/>
      <c r="WVM65" s="134"/>
      <c r="WVN65" s="134"/>
      <c r="WVO65" s="134"/>
      <c r="WVP65" s="134"/>
      <c r="WVQ65" s="134"/>
      <c r="WVR65" s="134"/>
      <c r="WVS65" s="134"/>
      <c r="WVT65" s="134"/>
      <c r="WVU65" s="134"/>
      <c r="WVV65" s="134"/>
      <c r="WVW65" s="134"/>
      <c r="WVX65" s="134"/>
      <c r="WVY65" s="134"/>
      <c r="WVZ65" s="134"/>
      <c r="WWA65" s="134"/>
      <c r="WWB65" s="134"/>
      <c r="WWC65" s="134"/>
      <c r="WWD65" s="134"/>
      <c r="WWE65" s="134"/>
      <c r="WWF65" s="134"/>
      <c r="WWG65" s="134"/>
      <c r="WWH65" s="134"/>
      <c r="WWI65" s="134"/>
      <c r="WWJ65" s="134"/>
      <c r="WWK65" s="134"/>
      <c r="WWL65" s="134"/>
      <c r="WWM65" s="134"/>
      <c r="WWN65" s="134"/>
      <c r="WWO65" s="134"/>
      <c r="WWP65" s="134"/>
      <c r="WWQ65" s="134"/>
      <c r="WWR65" s="134"/>
      <c r="WWS65" s="134"/>
      <c r="WWT65" s="134"/>
      <c r="WWU65" s="134"/>
      <c r="WWV65" s="134"/>
      <c r="WWW65" s="134"/>
      <c r="WWX65" s="134"/>
      <c r="WWY65" s="134"/>
      <c r="WWZ65" s="134"/>
      <c r="WXA65" s="134"/>
      <c r="WXB65" s="134"/>
      <c r="WXC65" s="134"/>
      <c r="WXD65" s="134"/>
      <c r="WXE65" s="134"/>
      <c r="WXF65" s="134"/>
      <c r="WXG65" s="134"/>
      <c r="WXH65" s="134"/>
      <c r="WXI65" s="134"/>
      <c r="WXJ65" s="134"/>
      <c r="WXK65" s="134"/>
      <c r="WXL65" s="134"/>
      <c r="WXM65" s="134"/>
      <c r="WXN65" s="134"/>
      <c r="WXO65" s="134"/>
      <c r="WXP65" s="134"/>
      <c r="WXQ65" s="134"/>
      <c r="WXR65" s="134"/>
      <c r="WXS65" s="134"/>
      <c r="WXT65" s="134"/>
      <c r="WXU65" s="134"/>
      <c r="WXV65" s="134"/>
      <c r="WXW65" s="134"/>
      <c r="WXX65" s="134"/>
      <c r="WXY65" s="134"/>
      <c r="WXZ65" s="134"/>
      <c r="WYA65" s="134"/>
      <c r="WYB65" s="134"/>
      <c r="WYC65" s="134"/>
      <c r="WYD65" s="134"/>
      <c r="WYE65" s="134"/>
      <c r="WYF65" s="134"/>
      <c r="WYG65" s="134"/>
      <c r="WYH65" s="134"/>
      <c r="WYI65" s="134"/>
      <c r="WYJ65" s="134"/>
      <c r="WYK65" s="134"/>
      <c r="WYL65" s="134"/>
      <c r="WYM65" s="134"/>
      <c r="WYN65" s="134"/>
      <c r="WYO65" s="134"/>
      <c r="WYP65" s="134"/>
      <c r="WYQ65" s="134"/>
      <c r="WYR65" s="134"/>
      <c r="WYS65" s="134"/>
      <c r="WYT65" s="134"/>
      <c r="WYU65" s="134"/>
      <c r="WYV65" s="134"/>
      <c r="WYW65" s="134"/>
      <c r="WYX65" s="134"/>
      <c r="WYY65" s="134"/>
      <c r="WYZ65" s="134"/>
      <c r="WZA65" s="134"/>
      <c r="WZB65" s="134"/>
      <c r="WZC65" s="134"/>
      <c r="WZD65" s="134"/>
      <c r="WZE65" s="134"/>
      <c r="WZF65" s="134"/>
      <c r="WZG65" s="134"/>
      <c r="WZH65" s="134"/>
      <c r="WZI65" s="134"/>
      <c r="WZJ65" s="134"/>
      <c r="WZK65" s="134"/>
      <c r="WZL65" s="134"/>
      <c r="WZM65" s="134"/>
      <c r="WZN65" s="134"/>
      <c r="WZO65" s="134"/>
      <c r="WZP65" s="134"/>
      <c r="WZQ65" s="134"/>
      <c r="WZR65" s="134"/>
      <c r="WZS65" s="134"/>
      <c r="WZT65" s="134"/>
      <c r="WZU65" s="134"/>
      <c r="WZV65" s="134"/>
      <c r="WZW65" s="134"/>
      <c r="WZX65" s="134"/>
      <c r="WZY65" s="134"/>
      <c r="WZZ65" s="134"/>
      <c r="XAA65" s="134"/>
      <c r="XAB65" s="134"/>
      <c r="XAC65" s="134"/>
      <c r="XAD65" s="134"/>
      <c r="XAE65" s="134"/>
      <c r="XAF65" s="134"/>
      <c r="XAG65" s="134"/>
      <c r="XAH65" s="134"/>
      <c r="XAI65" s="134"/>
      <c r="XAJ65" s="134"/>
      <c r="XAK65" s="134"/>
      <c r="XAL65" s="134"/>
      <c r="XAM65" s="134"/>
      <c r="XAN65" s="134"/>
      <c r="XAO65" s="134"/>
      <c r="XAP65" s="134"/>
      <c r="XAQ65" s="134"/>
      <c r="XAR65" s="134"/>
      <c r="XAS65" s="134"/>
      <c r="XAT65" s="134"/>
      <c r="XAU65" s="134"/>
      <c r="XAV65" s="134"/>
      <c r="XAW65" s="134"/>
      <c r="XAX65" s="134"/>
      <c r="XAY65" s="134"/>
      <c r="XAZ65" s="134"/>
      <c r="XBA65" s="134"/>
      <c r="XBB65" s="134"/>
      <c r="XBC65" s="134"/>
      <c r="XBD65" s="134"/>
      <c r="XBE65" s="134"/>
      <c r="XBF65" s="134"/>
      <c r="XBG65" s="134"/>
      <c r="XBH65" s="134"/>
      <c r="XBI65" s="134"/>
      <c r="XBJ65" s="134"/>
      <c r="XBK65" s="134"/>
      <c r="XBL65" s="134"/>
      <c r="XBM65" s="134"/>
      <c r="XBN65" s="134"/>
      <c r="XBO65" s="134"/>
      <c r="XBP65" s="134"/>
      <c r="XBQ65" s="134"/>
      <c r="XBR65" s="134"/>
      <c r="XBS65" s="134"/>
      <c r="XBT65" s="134"/>
      <c r="XBU65" s="134"/>
      <c r="XBV65" s="134"/>
      <c r="XBW65" s="134"/>
      <c r="XBX65" s="134"/>
      <c r="XBY65" s="134"/>
      <c r="XBZ65" s="134"/>
      <c r="XCA65" s="134"/>
      <c r="XCB65" s="134"/>
      <c r="XCC65" s="134"/>
      <c r="XCD65" s="134"/>
      <c r="XCE65" s="134"/>
      <c r="XCF65" s="134"/>
      <c r="XCG65" s="134"/>
      <c r="XCH65" s="134"/>
      <c r="XCI65" s="134"/>
      <c r="XCJ65" s="134"/>
      <c r="XCK65" s="134"/>
      <c r="XCL65" s="134"/>
      <c r="XCM65" s="134"/>
      <c r="XCN65" s="134"/>
      <c r="XCO65" s="134"/>
      <c r="XCP65" s="134"/>
      <c r="XCQ65" s="134"/>
      <c r="XCR65" s="134"/>
      <c r="XCS65" s="134"/>
      <c r="XCT65" s="134"/>
      <c r="XCU65" s="134"/>
      <c r="XCV65" s="134"/>
      <c r="XCW65" s="134"/>
      <c r="XCX65" s="134"/>
      <c r="XCY65" s="134"/>
      <c r="XCZ65" s="134"/>
      <c r="XDA65" s="134"/>
      <c r="XDB65" s="134"/>
      <c r="XDC65" s="134"/>
      <c r="XDD65" s="134"/>
      <c r="XDE65" s="134"/>
      <c r="XDF65" s="134"/>
      <c r="XDG65" s="134"/>
      <c r="XDH65" s="134"/>
      <c r="XDI65" s="134"/>
      <c r="XDJ65" s="134"/>
      <c r="XDK65" s="134"/>
      <c r="XDL65" s="134"/>
      <c r="XDM65" s="134"/>
      <c r="XDN65" s="134"/>
      <c r="XDO65" s="134"/>
      <c r="XDP65" s="134"/>
      <c r="XDQ65" s="134"/>
      <c r="XDR65" s="134"/>
      <c r="XDS65" s="134"/>
      <c r="XDT65" s="134"/>
      <c r="XDU65" s="134"/>
      <c r="XDV65" s="134"/>
      <c r="XDW65" s="134"/>
      <c r="XDX65" s="134"/>
      <c r="XDY65" s="134"/>
      <c r="XDZ65" s="134"/>
      <c r="XEA65" s="134"/>
      <c r="XEB65" s="134"/>
      <c r="XEC65" s="134"/>
      <c r="XED65" s="134"/>
      <c r="XEE65" s="134"/>
      <c r="XEF65" s="134"/>
      <c r="XEG65" s="134"/>
      <c r="XEH65" s="134"/>
      <c r="XEI65" s="134"/>
      <c r="XEJ65" s="134"/>
      <c r="XEK65" s="134"/>
      <c r="XEL65" s="134"/>
      <c r="XEM65" s="134"/>
      <c r="XEN65" s="134"/>
      <c r="XEO65" s="134"/>
      <c r="XEP65" s="134"/>
      <c r="XEQ65" s="134"/>
      <c r="XER65" s="134"/>
      <c r="XES65" s="134"/>
      <c r="XET65" s="134"/>
      <c r="XEU65" s="134"/>
      <c r="XEV65" s="134"/>
      <c r="XEW65" s="134"/>
      <c r="XEX65" s="134"/>
      <c r="XEY65" s="134"/>
      <c r="XEZ65" s="134"/>
      <c r="XFA65" s="134"/>
      <c r="XFB65" s="134"/>
    </row>
    <row r="66" spans="1:16382" ht="14.5" x14ac:dyDescent="0.35">
      <c r="A66" s="134" t="s">
        <v>24</v>
      </c>
      <c r="B66" s="134"/>
      <c r="C66" s="134"/>
      <c r="D66" s="134"/>
      <c r="E66" s="134"/>
      <c r="F66" s="134"/>
      <c r="G66" s="134"/>
      <c r="H66" s="134"/>
      <c r="I66" s="134"/>
      <c r="J66" s="142"/>
      <c r="K66" s="142"/>
      <c r="L66" s="142"/>
      <c r="M66" s="142"/>
      <c r="N66" s="143"/>
      <c r="O66" s="143"/>
      <c r="P66" s="96"/>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4"/>
      <c r="BX66" s="134"/>
      <c r="BY66" s="134"/>
      <c r="BZ66" s="134"/>
      <c r="CA66" s="134"/>
      <c r="CB66" s="134"/>
      <c r="CC66" s="134"/>
      <c r="CD66" s="134"/>
      <c r="CE66" s="134"/>
      <c r="CF66" s="134"/>
      <c r="CG66" s="134"/>
      <c r="CH66" s="134"/>
      <c r="CI66" s="134"/>
      <c r="CJ66" s="134"/>
      <c r="CK66" s="134"/>
      <c r="CL66" s="134"/>
      <c r="CM66" s="134"/>
      <c r="CN66" s="134"/>
      <c r="CO66" s="134"/>
      <c r="CP66" s="134"/>
      <c r="CQ66" s="134"/>
      <c r="CR66" s="134"/>
      <c r="CS66" s="134"/>
      <c r="CT66" s="134"/>
      <c r="CU66" s="134"/>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c r="EM66" s="134"/>
      <c r="EN66" s="134"/>
      <c r="EO66" s="134"/>
      <c r="EP66" s="134"/>
      <c r="EQ66" s="134"/>
      <c r="ER66" s="134"/>
      <c r="ES66" s="134"/>
      <c r="ET66" s="134"/>
      <c r="EU66" s="134"/>
      <c r="EV66" s="134"/>
      <c r="EW66" s="134"/>
      <c r="EX66" s="134"/>
      <c r="EY66" s="134"/>
      <c r="EZ66" s="134"/>
      <c r="FA66" s="134"/>
      <c r="FB66" s="134"/>
      <c r="FC66" s="134"/>
      <c r="FD66" s="134"/>
      <c r="FE66" s="134"/>
      <c r="FF66" s="134"/>
      <c r="FG66" s="134"/>
      <c r="FH66" s="134"/>
      <c r="FI66" s="134"/>
      <c r="FJ66" s="134"/>
      <c r="FK66" s="134"/>
      <c r="FL66" s="134"/>
      <c r="FM66" s="134"/>
      <c r="FN66" s="134"/>
      <c r="FO66" s="134"/>
      <c r="FP66" s="134"/>
      <c r="FQ66" s="134"/>
      <c r="FR66" s="134"/>
      <c r="FS66" s="134"/>
      <c r="FT66" s="134"/>
      <c r="FU66" s="134"/>
      <c r="FV66" s="134"/>
      <c r="FW66" s="134"/>
      <c r="FX66" s="134"/>
      <c r="FY66" s="134"/>
      <c r="FZ66" s="134"/>
      <c r="GA66" s="134"/>
      <c r="GB66" s="134"/>
      <c r="GC66" s="134"/>
      <c r="GD66" s="134"/>
      <c r="GE66" s="134"/>
      <c r="GF66" s="134"/>
      <c r="GG66" s="134"/>
      <c r="GH66" s="134"/>
      <c r="GI66" s="134"/>
      <c r="GJ66" s="134"/>
      <c r="GK66" s="134"/>
      <c r="GL66" s="134"/>
      <c r="GM66" s="134"/>
      <c r="GN66" s="134"/>
      <c r="GO66" s="134"/>
      <c r="GP66" s="134"/>
      <c r="GQ66" s="134"/>
      <c r="GR66" s="134"/>
      <c r="GS66" s="134"/>
      <c r="GT66" s="134"/>
      <c r="GU66" s="134"/>
      <c r="GV66" s="134"/>
      <c r="GW66" s="134"/>
      <c r="GX66" s="134"/>
      <c r="GY66" s="134"/>
      <c r="GZ66" s="134"/>
      <c r="HA66" s="134"/>
      <c r="HB66" s="134"/>
      <c r="HC66" s="134"/>
      <c r="HD66" s="134"/>
      <c r="HE66" s="134"/>
      <c r="HF66" s="134"/>
      <c r="HG66" s="134"/>
      <c r="HH66" s="134"/>
      <c r="HI66" s="134"/>
      <c r="HJ66" s="134"/>
      <c r="HK66" s="134"/>
      <c r="HL66" s="134"/>
      <c r="HM66" s="134"/>
      <c r="HN66" s="134"/>
      <c r="HO66" s="134"/>
      <c r="HP66" s="134"/>
      <c r="HQ66" s="134"/>
      <c r="HR66" s="134"/>
      <c r="HS66" s="134"/>
      <c r="HT66" s="134"/>
      <c r="HU66" s="134"/>
      <c r="HV66" s="134"/>
      <c r="HW66" s="134"/>
      <c r="HX66" s="134"/>
      <c r="HY66" s="134"/>
      <c r="HZ66" s="134"/>
      <c r="IA66" s="134"/>
      <c r="IB66" s="134"/>
      <c r="IC66" s="134"/>
      <c r="ID66" s="134"/>
      <c r="IE66" s="134"/>
      <c r="IF66" s="134"/>
      <c r="IG66" s="134"/>
      <c r="IH66" s="134"/>
      <c r="II66" s="134"/>
      <c r="IJ66" s="134"/>
      <c r="IK66" s="134"/>
      <c r="IL66" s="134"/>
      <c r="IM66" s="134"/>
      <c r="IN66" s="134"/>
      <c r="IO66" s="134"/>
      <c r="IP66" s="134"/>
      <c r="IQ66" s="134"/>
      <c r="IR66" s="134"/>
      <c r="IS66" s="134"/>
      <c r="IT66" s="134"/>
      <c r="IU66" s="134"/>
      <c r="IV66" s="134"/>
      <c r="IW66" s="134"/>
      <c r="IX66" s="134"/>
      <c r="IY66" s="134"/>
      <c r="IZ66" s="134"/>
      <c r="JA66" s="134"/>
      <c r="JB66" s="134"/>
      <c r="JC66" s="134"/>
      <c r="JD66" s="134"/>
      <c r="JE66" s="134"/>
      <c r="JF66" s="134"/>
      <c r="JG66" s="134"/>
      <c r="JH66" s="134"/>
      <c r="JI66" s="134"/>
      <c r="JJ66" s="134"/>
      <c r="JK66" s="134"/>
      <c r="JL66" s="134"/>
      <c r="JM66" s="134"/>
      <c r="JN66" s="134"/>
      <c r="JO66" s="134"/>
      <c r="JP66" s="134"/>
      <c r="JQ66" s="134"/>
      <c r="JR66" s="134"/>
      <c r="JS66" s="134"/>
      <c r="JT66" s="134"/>
      <c r="JU66" s="134"/>
      <c r="JV66" s="134"/>
      <c r="JW66" s="134"/>
      <c r="JX66" s="134"/>
      <c r="JY66" s="134"/>
      <c r="JZ66" s="134"/>
      <c r="KA66" s="134"/>
      <c r="KB66" s="134"/>
      <c r="KC66" s="134"/>
      <c r="KD66" s="134"/>
      <c r="KE66" s="134"/>
      <c r="KF66" s="134"/>
      <c r="KG66" s="134"/>
      <c r="KH66" s="134"/>
      <c r="KI66" s="134"/>
      <c r="KJ66" s="134"/>
      <c r="KK66" s="134"/>
      <c r="KL66" s="134"/>
      <c r="KM66" s="134"/>
      <c r="KN66" s="134"/>
      <c r="KO66" s="134"/>
      <c r="KP66" s="134"/>
      <c r="KQ66" s="134"/>
      <c r="KR66" s="134"/>
      <c r="KS66" s="134"/>
      <c r="KT66" s="134"/>
      <c r="KU66" s="134"/>
      <c r="KV66" s="134"/>
      <c r="KW66" s="134"/>
      <c r="KX66" s="134"/>
      <c r="KY66" s="134"/>
      <c r="KZ66" s="134"/>
      <c r="LA66" s="134"/>
      <c r="LB66" s="134"/>
      <c r="LC66" s="134"/>
      <c r="LD66" s="134"/>
      <c r="LE66" s="134"/>
      <c r="LF66" s="134"/>
      <c r="LG66" s="134"/>
      <c r="LH66" s="134"/>
      <c r="LI66" s="134"/>
      <c r="LJ66" s="134"/>
      <c r="LK66" s="134"/>
      <c r="LL66" s="134"/>
      <c r="LM66" s="134"/>
      <c r="LN66" s="134"/>
      <c r="LO66" s="134"/>
      <c r="LP66" s="134"/>
      <c r="LQ66" s="134"/>
      <c r="LR66" s="134"/>
      <c r="LS66" s="134"/>
      <c r="LT66" s="134"/>
      <c r="LU66" s="134"/>
      <c r="LV66" s="134"/>
      <c r="LW66" s="134"/>
      <c r="LX66" s="134"/>
      <c r="LY66" s="134"/>
      <c r="LZ66" s="134"/>
      <c r="MA66" s="134"/>
      <c r="MB66" s="134"/>
      <c r="MC66" s="134"/>
      <c r="MD66" s="134"/>
      <c r="ME66" s="134"/>
      <c r="MF66" s="134"/>
      <c r="MG66" s="134"/>
      <c r="MH66" s="134"/>
      <c r="MI66" s="134"/>
      <c r="MJ66" s="134"/>
      <c r="MK66" s="134"/>
      <c r="ML66" s="134"/>
      <c r="MM66" s="134"/>
      <c r="MN66" s="134"/>
      <c r="MO66" s="134"/>
      <c r="MP66" s="134"/>
      <c r="MQ66" s="134"/>
      <c r="MR66" s="134"/>
      <c r="MS66" s="134"/>
      <c r="MT66" s="134"/>
      <c r="MU66" s="134"/>
      <c r="MV66" s="134"/>
      <c r="MW66" s="134"/>
      <c r="MX66" s="134"/>
      <c r="MY66" s="134"/>
      <c r="MZ66" s="134"/>
      <c r="NA66" s="134"/>
      <c r="NB66" s="134"/>
      <c r="NC66" s="134"/>
      <c r="ND66" s="134"/>
      <c r="NE66" s="134"/>
      <c r="NF66" s="134"/>
      <c r="NG66" s="134"/>
      <c r="NH66" s="134"/>
      <c r="NI66" s="134"/>
      <c r="NJ66" s="134"/>
      <c r="NK66" s="134"/>
      <c r="NL66" s="134"/>
      <c r="NM66" s="134"/>
      <c r="NN66" s="134"/>
      <c r="NO66" s="134"/>
      <c r="NP66" s="134"/>
      <c r="NQ66" s="134"/>
      <c r="NR66" s="134"/>
      <c r="NS66" s="134"/>
      <c r="NT66" s="134"/>
      <c r="NU66" s="134"/>
      <c r="NV66" s="134"/>
      <c r="NW66" s="134"/>
      <c r="NX66" s="134"/>
      <c r="NY66" s="134"/>
      <c r="NZ66" s="134"/>
      <c r="OA66" s="134"/>
      <c r="OB66" s="134"/>
      <c r="OC66" s="134"/>
      <c r="OD66" s="134"/>
      <c r="OE66" s="134"/>
      <c r="OF66" s="134"/>
      <c r="OG66" s="134"/>
      <c r="OH66" s="134"/>
      <c r="OI66" s="134"/>
      <c r="OJ66" s="134"/>
      <c r="OK66" s="134"/>
      <c r="OL66" s="134"/>
      <c r="OM66" s="134"/>
      <c r="ON66" s="134"/>
      <c r="OO66" s="134"/>
      <c r="OP66" s="134"/>
      <c r="OQ66" s="134"/>
      <c r="OR66" s="134"/>
      <c r="OS66" s="134"/>
      <c r="OT66" s="134"/>
      <c r="OU66" s="134"/>
      <c r="OV66" s="134"/>
      <c r="OW66" s="134"/>
      <c r="OX66" s="134"/>
      <c r="OY66" s="134"/>
      <c r="OZ66" s="134"/>
      <c r="PA66" s="134"/>
      <c r="PB66" s="134"/>
      <c r="PC66" s="134"/>
      <c r="PD66" s="134"/>
      <c r="PE66" s="134"/>
      <c r="PF66" s="134"/>
      <c r="PG66" s="134"/>
      <c r="PH66" s="134"/>
      <c r="PI66" s="134"/>
      <c r="PJ66" s="134"/>
      <c r="PK66" s="134"/>
      <c r="PL66" s="134"/>
      <c r="PM66" s="134"/>
      <c r="PN66" s="134"/>
      <c r="PO66" s="134"/>
      <c r="PP66" s="134"/>
      <c r="PQ66" s="134"/>
      <c r="PR66" s="134"/>
      <c r="PS66" s="134"/>
      <c r="PT66" s="134"/>
      <c r="PU66" s="134"/>
      <c r="PV66" s="134"/>
      <c r="PW66" s="134"/>
      <c r="PX66" s="134"/>
      <c r="PY66" s="134"/>
      <c r="PZ66" s="134"/>
      <c r="QA66" s="134"/>
      <c r="QB66" s="134"/>
      <c r="QC66" s="134"/>
      <c r="QD66" s="134"/>
      <c r="QE66" s="134"/>
      <c r="QF66" s="134"/>
      <c r="QG66" s="134"/>
      <c r="QH66" s="134"/>
      <c r="QI66" s="134"/>
      <c r="QJ66" s="134"/>
      <c r="QK66" s="134"/>
      <c r="QL66" s="134"/>
      <c r="QM66" s="134"/>
      <c r="QN66" s="134"/>
      <c r="QO66" s="134"/>
      <c r="QP66" s="134"/>
      <c r="QQ66" s="134"/>
      <c r="QR66" s="134"/>
      <c r="QS66" s="134"/>
      <c r="QT66" s="134"/>
      <c r="QU66" s="134"/>
      <c r="QV66" s="134"/>
      <c r="QW66" s="134"/>
      <c r="QX66" s="134"/>
      <c r="QY66" s="134"/>
      <c r="QZ66" s="134"/>
      <c r="RA66" s="134"/>
      <c r="RB66" s="134"/>
      <c r="RC66" s="134"/>
      <c r="RD66" s="134"/>
      <c r="RE66" s="134"/>
      <c r="RF66" s="134"/>
      <c r="RG66" s="134"/>
      <c r="RH66" s="134"/>
      <c r="RI66" s="134"/>
      <c r="RJ66" s="134"/>
      <c r="RK66" s="134"/>
      <c r="RL66" s="134"/>
      <c r="RM66" s="134"/>
      <c r="RN66" s="134"/>
      <c r="RO66" s="134"/>
      <c r="RP66" s="134"/>
      <c r="RQ66" s="134"/>
      <c r="RR66" s="134"/>
      <c r="RS66" s="134"/>
      <c r="RT66" s="134"/>
      <c r="RU66" s="134"/>
      <c r="RV66" s="134"/>
      <c r="RW66" s="134"/>
      <c r="RX66" s="134"/>
      <c r="RY66" s="134"/>
      <c r="RZ66" s="134"/>
      <c r="SA66" s="134"/>
      <c r="SB66" s="134"/>
      <c r="SC66" s="134"/>
      <c r="SD66" s="134"/>
      <c r="SE66" s="134"/>
      <c r="SF66" s="134"/>
      <c r="SG66" s="134"/>
      <c r="SH66" s="134"/>
      <c r="SI66" s="134"/>
      <c r="SJ66" s="134"/>
      <c r="SK66" s="134"/>
      <c r="SL66" s="134"/>
      <c r="SM66" s="134"/>
      <c r="SN66" s="134"/>
      <c r="SO66" s="134"/>
      <c r="SP66" s="134"/>
      <c r="SQ66" s="134"/>
      <c r="SR66" s="134"/>
      <c r="SS66" s="134"/>
      <c r="ST66" s="134"/>
      <c r="SU66" s="134"/>
      <c r="SV66" s="134"/>
      <c r="SW66" s="134"/>
      <c r="SX66" s="134"/>
      <c r="SY66" s="134"/>
      <c r="SZ66" s="134"/>
      <c r="TA66" s="134"/>
      <c r="TB66" s="134"/>
      <c r="TC66" s="134"/>
      <c r="TD66" s="134"/>
      <c r="TE66" s="134"/>
      <c r="TF66" s="134"/>
      <c r="TG66" s="134"/>
      <c r="TH66" s="134"/>
      <c r="TI66" s="134"/>
      <c r="TJ66" s="134"/>
      <c r="TK66" s="134"/>
      <c r="TL66" s="134"/>
      <c r="TM66" s="134"/>
      <c r="TN66" s="134"/>
      <c r="TO66" s="134"/>
      <c r="TP66" s="134"/>
      <c r="TQ66" s="134"/>
      <c r="TR66" s="134"/>
      <c r="TS66" s="134"/>
      <c r="TT66" s="134"/>
      <c r="TU66" s="134"/>
      <c r="TV66" s="134"/>
      <c r="TW66" s="134"/>
      <c r="TX66" s="134"/>
      <c r="TY66" s="134"/>
      <c r="TZ66" s="134"/>
      <c r="UA66" s="134"/>
      <c r="UB66" s="134"/>
      <c r="UC66" s="134"/>
      <c r="UD66" s="134"/>
      <c r="UE66" s="134"/>
      <c r="UF66" s="134"/>
      <c r="UG66" s="134"/>
      <c r="UH66" s="134"/>
      <c r="UI66" s="134"/>
      <c r="UJ66" s="134"/>
      <c r="UK66" s="134"/>
      <c r="UL66" s="134"/>
      <c r="UM66" s="134"/>
      <c r="UN66" s="134"/>
      <c r="UO66" s="134"/>
      <c r="UP66" s="134"/>
      <c r="UQ66" s="134"/>
      <c r="UR66" s="134"/>
      <c r="US66" s="134"/>
      <c r="UT66" s="134"/>
      <c r="UU66" s="134"/>
      <c r="UV66" s="134"/>
      <c r="UW66" s="134"/>
      <c r="UX66" s="134"/>
      <c r="UY66" s="134"/>
      <c r="UZ66" s="134"/>
      <c r="VA66" s="134"/>
      <c r="VB66" s="134"/>
      <c r="VC66" s="134"/>
      <c r="VD66" s="134"/>
      <c r="VE66" s="134"/>
      <c r="VF66" s="134"/>
      <c r="VG66" s="134"/>
      <c r="VH66" s="134"/>
      <c r="VI66" s="134"/>
      <c r="VJ66" s="134"/>
      <c r="VK66" s="134"/>
      <c r="VL66" s="134"/>
      <c r="VM66" s="134"/>
      <c r="VN66" s="134"/>
      <c r="VO66" s="134"/>
      <c r="VP66" s="134"/>
      <c r="VQ66" s="134"/>
      <c r="VR66" s="134"/>
      <c r="VS66" s="134"/>
      <c r="VT66" s="134"/>
      <c r="VU66" s="134"/>
      <c r="VV66" s="134"/>
      <c r="VW66" s="134"/>
      <c r="VX66" s="134"/>
      <c r="VY66" s="134"/>
      <c r="VZ66" s="134"/>
      <c r="WA66" s="134"/>
      <c r="WB66" s="134"/>
      <c r="WC66" s="134"/>
      <c r="WD66" s="134"/>
      <c r="WE66" s="134"/>
      <c r="WF66" s="134"/>
      <c r="WG66" s="134"/>
      <c r="WH66" s="134"/>
      <c r="WI66" s="134"/>
      <c r="WJ66" s="134"/>
      <c r="WK66" s="134"/>
      <c r="WL66" s="134"/>
      <c r="WM66" s="134"/>
      <c r="WN66" s="134"/>
      <c r="WO66" s="134"/>
      <c r="WP66" s="134"/>
      <c r="WQ66" s="134"/>
      <c r="WR66" s="134"/>
      <c r="WS66" s="134"/>
      <c r="WT66" s="134"/>
      <c r="WU66" s="134"/>
      <c r="WV66" s="134"/>
      <c r="WW66" s="134"/>
      <c r="WX66" s="134"/>
      <c r="WY66" s="134"/>
      <c r="WZ66" s="134"/>
      <c r="XA66" s="134"/>
      <c r="XB66" s="134"/>
      <c r="XC66" s="134"/>
      <c r="XD66" s="134"/>
      <c r="XE66" s="134"/>
      <c r="XF66" s="134"/>
      <c r="XG66" s="134"/>
      <c r="XH66" s="134"/>
      <c r="XI66" s="134"/>
      <c r="XJ66" s="134"/>
      <c r="XK66" s="134"/>
      <c r="XL66" s="134"/>
      <c r="XM66" s="134"/>
      <c r="XN66" s="134"/>
      <c r="XO66" s="134"/>
      <c r="XP66" s="134"/>
      <c r="XQ66" s="134"/>
      <c r="XR66" s="134"/>
      <c r="XS66" s="134"/>
      <c r="XT66" s="134"/>
      <c r="XU66" s="134"/>
      <c r="XV66" s="134"/>
      <c r="XW66" s="134"/>
      <c r="XX66" s="134"/>
      <c r="XY66" s="134"/>
      <c r="XZ66" s="134"/>
      <c r="YA66" s="134"/>
      <c r="YB66" s="134"/>
      <c r="YC66" s="134"/>
      <c r="YD66" s="134"/>
      <c r="YE66" s="134"/>
      <c r="YF66" s="134"/>
      <c r="YG66" s="134"/>
      <c r="YH66" s="134"/>
      <c r="YI66" s="134"/>
      <c r="YJ66" s="134"/>
      <c r="YK66" s="134"/>
      <c r="YL66" s="134"/>
      <c r="YM66" s="134"/>
      <c r="YN66" s="134"/>
      <c r="YO66" s="134"/>
      <c r="YP66" s="134"/>
      <c r="YQ66" s="134"/>
      <c r="YR66" s="134"/>
      <c r="YS66" s="134"/>
      <c r="YT66" s="134"/>
      <c r="YU66" s="134"/>
      <c r="YV66" s="134"/>
      <c r="YW66" s="134"/>
      <c r="YX66" s="134"/>
      <c r="YY66" s="134"/>
      <c r="YZ66" s="134"/>
      <c r="ZA66" s="134"/>
      <c r="ZB66" s="134"/>
      <c r="ZC66" s="134"/>
      <c r="ZD66" s="134"/>
      <c r="ZE66" s="134"/>
      <c r="ZF66" s="134"/>
      <c r="ZG66" s="134"/>
      <c r="ZH66" s="134"/>
      <c r="ZI66" s="134"/>
      <c r="ZJ66" s="134"/>
      <c r="ZK66" s="134"/>
      <c r="ZL66" s="134"/>
      <c r="ZM66" s="134"/>
      <c r="ZN66" s="134"/>
      <c r="ZO66" s="134"/>
      <c r="ZP66" s="134"/>
      <c r="ZQ66" s="134"/>
      <c r="ZR66" s="134"/>
      <c r="ZS66" s="134"/>
      <c r="ZT66" s="134"/>
      <c r="ZU66" s="134"/>
      <c r="ZV66" s="134"/>
      <c r="ZW66" s="134"/>
      <c r="ZX66" s="134"/>
      <c r="ZY66" s="134"/>
      <c r="ZZ66" s="134"/>
      <c r="AAA66" s="134"/>
      <c r="AAB66" s="134"/>
      <c r="AAC66" s="134"/>
      <c r="AAD66" s="134"/>
      <c r="AAE66" s="134"/>
      <c r="AAF66" s="134"/>
      <c r="AAG66" s="134"/>
      <c r="AAH66" s="134"/>
      <c r="AAI66" s="134"/>
      <c r="AAJ66" s="134"/>
      <c r="AAK66" s="134"/>
      <c r="AAL66" s="134"/>
      <c r="AAM66" s="134"/>
      <c r="AAN66" s="134"/>
      <c r="AAO66" s="134"/>
      <c r="AAP66" s="134"/>
      <c r="AAQ66" s="134"/>
      <c r="AAR66" s="134"/>
      <c r="AAS66" s="134"/>
      <c r="AAT66" s="134"/>
      <c r="AAU66" s="134"/>
      <c r="AAV66" s="134"/>
      <c r="AAW66" s="134"/>
      <c r="AAX66" s="134"/>
      <c r="AAY66" s="134"/>
      <c r="AAZ66" s="134"/>
      <c r="ABA66" s="134"/>
      <c r="ABB66" s="134"/>
      <c r="ABC66" s="134"/>
      <c r="ABD66" s="134"/>
      <c r="ABE66" s="134"/>
      <c r="ABF66" s="134"/>
      <c r="ABG66" s="134"/>
      <c r="ABH66" s="134"/>
      <c r="ABI66" s="134"/>
      <c r="ABJ66" s="134"/>
      <c r="ABK66" s="134"/>
      <c r="ABL66" s="134"/>
      <c r="ABM66" s="134"/>
      <c r="ABN66" s="134"/>
      <c r="ABO66" s="134"/>
      <c r="ABP66" s="134"/>
      <c r="ABQ66" s="134"/>
      <c r="ABR66" s="134"/>
      <c r="ABS66" s="134"/>
      <c r="ABT66" s="134"/>
      <c r="ABU66" s="134"/>
      <c r="ABV66" s="134"/>
      <c r="ABW66" s="134"/>
      <c r="ABX66" s="134"/>
      <c r="ABY66" s="134"/>
      <c r="ABZ66" s="134"/>
      <c r="ACA66" s="134"/>
      <c r="ACB66" s="134"/>
      <c r="ACC66" s="134"/>
      <c r="ACD66" s="134"/>
      <c r="ACE66" s="134"/>
      <c r="ACF66" s="134"/>
      <c r="ACG66" s="134"/>
      <c r="ACH66" s="134"/>
      <c r="ACI66" s="134"/>
      <c r="ACJ66" s="134"/>
      <c r="ACK66" s="134"/>
      <c r="ACL66" s="134"/>
      <c r="ACM66" s="134"/>
      <c r="ACN66" s="134"/>
      <c r="ACO66" s="134"/>
      <c r="ACP66" s="134"/>
      <c r="ACQ66" s="134"/>
      <c r="ACR66" s="134"/>
      <c r="ACS66" s="134"/>
      <c r="ACT66" s="134"/>
      <c r="ACU66" s="134"/>
      <c r="ACV66" s="134"/>
      <c r="ACW66" s="134"/>
      <c r="ACX66" s="134"/>
      <c r="ACY66" s="134"/>
      <c r="ACZ66" s="134"/>
      <c r="ADA66" s="134"/>
      <c r="ADB66" s="134"/>
      <c r="ADC66" s="134"/>
      <c r="ADD66" s="134"/>
      <c r="ADE66" s="134"/>
      <c r="ADF66" s="134"/>
      <c r="ADG66" s="134"/>
      <c r="ADH66" s="134"/>
      <c r="ADI66" s="134"/>
      <c r="ADJ66" s="134"/>
      <c r="ADK66" s="134"/>
      <c r="ADL66" s="134"/>
      <c r="ADM66" s="134"/>
      <c r="ADN66" s="134"/>
      <c r="ADO66" s="134"/>
      <c r="ADP66" s="134"/>
      <c r="ADQ66" s="134"/>
      <c r="ADR66" s="134"/>
      <c r="ADS66" s="134"/>
      <c r="ADT66" s="134"/>
      <c r="ADU66" s="134"/>
      <c r="ADV66" s="134"/>
      <c r="ADW66" s="134"/>
      <c r="ADX66" s="134"/>
      <c r="ADY66" s="134"/>
      <c r="ADZ66" s="134"/>
      <c r="AEA66" s="134"/>
      <c r="AEB66" s="134"/>
      <c r="AEC66" s="134"/>
      <c r="AED66" s="134"/>
      <c r="AEE66" s="134"/>
      <c r="AEF66" s="134"/>
      <c r="AEG66" s="134"/>
      <c r="AEH66" s="134"/>
      <c r="AEI66" s="134"/>
      <c r="AEJ66" s="134"/>
      <c r="AEK66" s="134"/>
      <c r="AEL66" s="134"/>
      <c r="AEM66" s="134"/>
      <c r="AEN66" s="134"/>
      <c r="AEO66" s="134"/>
      <c r="AEP66" s="134"/>
      <c r="AEQ66" s="134"/>
      <c r="AER66" s="134"/>
      <c r="AES66" s="134"/>
      <c r="AET66" s="134"/>
      <c r="AEU66" s="134"/>
      <c r="AEV66" s="134"/>
      <c r="AEW66" s="134"/>
      <c r="AEX66" s="134"/>
      <c r="AEY66" s="134"/>
      <c r="AEZ66" s="134"/>
      <c r="AFA66" s="134"/>
      <c r="AFB66" s="134"/>
      <c r="AFC66" s="134"/>
      <c r="AFD66" s="134"/>
      <c r="AFE66" s="134"/>
      <c r="AFF66" s="134"/>
      <c r="AFG66" s="134"/>
      <c r="AFH66" s="134"/>
      <c r="AFI66" s="134"/>
      <c r="AFJ66" s="134"/>
      <c r="AFK66" s="134"/>
      <c r="AFL66" s="134"/>
      <c r="AFM66" s="134"/>
      <c r="AFN66" s="134"/>
      <c r="AFO66" s="134"/>
      <c r="AFP66" s="134"/>
      <c r="AFQ66" s="134"/>
      <c r="AFR66" s="134"/>
      <c r="AFS66" s="134"/>
      <c r="AFT66" s="134"/>
      <c r="AFU66" s="134"/>
      <c r="AFV66" s="134"/>
      <c r="AFW66" s="134"/>
      <c r="AFX66" s="134"/>
      <c r="AFY66" s="134"/>
      <c r="AFZ66" s="134"/>
      <c r="AGA66" s="134"/>
      <c r="AGB66" s="134"/>
      <c r="AGC66" s="134"/>
      <c r="AGD66" s="134"/>
      <c r="AGE66" s="134"/>
      <c r="AGF66" s="134"/>
      <c r="AGG66" s="134"/>
      <c r="AGH66" s="134"/>
      <c r="AGI66" s="134"/>
      <c r="AGJ66" s="134"/>
      <c r="AGK66" s="134"/>
      <c r="AGL66" s="134"/>
      <c r="AGM66" s="134"/>
      <c r="AGN66" s="134"/>
      <c r="AGO66" s="134"/>
      <c r="AGP66" s="134"/>
      <c r="AGQ66" s="134"/>
      <c r="AGR66" s="134"/>
      <c r="AGS66" s="134"/>
      <c r="AGT66" s="134"/>
      <c r="AGU66" s="134"/>
      <c r="AGV66" s="134"/>
      <c r="AGW66" s="134"/>
      <c r="AGX66" s="134"/>
      <c r="AGY66" s="134"/>
      <c r="AGZ66" s="134"/>
      <c r="AHA66" s="134"/>
      <c r="AHB66" s="134"/>
      <c r="AHC66" s="134"/>
      <c r="AHD66" s="134"/>
      <c r="AHE66" s="134"/>
      <c r="AHF66" s="134"/>
      <c r="AHG66" s="134"/>
      <c r="AHH66" s="134"/>
      <c r="AHI66" s="134"/>
      <c r="AHJ66" s="134"/>
      <c r="AHK66" s="134"/>
      <c r="AHL66" s="134"/>
      <c r="AHM66" s="134"/>
      <c r="AHN66" s="134"/>
      <c r="AHO66" s="134"/>
      <c r="AHP66" s="134"/>
      <c r="AHQ66" s="134"/>
      <c r="AHR66" s="134"/>
      <c r="AHS66" s="134"/>
      <c r="AHT66" s="134"/>
      <c r="AHU66" s="134"/>
      <c r="AHV66" s="134"/>
      <c r="AHW66" s="134"/>
      <c r="AHX66" s="134"/>
      <c r="AHY66" s="134"/>
      <c r="AHZ66" s="134"/>
      <c r="AIA66" s="134"/>
      <c r="AIB66" s="134"/>
      <c r="AIC66" s="134"/>
      <c r="AID66" s="134"/>
      <c r="AIE66" s="134"/>
      <c r="AIF66" s="134"/>
      <c r="AIG66" s="134"/>
      <c r="AIH66" s="134"/>
      <c r="AII66" s="134"/>
      <c r="AIJ66" s="134"/>
      <c r="AIK66" s="134"/>
      <c r="AIL66" s="134"/>
      <c r="AIM66" s="134"/>
      <c r="AIN66" s="134"/>
      <c r="AIO66" s="134"/>
      <c r="AIP66" s="134"/>
      <c r="AIQ66" s="134"/>
      <c r="AIR66" s="134"/>
      <c r="AIS66" s="134"/>
      <c r="AIT66" s="134"/>
      <c r="AIU66" s="134"/>
      <c r="AIV66" s="134"/>
      <c r="AIW66" s="134"/>
      <c r="AIX66" s="134"/>
      <c r="AIY66" s="134"/>
      <c r="AIZ66" s="134"/>
      <c r="AJA66" s="134"/>
      <c r="AJB66" s="134"/>
      <c r="AJC66" s="134"/>
      <c r="AJD66" s="134"/>
      <c r="AJE66" s="134"/>
      <c r="AJF66" s="134"/>
      <c r="AJG66" s="134"/>
      <c r="AJH66" s="134"/>
      <c r="AJI66" s="134"/>
      <c r="AJJ66" s="134"/>
      <c r="AJK66" s="134"/>
      <c r="AJL66" s="134"/>
      <c r="AJM66" s="134"/>
      <c r="AJN66" s="134"/>
      <c r="AJO66" s="134"/>
      <c r="AJP66" s="134"/>
      <c r="AJQ66" s="134"/>
      <c r="AJR66" s="134"/>
      <c r="AJS66" s="134"/>
      <c r="AJT66" s="134"/>
      <c r="AJU66" s="134"/>
      <c r="AJV66" s="134"/>
      <c r="AJW66" s="134"/>
      <c r="AJX66" s="134"/>
      <c r="AJY66" s="134"/>
      <c r="AJZ66" s="134"/>
      <c r="AKA66" s="134"/>
      <c r="AKB66" s="134"/>
      <c r="AKC66" s="134"/>
      <c r="AKD66" s="134"/>
      <c r="AKE66" s="134"/>
      <c r="AKF66" s="134"/>
      <c r="AKG66" s="134"/>
      <c r="AKH66" s="134"/>
      <c r="AKI66" s="134"/>
      <c r="AKJ66" s="134"/>
      <c r="AKK66" s="134"/>
      <c r="AKL66" s="134"/>
      <c r="AKM66" s="134"/>
      <c r="AKN66" s="134"/>
      <c r="AKO66" s="134"/>
      <c r="AKP66" s="134"/>
      <c r="AKQ66" s="134"/>
      <c r="AKR66" s="134"/>
      <c r="AKS66" s="134"/>
      <c r="AKT66" s="134"/>
      <c r="AKU66" s="134"/>
      <c r="AKV66" s="134"/>
      <c r="AKW66" s="134"/>
      <c r="AKX66" s="134"/>
      <c r="AKY66" s="134"/>
      <c r="AKZ66" s="134"/>
      <c r="ALA66" s="134"/>
      <c r="ALB66" s="134"/>
      <c r="ALC66" s="134"/>
      <c r="ALD66" s="134"/>
      <c r="ALE66" s="134"/>
      <c r="ALF66" s="134"/>
      <c r="ALG66" s="134"/>
      <c r="ALH66" s="134"/>
      <c r="ALI66" s="134"/>
      <c r="ALJ66" s="134"/>
      <c r="ALK66" s="134"/>
      <c r="ALL66" s="134"/>
      <c r="ALM66" s="134"/>
      <c r="ALN66" s="134"/>
      <c r="ALO66" s="134"/>
      <c r="ALP66" s="134"/>
      <c r="ALQ66" s="134"/>
      <c r="ALR66" s="134"/>
      <c r="ALS66" s="134"/>
      <c r="ALT66" s="134"/>
      <c r="ALU66" s="134"/>
      <c r="ALV66" s="134"/>
      <c r="ALW66" s="134"/>
      <c r="ALX66" s="134"/>
      <c r="ALY66" s="134"/>
      <c r="ALZ66" s="134"/>
      <c r="AMA66" s="134"/>
      <c r="AMB66" s="134"/>
      <c r="AMC66" s="134"/>
      <c r="AMD66" s="134"/>
      <c r="AME66" s="134"/>
      <c r="AMF66" s="134"/>
      <c r="AMG66" s="134"/>
      <c r="AMH66" s="134"/>
      <c r="AMI66" s="134"/>
      <c r="AMJ66" s="134"/>
      <c r="AMK66" s="134"/>
      <c r="AML66" s="134"/>
      <c r="AMM66" s="134"/>
      <c r="AMN66" s="134"/>
      <c r="AMO66" s="134"/>
      <c r="AMP66" s="134"/>
      <c r="AMQ66" s="134"/>
      <c r="AMR66" s="134"/>
      <c r="AMS66" s="134"/>
      <c r="AMT66" s="134"/>
      <c r="AMU66" s="134"/>
      <c r="AMV66" s="134"/>
      <c r="AMW66" s="134"/>
      <c r="AMX66" s="134"/>
      <c r="AMY66" s="134"/>
      <c r="AMZ66" s="134"/>
      <c r="ANA66" s="134"/>
      <c r="ANB66" s="134"/>
      <c r="ANC66" s="134"/>
      <c r="AND66" s="134"/>
      <c r="ANE66" s="134"/>
      <c r="ANF66" s="134"/>
      <c r="ANG66" s="134"/>
      <c r="ANH66" s="134"/>
      <c r="ANI66" s="134"/>
      <c r="ANJ66" s="134"/>
      <c r="ANK66" s="134"/>
      <c r="ANL66" s="134"/>
      <c r="ANM66" s="134"/>
      <c r="ANN66" s="134"/>
      <c r="ANO66" s="134"/>
      <c r="ANP66" s="134"/>
      <c r="ANQ66" s="134"/>
      <c r="ANR66" s="134"/>
      <c r="ANS66" s="134"/>
      <c r="ANT66" s="134"/>
      <c r="ANU66" s="134"/>
      <c r="ANV66" s="134"/>
      <c r="ANW66" s="134"/>
      <c r="ANX66" s="134"/>
      <c r="ANY66" s="134"/>
      <c r="ANZ66" s="134"/>
      <c r="AOA66" s="134"/>
      <c r="AOB66" s="134"/>
      <c r="AOC66" s="134"/>
      <c r="AOD66" s="134"/>
      <c r="AOE66" s="134"/>
      <c r="AOF66" s="134"/>
      <c r="AOG66" s="134"/>
      <c r="AOH66" s="134"/>
      <c r="AOI66" s="134"/>
      <c r="AOJ66" s="134"/>
      <c r="AOK66" s="134"/>
      <c r="AOL66" s="134"/>
      <c r="AOM66" s="134"/>
      <c r="AON66" s="134"/>
      <c r="AOO66" s="134"/>
      <c r="AOP66" s="134"/>
      <c r="AOQ66" s="134"/>
      <c r="AOR66" s="134"/>
      <c r="AOS66" s="134"/>
      <c r="AOT66" s="134"/>
      <c r="AOU66" s="134"/>
      <c r="AOV66" s="134"/>
      <c r="AOW66" s="134"/>
      <c r="AOX66" s="134"/>
      <c r="AOY66" s="134"/>
      <c r="AOZ66" s="134"/>
      <c r="APA66" s="134"/>
      <c r="APB66" s="134"/>
      <c r="APC66" s="134"/>
      <c r="APD66" s="134"/>
      <c r="APE66" s="134"/>
      <c r="APF66" s="134"/>
      <c r="APG66" s="134"/>
      <c r="APH66" s="134"/>
      <c r="API66" s="134"/>
      <c r="APJ66" s="134"/>
      <c r="APK66" s="134"/>
      <c r="APL66" s="134"/>
      <c r="APM66" s="134"/>
      <c r="APN66" s="134"/>
      <c r="APO66" s="134"/>
      <c r="APP66" s="134"/>
      <c r="APQ66" s="134"/>
      <c r="APR66" s="134"/>
      <c r="APS66" s="134"/>
      <c r="APT66" s="134"/>
      <c r="APU66" s="134"/>
      <c r="APV66" s="134"/>
      <c r="APW66" s="134"/>
      <c r="APX66" s="134"/>
      <c r="APY66" s="134"/>
      <c r="APZ66" s="134"/>
      <c r="AQA66" s="134"/>
      <c r="AQB66" s="134"/>
      <c r="AQC66" s="134"/>
      <c r="AQD66" s="134"/>
      <c r="AQE66" s="134"/>
      <c r="AQF66" s="134"/>
      <c r="AQG66" s="134"/>
      <c r="AQH66" s="134"/>
      <c r="AQI66" s="134"/>
      <c r="AQJ66" s="134"/>
      <c r="AQK66" s="134"/>
      <c r="AQL66" s="134"/>
      <c r="AQM66" s="134"/>
      <c r="AQN66" s="134"/>
      <c r="AQO66" s="134"/>
      <c r="AQP66" s="134"/>
      <c r="AQQ66" s="134"/>
      <c r="AQR66" s="134"/>
      <c r="AQS66" s="134"/>
      <c r="AQT66" s="134"/>
      <c r="AQU66" s="134"/>
      <c r="AQV66" s="134"/>
      <c r="AQW66" s="134"/>
      <c r="AQX66" s="134"/>
      <c r="AQY66" s="134"/>
      <c r="AQZ66" s="134"/>
      <c r="ARA66" s="134"/>
      <c r="ARB66" s="134"/>
      <c r="ARC66" s="134"/>
      <c r="ARD66" s="134"/>
      <c r="ARE66" s="134"/>
      <c r="ARF66" s="134"/>
      <c r="ARG66" s="134"/>
      <c r="ARH66" s="134"/>
      <c r="ARI66" s="134"/>
      <c r="ARJ66" s="134"/>
      <c r="ARK66" s="134"/>
      <c r="ARL66" s="134"/>
      <c r="ARM66" s="134"/>
      <c r="ARN66" s="134"/>
      <c r="ARO66" s="134"/>
      <c r="ARP66" s="134"/>
      <c r="ARQ66" s="134"/>
      <c r="ARR66" s="134"/>
      <c r="ARS66" s="134"/>
      <c r="ART66" s="134"/>
      <c r="ARU66" s="134"/>
      <c r="ARV66" s="134"/>
      <c r="ARW66" s="134"/>
      <c r="ARX66" s="134"/>
      <c r="ARY66" s="134"/>
      <c r="ARZ66" s="134"/>
      <c r="ASA66" s="134"/>
      <c r="ASB66" s="134"/>
      <c r="ASC66" s="134"/>
      <c r="ASD66" s="134"/>
      <c r="ASE66" s="134"/>
      <c r="ASF66" s="134"/>
      <c r="ASG66" s="134"/>
      <c r="ASH66" s="134"/>
      <c r="ASI66" s="134"/>
      <c r="ASJ66" s="134"/>
      <c r="ASK66" s="134"/>
      <c r="ASL66" s="134"/>
      <c r="ASM66" s="134"/>
      <c r="ASN66" s="134"/>
      <c r="ASO66" s="134"/>
      <c r="ASP66" s="134"/>
      <c r="ASQ66" s="134"/>
      <c r="ASR66" s="134"/>
      <c r="ASS66" s="134"/>
      <c r="AST66" s="134"/>
      <c r="ASU66" s="134"/>
      <c r="ASV66" s="134"/>
      <c r="ASW66" s="134"/>
      <c r="ASX66" s="134"/>
      <c r="ASY66" s="134"/>
      <c r="ASZ66" s="134"/>
      <c r="ATA66" s="134"/>
      <c r="ATB66" s="134"/>
      <c r="ATC66" s="134"/>
      <c r="ATD66" s="134"/>
      <c r="ATE66" s="134"/>
      <c r="ATF66" s="134"/>
      <c r="ATG66" s="134"/>
      <c r="ATH66" s="134"/>
      <c r="ATI66" s="134"/>
      <c r="ATJ66" s="134"/>
      <c r="ATK66" s="134"/>
      <c r="ATL66" s="134"/>
      <c r="ATM66" s="134"/>
      <c r="ATN66" s="134"/>
      <c r="ATO66" s="134"/>
      <c r="ATP66" s="134"/>
      <c r="ATQ66" s="134"/>
      <c r="ATR66" s="134"/>
      <c r="ATS66" s="134"/>
      <c r="ATT66" s="134"/>
      <c r="ATU66" s="134"/>
      <c r="ATV66" s="134"/>
      <c r="ATW66" s="134"/>
      <c r="ATX66" s="134"/>
      <c r="ATY66" s="134"/>
      <c r="ATZ66" s="134"/>
      <c r="AUA66" s="134"/>
      <c r="AUB66" s="134"/>
      <c r="AUC66" s="134"/>
      <c r="AUD66" s="134"/>
      <c r="AUE66" s="134"/>
      <c r="AUF66" s="134"/>
      <c r="AUG66" s="134"/>
      <c r="AUH66" s="134"/>
      <c r="AUI66" s="134"/>
      <c r="AUJ66" s="134"/>
      <c r="AUK66" s="134"/>
      <c r="AUL66" s="134"/>
      <c r="AUM66" s="134"/>
      <c r="AUN66" s="134"/>
      <c r="AUO66" s="134"/>
      <c r="AUP66" s="134"/>
      <c r="AUQ66" s="134"/>
      <c r="AUR66" s="134"/>
      <c r="AUS66" s="134"/>
      <c r="AUT66" s="134"/>
      <c r="AUU66" s="134"/>
      <c r="AUV66" s="134"/>
      <c r="AUW66" s="134"/>
      <c r="AUX66" s="134"/>
      <c r="AUY66" s="134"/>
      <c r="AUZ66" s="134"/>
      <c r="AVA66" s="134"/>
      <c r="AVB66" s="134"/>
      <c r="AVC66" s="134"/>
      <c r="AVD66" s="134"/>
      <c r="AVE66" s="134"/>
      <c r="AVF66" s="134"/>
      <c r="AVG66" s="134"/>
      <c r="AVH66" s="134"/>
      <c r="AVI66" s="134"/>
      <c r="AVJ66" s="134"/>
      <c r="AVK66" s="134"/>
      <c r="AVL66" s="134"/>
      <c r="AVM66" s="134"/>
      <c r="AVN66" s="134"/>
      <c r="AVO66" s="134"/>
      <c r="AVP66" s="134"/>
      <c r="AVQ66" s="134"/>
      <c r="AVR66" s="134"/>
      <c r="AVS66" s="134"/>
      <c r="AVT66" s="134"/>
      <c r="AVU66" s="134"/>
      <c r="AVV66" s="134"/>
      <c r="AVW66" s="134"/>
      <c r="AVX66" s="134"/>
      <c r="AVY66" s="134"/>
      <c r="AVZ66" s="134"/>
      <c r="AWA66" s="134"/>
      <c r="AWB66" s="134"/>
      <c r="AWC66" s="134"/>
      <c r="AWD66" s="134"/>
      <c r="AWE66" s="134"/>
      <c r="AWF66" s="134"/>
      <c r="AWG66" s="134"/>
      <c r="AWH66" s="134"/>
      <c r="AWI66" s="134"/>
      <c r="AWJ66" s="134"/>
      <c r="AWK66" s="134"/>
      <c r="AWL66" s="134"/>
      <c r="AWM66" s="134"/>
      <c r="AWN66" s="134"/>
      <c r="AWO66" s="134"/>
      <c r="AWP66" s="134"/>
      <c r="AWQ66" s="134"/>
      <c r="AWR66" s="134"/>
      <c r="AWS66" s="134"/>
      <c r="AWT66" s="134"/>
      <c r="AWU66" s="134"/>
      <c r="AWV66" s="134"/>
      <c r="AWW66" s="134"/>
      <c r="AWX66" s="134"/>
      <c r="AWY66" s="134"/>
      <c r="AWZ66" s="134"/>
      <c r="AXA66" s="134"/>
      <c r="AXB66" s="134"/>
      <c r="AXC66" s="134"/>
      <c r="AXD66" s="134"/>
      <c r="AXE66" s="134"/>
      <c r="AXF66" s="134"/>
      <c r="AXG66" s="134"/>
      <c r="AXH66" s="134"/>
      <c r="AXI66" s="134"/>
      <c r="AXJ66" s="134"/>
      <c r="AXK66" s="134"/>
      <c r="AXL66" s="134"/>
      <c r="AXM66" s="134"/>
      <c r="AXN66" s="134"/>
      <c r="AXO66" s="134"/>
      <c r="AXP66" s="134"/>
      <c r="AXQ66" s="134"/>
      <c r="AXR66" s="134"/>
      <c r="AXS66" s="134"/>
      <c r="AXT66" s="134"/>
      <c r="AXU66" s="134"/>
      <c r="AXV66" s="134"/>
      <c r="AXW66" s="134"/>
      <c r="AXX66" s="134"/>
      <c r="AXY66" s="134"/>
      <c r="AXZ66" s="134"/>
      <c r="AYA66" s="134"/>
      <c r="AYB66" s="134"/>
      <c r="AYC66" s="134"/>
      <c r="AYD66" s="134"/>
      <c r="AYE66" s="134"/>
      <c r="AYF66" s="134"/>
      <c r="AYG66" s="134"/>
      <c r="AYH66" s="134"/>
      <c r="AYI66" s="134"/>
      <c r="AYJ66" s="134"/>
      <c r="AYK66" s="134"/>
      <c r="AYL66" s="134"/>
      <c r="AYM66" s="134"/>
      <c r="AYN66" s="134"/>
      <c r="AYO66" s="134"/>
      <c r="AYP66" s="134"/>
      <c r="AYQ66" s="134"/>
      <c r="AYR66" s="134"/>
      <c r="AYS66" s="134"/>
      <c r="AYT66" s="134"/>
      <c r="AYU66" s="134"/>
      <c r="AYV66" s="134"/>
      <c r="AYW66" s="134"/>
      <c r="AYX66" s="134"/>
      <c r="AYY66" s="134"/>
      <c r="AYZ66" s="134"/>
      <c r="AZA66" s="134"/>
      <c r="AZB66" s="134"/>
      <c r="AZC66" s="134"/>
      <c r="AZD66" s="134"/>
      <c r="AZE66" s="134"/>
      <c r="AZF66" s="134"/>
      <c r="AZG66" s="134"/>
      <c r="AZH66" s="134"/>
      <c r="AZI66" s="134"/>
      <c r="AZJ66" s="134"/>
      <c r="AZK66" s="134"/>
      <c r="AZL66" s="134"/>
      <c r="AZM66" s="134"/>
      <c r="AZN66" s="134"/>
      <c r="AZO66" s="134"/>
      <c r="AZP66" s="134"/>
      <c r="AZQ66" s="134"/>
      <c r="AZR66" s="134"/>
      <c r="AZS66" s="134"/>
      <c r="AZT66" s="134"/>
      <c r="AZU66" s="134"/>
      <c r="AZV66" s="134"/>
      <c r="AZW66" s="134"/>
      <c r="AZX66" s="134"/>
      <c r="AZY66" s="134"/>
      <c r="AZZ66" s="134"/>
      <c r="BAA66" s="134"/>
      <c r="BAB66" s="134"/>
      <c r="BAC66" s="134"/>
      <c r="BAD66" s="134"/>
      <c r="BAE66" s="134"/>
      <c r="BAF66" s="134"/>
      <c r="BAG66" s="134"/>
      <c r="BAH66" s="134"/>
      <c r="BAI66" s="134"/>
      <c r="BAJ66" s="134"/>
      <c r="BAK66" s="134"/>
      <c r="BAL66" s="134"/>
      <c r="BAM66" s="134"/>
      <c r="BAN66" s="134"/>
      <c r="BAO66" s="134"/>
      <c r="BAP66" s="134"/>
      <c r="BAQ66" s="134"/>
      <c r="BAR66" s="134"/>
      <c r="BAS66" s="134"/>
      <c r="BAT66" s="134"/>
      <c r="BAU66" s="134"/>
      <c r="BAV66" s="134"/>
      <c r="BAW66" s="134"/>
      <c r="BAX66" s="134"/>
      <c r="BAY66" s="134"/>
      <c r="BAZ66" s="134"/>
      <c r="BBA66" s="134"/>
      <c r="BBB66" s="134"/>
      <c r="BBC66" s="134"/>
      <c r="BBD66" s="134"/>
      <c r="BBE66" s="134"/>
      <c r="BBF66" s="134"/>
      <c r="BBG66" s="134"/>
      <c r="BBH66" s="134"/>
      <c r="BBI66" s="134"/>
      <c r="BBJ66" s="134"/>
      <c r="BBK66" s="134"/>
      <c r="BBL66" s="134"/>
      <c r="BBM66" s="134"/>
      <c r="BBN66" s="134"/>
      <c r="BBO66" s="134"/>
      <c r="BBP66" s="134"/>
      <c r="BBQ66" s="134"/>
      <c r="BBR66" s="134"/>
      <c r="BBS66" s="134"/>
      <c r="BBT66" s="134"/>
      <c r="BBU66" s="134"/>
      <c r="BBV66" s="134"/>
      <c r="BBW66" s="134"/>
      <c r="BBX66" s="134"/>
      <c r="BBY66" s="134"/>
      <c r="BBZ66" s="134"/>
      <c r="BCA66" s="134"/>
      <c r="BCB66" s="134"/>
      <c r="BCC66" s="134"/>
      <c r="BCD66" s="134"/>
      <c r="BCE66" s="134"/>
      <c r="BCF66" s="134"/>
      <c r="BCG66" s="134"/>
      <c r="BCH66" s="134"/>
      <c r="BCI66" s="134"/>
      <c r="BCJ66" s="134"/>
      <c r="BCK66" s="134"/>
      <c r="BCL66" s="134"/>
      <c r="BCM66" s="134"/>
      <c r="BCN66" s="134"/>
      <c r="BCO66" s="134"/>
      <c r="BCP66" s="134"/>
      <c r="BCQ66" s="134"/>
      <c r="BCR66" s="134"/>
      <c r="BCS66" s="134"/>
      <c r="BCT66" s="134"/>
      <c r="BCU66" s="134"/>
      <c r="BCV66" s="134"/>
      <c r="BCW66" s="134"/>
      <c r="BCX66" s="134"/>
      <c r="BCY66" s="134"/>
      <c r="BCZ66" s="134"/>
      <c r="BDA66" s="134"/>
      <c r="BDB66" s="134"/>
      <c r="BDC66" s="134"/>
      <c r="BDD66" s="134"/>
      <c r="BDE66" s="134"/>
      <c r="BDF66" s="134"/>
      <c r="BDG66" s="134"/>
      <c r="BDH66" s="134"/>
      <c r="BDI66" s="134"/>
      <c r="BDJ66" s="134"/>
      <c r="BDK66" s="134"/>
      <c r="BDL66" s="134"/>
      <c r="BDM66" s="134"/>
      <c r="BDN66" s="134"/>
      <c r="BDO66" s="134"/>
      <c r="BDP66" s="134"/>
      <c r="BDQ66" s="134"/>
      <c r="BDR66" s="134"/>
      <c r="BDS66" s="134"/>
      <c r="BDT66" s="134"/>
      <c r="BDU66" s="134"/>
      <c r="BDV66" s="134"/>
      <c r="BDW66" s="134"/>
      <c r="BDX66" s="134"/>
      <c r="BDY66" s="134"/>
      <c r="BDZ66" s="134"/>
      <c r="BEA66" s="134"/>
      <c r="BEB66" s="134"/>
      <c r="BEC66" s="134"/>
      <c r="BED66" s="134"/>
      <c r="BEE66" s="134"/>
      <c r="BEF66" s="134"/>
      <c r="BEG66" s="134"/>
      <c r="BEH66" s="134"/>
      <c r="BEI66" s="134"/>
      <c r="BEJ66" s="134"/>
      <c r="BEK66" s="134"/>
      <c r="BEL66" s="134"/>
      <c r="BEM66" s="134"/>
      <c r="BEN66" s="134"/>
      <c r="BEO66" s="134"/>
      <c r="BEP66" s="134"/>
      <c r="BEQ66" s="134"/>
      <c r="BER66" s="134"/>
      <c r="BES66" s="134"/>
      <c r="BET66" s="134"/>
      <c r="BEU66" s="134"/>
      <c r="BEV66" s="134"/>
      <c r="BEW66" s="134"/>
      <c r="BEX66" s="134"/>
      <c r="BEY66" s="134"/>
      <c r="BEZ66" s="134"/>
      <c r="BFA66" s="134"/>
      <c r="BFB66" s="134"/>
      <c r="BFC66" s="134"/>
      <c r="BFD66" s="134"/>
      <c r="BFE66" s="134"/>
      <c r="BFF66" s="134"/>
      <c r="BFG66" s="134"/>
      <c r="BFH66" s="134"/>
      <c r="BFI66" s="134"/>
      <c r="BFJ66" s="134"/>
      <c r="BFK66" s="134"/>
      <c r="BFL66" s="134"/>
      <c r="BFM66" s="134"/>
      <c r="BFN66" s="134"/>
      <c r="BFO66" s="134"/>
      <c r="BFP66" s="134"/>
      <c r="BFQ66" s="134"/>
      <c r="BFR66" s="134"/>
      <c r="BFS66" s="134"/>
      <c r="BFT66" s="134"/>
      <c r="BFU66" s="134"/>
      <c r="BFV66" s="134"/>
      <c r="BFW66" s="134"/>
      <c r="BFX66" s="134"/>
      <c r="BFY66" s="134"/>
      <c r="BFZ66" s="134"/>
      <c r="BGA66" s="134"/>
      <c r="BGB66" s="134"/>
      <c r="BGC66" s="134"/>
      <c r="BGD66" s="134"/>
      <c r="BGE66" s="134"/>
      <c r="BGF66" s="134"/>
      <c r="BGG66" s="134"/>
      <c r="BGH66" s="134"/>
      <c r="BGI66" s="134"/>
      <c r="BGJ66" s="134"/>
      <c r="BGK66" s="134"/>
      <c r="BGL66" s="134"/>
      <c r="BGM66" s="134"/>
      <c r="BGN66" s="134"/>
      <c r="BGO66" s="134"/>
      <c r="BGP66" s="134"/>
      <c r="BGQ66" s="134"/>
      <c r="BGR66" s="134"/>
      <c r="BGS66" s="134"/>
      <c r="BGT66" s="134"/>
      <c r="BGU66" s="134"/>
      <c r="BGV66" s="134"/>
      <c r="BGW66" s="134"/>
      <c r="BGX66" s="134"/>
      <c r="BGY66" s="134"/>
      <c r="BGZ66" s="134"/>
      <c r="BHA66" s="134"/>
      <c r="BHB66" s="134"/>
      <c r="BHC66" s="134"/>
      <c r="BHD66" s="134"/>
      <c r="BHE66" s="134"/>
      <c r="BHF66" s="134"/>
      <c r="BHG66" s="134"/>
      <c r="BHH66" s="134"/>
      <c r="BHI66" s="134"/>
      <c r="BHJ66" s="134"/>
      <c r="BHK66" s="134"/>
      <c r="BHL66" s="134"/>
      <c r="BHM66" s="134"/>
      <c r="BHN66" s="134"/>
      <c r="BHO66" s="134"/>
      <c r="BHP66" s="134"/>
      <c r="BHQ66" s="134"/>
      <c r="BHR66" s="134"/>
      <c r="BHS66" s="134"/>
      <c r="BHT66" s="134"/>
      <c r="BHU66" s="134"/>
      <c r="BHV66" s="134"/>
      <c r="BHW66" s="134"/>
      <c r="BHX66" s="134"/>
      <c r="BHY66" s="134"/>
      <c r="BHZ66" s="134"/>
      <c r="BIA66" s="134"/>
      <c r="BIB66" s="134"/>
      <c r="BIC66" s="134"/>
      <c r="BID66" s="134"/>
      <c r="BIE66" s="134"/>
      <c r="BIF66" s="134"/>
      <c r="BIG66" s="134"/>
      <c r="BIH66" s="134"/>
      <c r="BII66" s="134"/>
      <c r="BIJ66" s="134"/>
      <c r="BIK66" s="134"/>
      <c r="BIL66" s="134"/>
      <c r="BIM66" s="134"/>
      <c r="BIN66" s="134"/>
      <c r="BIO66" s="134"/>
      <c r="BIP66" s="134"/>
      <c r="BIQ66" s="134"/>
      <c r="BIR66" s="134"/>
      <c r="BIS66" s="134"/>
      <c r="BIT66" s="134"/>
      <c r="BIU66" s="134"/>
      <c r="BIV66" s="134"/>
      <c r="BIW66" s="134"/>
      <c r="BIX66" s="134"/>
      <c r="BIY66" s="134"/>
      <c r="BIZ66" s="134"/>
      <c r="BJA66" s="134"/>
      <c r="BJB66" s="134"/>
      <c r="BJC66" s="134"/>
      <c r="BJD66" s="134"/>
      <c r="BJE66" s="134"/>
      <c r="BJF66" s="134"/>
      <c r="BJG66" s="134"/>
      <c r="BJH66" s="134"/>
      <c r="BJI66" s="134"/>
      <c r="BJJ66" s="134"/>
      <c r="BJK66" s="134"/>
      <c r="BJL66" s="134"/>
      <c r="BJM66" s="134"/>
      <c r="BJN66" s="134"/>
      <c r="BJO66" s="134"/>
      <c r="BJP66" s="134"/>
      <c r="BJQ66" s="134"/>
      <c r="BJR66" s="134"/>
      <c r="BJS66" s="134"/>
      <c r="BJT66" s="134"/>
      <c r="BJU66" s="134"/>
      <c r="BJV66" s="134"/>
      <c r="BJW66" s="134"/>
      <c r="BJX66" s="134"/>
      <c r="BJY66" s="134"/>
      <c r="BJZ66" s="134"/>
      <c r="BKA66" s="134"/>
      <c r="BKB66" s="134"/>
      <c r="BKC66" s="134"/>
      <c r="BKD66" s="134"/>
      <c r="BKE66" s="134"/>
      <c r="BKF66" s="134"/>
      <c r="BKG66" s="134"/>
      <c r="BKH66" s="134"/>
      <c r="BKI66" s="134"/>
      <c r="BKJ66" s="134"/>
      <c r="BKK66" s="134"/>
      <c r="BKL66" s="134"/>
      <c r="BKM66" s="134"/>
      <c r="BKN66" s="134"/>
      <c r="BKO66" s="134"/>
      <c r="BKP66" s="134"/>
      <c r="BKQ66" s="134"/>
      <c r="BKR66" s="134"/>
      <c r="BKS66" s="134"/>
      <c r="BKT66" s="134"/>
      <c r="BKU66" s="134"/>
      <c r="BKV66" s="134"/>
      <c r="BKW66" s="134"/>
      <c r="BKX66" s="134"/>
      <c r="BKY66" s="134"/>
      <c r="BKZ66" s="134"/>
      <c r="BLA66" s="134"/>
      <c r="BLB66" s="134"/>
      <c r="BLC66" s="134"/>
      <c r="BLD66" s="134"/>
      <c r="BLE66" s="134"/>
      <c r="BLF66" s="134"/>
      <c r="BLG66" s="134"/>
      <c r="BLH66" s="134"/>
      <c r="BLI66" s="134"/>
      <c r="BLJ66" s="134"/>
      <c r="BLK66" s="134"/>
      <c r="BLL66" s="134"/>
      <c r="BLM66" s="134"/>
      <c r="BLN66" s="134"/>
      <c r="BLO66" s="134"/>
      <c r="BLP66" s="134"/>
      <c r="BLQ66" s="134"/>
      <c r="BLR66" s="134"/>
      <c r="BLS66" s="134"/>
      <c r="BLT66" s="134"/>
      <c r="BLU66" s="134"/>
      <c r="BLV66" s="134"/>
      <c r="BLW66" s="134"/>
      <c r="BLX66" s="134"/>
      <c r="BLY66" s="134"/>
      <c r="BLZ66" s="134"/>
      <c r="BMA66" s="134"/>
      <c r="BMB66" s="134"/>
      <c r="BMC66" s="134"/>
      <c r="BMD66" s="134"/>
      <c r="BME66" s="134"/>
      <c r="BMF66" s="134"/>
      <c r="BMG66" s="134"/>
      <c r="BMH66" s="134"/>
      <c r="BMI66" s="134"/>
      <c r="BMJ66" s="134"/>
      <c r="BMK66" s="134"/>
      <c r="BML66" s="134"/>
      <c r="BMM66" s="134"/>
      <c r="BMN66" s="134"/>
      <c r="BMO66" s="134"/>
      <c r="BMP66" s="134"/>
      <c r="BMQ66" s="134"/>
      <c r="BMR66" s="134"/>
      <c r="BMS66" s="134"/>
      <c r="BMT66" s="134"/>
      <c r="BMU66" s="134"/>
      <c r="BMV66" s="134"/>
      <c r="BMW66" s="134"/>
      <c r="BMX66" s="134"/>
      <c r="BMY66" s="134"/>
      <c r="BMZ66" s="134"/>
      <c r="BNA66" s="134"/>
      <c r="BNB66" s="134"/>
      <c r="BNC66" s="134"/>
      <c r="BND66" s="134"/>
      <c r="BNE66" s="134"/>
      <c r="BNF66" s="134"/>
      <c r="BNG66" s="134"/>
      <c r="BNH66" s="134"/>
      <c r="BNI66" s="134"/>
      <c r="BNJ66" s="134"/>
      <c r="BNK66" s="134"/>
      <c r="BNL66" s="134"/>
      <c r="BNM66" s="134"/>
      <c r="BNN66" s="134"/>
      <c r="BNO66" s="134"/>
      <c r="BNP66" s="134"/>
      <c r="BNQ66" s="134"/>
      <c r="BNR66" s="134"/>
      <c r="BNS66" s="134"/>
      <c r="BNT66" s="134"/>
      <c r="BNU66" s="134"/>
      <c r="BNV66" s="134"/>
      <c r="BNW66" s="134"/>
      <c r="BNX66" s="134"/>
      <c r="BNY66" s="134"/>
      <c r="BNZ66" s="134"/>
      <c r="BOA66" s="134"/>
      <c r="BOB66" s="134"/>
      <c r="BOC66" s="134"/>
      <c r="BOD66" s="134"/>
      <c r="BOE66" s="134"/>
      <c r="BOF66" s="134"/>
      <c r="BOG66" s="134"/>
      <c r="BOH66" s="134"/>
      <c r="BOI66" s="134"/>
      <c r="BOJ66" s="134"/>
      <c r="BOK66" s="134"/>
      <c r="BOL66" s="134"/>
      <c r="BOM66" s="134"/>
      <c r="BON66" s="134"/>
      <c r="BOO66" s="134"/>
      <c r="BOP66" s="134"/>
      <c r="BOQ66" s="134"/>
      <c r="BOR66" s="134"/>
      <c r="BOS66" s="134"/>
      <c r="BOT66" s="134"/>
      <c r="BOU66" s="134"/>
      <c r="BOV66" s="134"/>
      <c r="BOW66" s="134"/>
      <c r="BOX66" s="134"/>
      <c r="BOY66" s="134"/>
      <c r="BOZ66" s="134"/>
      <c r="BPA66" s="134"/>
      <c r="BPB66" s="134"/>
      <c r="BPC66" s="134"/>
      <c r="BPD66" s="134"/>
      <c r="BPE66" s="134"/>
      <c r="BPF66" s="134"/>
      <c r="BPG66" s="134"/>
      <c r="BPH66" s="134"/>
      <c r="BPI66" s="134"/>
      <c r="BPJ66" s="134"/>
      <c r="BPK66" s="134"/>
      <c r="BPL66" s="134"/>
      <c r="BPM66" s="134"/>
      <c r="BPN66" s="134"/>
      <c r="BPO66" s="134"/>
      <c r="BPP66" s="134"/>
      <c r="BPQ66" s="134"/>
      <c r="BPR66" s="134"/>
      <c r="BPS66" s="134"/>
      <c r="BPT66" s="134"/>
      <c r="BPU66" s="134"/>
      <c r="BPV66" s="134"/>
      <c r="BPW66" s="134"/>
      <c r="BPX66" s="134"/>
      <c r="BPY66" s="134"/>
      <c r="BPZ66" s="134"/>
      <c r="BQA66" s="134"/>
      <c r="BQB66" s="134"/>
      <c r="BQC66" s="134"/>
      <c r="BQD66" s="134"/>
      <c r="BQE66" s="134"/>
      <c r="BQF66" s="134"/>
      <c r="BQG66" s="134"/>
      <c r="BQH66" s="134"/>
      <c r="BQI66" s="134"/>
      <c r="BQJ66" s="134"/>
      <c r="BQK66" s="134"/>
      <c r="BQL66" s="134"/>
      <c r="BQM66" s="134"/>
      <c r="BQN66" s="134"/>
      <c r="BQO66" s="134"/>
      <c r="BQP66" s="134"/>
      <c r="BQQ66" s="134"/>
      <c r="BQR66" s="134"/>
      <c r="BQS66" s="134"/>
      <c r="BQT66" s="134"/>
      <c r="BQU66" s="134"/>
      <c r="BQV66" s="134"/>
      <c r="BQW66" s="134"/>
      <c r="BQX66" s="134"/>
      <c r="BQY66" s="134"/>
      <c r="BQZ66" s="134"/>
      <c r="BRA66" s="134"/>
      <c r="BRB66" s="134"/>
      <c r="BRC66" s="134"/>
      <c r="BRD66" s="134"/>
      <c r="BRE66" s="134"/>
      <c r="BRF66" s="134"/>
      <c r="BRG66" s="134"/>
      <c r="BRH66" s="134"/>
      <c r="BRI66" s="134"/>
      <c r="BRJ66" s="134"/>
      <c r="BRK66" s="134"/>
      <c r="BRL66" s="134"/>
      <c r="BRM66" s="134"/>
      <c r="BRN66" s="134"/>
      <c r="BRO66" s="134"/>
      <c r="BRP66" s="134"/>
      <c r="BRQ66" s="134"/>
      <c r="BRR66" s="134"/>
      <c r="BRS66" s="134"/>
      <c r="BRT66" s="134"/>
      <c r="BRU66" s="134"/>
      <c r="BRV66" s="134"/>
      <c r="BRW66" s="134"/>
      <c r="BRX66" s="134"/>
      <c r="BRY66" s="134"/>
      <c r="BRZ66" s="134"/>
      <c r="BSA66" s="134"/>
      <c r="BSB66" s="134"/>
      <c r="BSC66" s="134"/>
      <c r="BSD66" s="134"/>
      <c r="BSE66" s="134"/>
      <c r="BSF66" s="134"/>
      <c r="BSG66" s="134"/>
      <c r="BSH66" s="134"/>
      <c r="BSI66" s="134"/>
      <c r="BSJ66" s="134"/>
      <c r="BSK66" s="134"/>
      <c r="BSL66" s="134"/>
      <c r="BSM66" s="134"/>
      <c r="BSN66" s="134"/>
      <c r="BSO66" s="134"/>
      <c r="BSP66" s="134"/>
      <c r="BSQ66" s="134"/>
      <c r="BSR66" s="134"/>
      <c r="BSS66" s="134"/>
      <c r="BST66" s="134"/>
      <c r="BSU66" s="134"/>
      <c r="BSV66" s="134"/>
      <c r="BSW66" s="134"/>
      <c r="BSX66" s="134"/>
      <c r="BSY66" s="134"/>
      <c r="BSZ66" s="134"/>
      <c r="BTA66" s="134"/>
      <c r="BTB66" s="134"/>
      <c r="BTC66" s="134"/>
      <c r="BTD66" s="134"/>
      <c r="BTE66" s="134"/>
      <c r="BTF66" s="134"/>
      <c r="BTG66" s="134"/>
      <c r="BTH66" s="134"/>
      <c r="BTI66" s="134"/>
      <c r="BTJ66" s="134"/>
      <c r="BTK66" s="134"/>
      <c r="BTL66" s="134"/>
      <c r="BTM66" s="134"/>
      <c r="BTN66" s="134"/>
      <c r="BTO66" s="134"/>
      <c r="BTP66" s="134"/>
      <c r="BTQ66" s="134"/>
      <c r="BTR66" s="134"/>
      <c r="BTS66" s="134"/>
      <c r="BTT66" s="134"/>
      <c r="BTU66" s="134"/>
      <c r="BTV66" s="134"/>
      <c r="BTW66" s="134"/>
      <c r="BTX66" s="134"/>
      <c r="BTY66" s="134"/>
      <c r="BTZ66" s="134"/>
      <c r="BUA66" s="134"/>
      <c r="BUB66" s="134"/>
      <c r="BUC66" s="134"/>
      <c r="BUD66" s="134"/>
      <c r="BUE66" s="134"/>
      <c r="BUF66" s="134"/>
      <c r="BUG66" s="134"/>
      <c r="BUH66" s="134"/>
      <c r="BUI66" s="134"/>
      <c r="BUJ66" s="134"/>
      <c r="BUK66" s="134"/>
      <c r="BUL66" s="134"/>
      <c r="BUM66" s="134"/>
      <c r="BUN66" s="134"/>
      <c r="BUO66" s="134"/>
      <c r="BUP66" s="134"/>
      <c r="BUQ66" s="134"/>
      <c r="BUR66" s="134"/>
      <c r="BUS66" s="134"/>
      <c r="BUT66" s="134"/>
      <c r="BUU66" s="134"/>
      <c r="BUV66" s="134"/>
      <c r="BUW66" s="134"/>
      <c r="BUX66" s="134"/>
      <c r="BUY66" s="134"/>
      <c r="BUZ66" s="134"/>
      <c r="BVA66" s="134"/>
      <c r="BVB66" s="134"/>
      <c r="BVC66" s="134"/>
      <c r="BVD66" s="134"/>
      <c r="BVE66" s="134"/>
      <c r="BVF66" s="134"/>
      <c r="BVG66" s="134"/>
      <c r="BVH66" s="134"/>
      <c r="BVI66" s="134"/>
      <c r="BVJ66" s="134"/>
      <c r="BVK66" s="134"/>
      <c r="BVL66" s="134"/>
      <c r="BVM66" s="134"/>
      <c r="BVN66" s="134"/>
      <c r="BVO66" s="134"/>
      <c r="BVP66" s="134"/>
      <c r="BVQ66" s="134"/>
      <c r="BVR66" s="134"/>
      <c r="BVS66" s="134"/>
      <c r="BVT66" s="134"/>
      <c r="BVU66" s="134"/>
      <c r="BVV66" s="134"/>
      <c r="BVW66" s="134"/>
      <c r="BVX66" s="134"/>
      <c r="BVY66" s="134"/>
      <c r="BVZ66" s="134"/>
      <c r="BWA66" s="134"/>
      <c r="BWB66" s="134"/>
      <c r="BWC66" s="134"/>
      <c r="BWD66" s="134"/>
      <c r="BWE66" s="134"/>
      <c r="BWF66" s="134"/>
      <c r="BWG66" s="134"/>
      <c r="BWH66" s="134"/>
      <c r="BWI66" s="134"/>
      <c r="BWJ66" s="134"/>
      <c r="BWK66" s="134"/>
      <c r="BWL66" s="134"/>
      <c r="BWM66" s="134"/>
      <c r="BWN66" s="134"/>
      <c r="BWO66" s="134"/>
      <c r="BWP66" s="134"/>
      <c r="BWQ66" s="134"/>
      <c r="BWR66" s="134"/>
      <c r="BWS66" s="134"/>
      <c r="BWT66" s="134"/>
      <c r="BWU66" s="134"/>
      <c r="BWV66" s="134"/>
      <c r="BWW66" s="134"/>
      <c r="BWX66" s="134"/>
      <c r="BWY66" s="134"/>
      <c r="BWZ66" s="134"/>
      <c r="BXA66" s="134"/>
      <c r="BXB66" s="134"/>
      <c r="BXC66" s="134"/>
      <c r="BXD66" s="134"/>
      <c r="BXE66" s="134"/>
      <c r="BXF66" s="134"/>
      <c r="BXG66" s="134"/>
      <c r="BXH66" s="134"/>
      <c r="BXI66" s="134"/>
      <c r="BXJ66" s="134"/>
      <c r="BXK66" s="134"/>
      <c r="BXL66" s="134"/>
      <c r="BXM66" s="134"/>
      <c r="BXN66" s="134"/>
      <c r="BXO66" s="134"/>
      <c r="BXP66" s="134"/>
      <c r="BXQ66" s="134"/>
      <c r="BXR66" s="134"/>
      <c r="BXS66" s="134"/>
      <c r="BXT66" s="134"/>
      <c r="BXU66" s="134"/>
      <c r="BXV66" s="134"/>
      <c r="BXW66" s="134"/>
      <c r="BXX66" s="134"/>
      <c r="BXY66" s="134"/>
      <c r="BXZ66" s="134"/>
      <c r="BYA66" s="134"/>
      <c r="BYB66" s="134"/>
      <c r="BYC66" s="134"/>
      <c r="BYD66" s="134"/>
      <c r="BYE66" s="134"/>
      <c r="BYF66" s="134"/>
      <c r="BYG66" s="134"/>
      <c r="BYH66" s="134"/>
      <c r="BYI66" s="134"/>
      <c r="BYJ66" s="134"/>
      <c r="BYK66" s="134"/>
      <c r="BYL66" s="134"/>
      <c r="BYM66" s="134"/>
      <c r="BYN66" s="134"/>
      <c r="BYO66" s="134"/>
      <c r="BYP66" s="134"/>
      <c r="BYQ66" s="134"/>
      <c r="BYR66" s="134"/>
      <c r="BYS66" s="134"/>
      <c r="BYT66" s="134"/>
      <c r="BYU66" s="134"/>
      <c r="BYV66" s="134"/>
      <c r="BYW66" s="134"/>
      <c r="BYX66" s="134"/>
      <c r="BYY66" s="134"/>
      <c r="BYZ66" s="134"/>
      <c r="BZA66" s="134"/>
      <c r="BZB66" s="134"/>
      <c r="BZC66" s="134"/>
      <c r="BZD66" s="134"/>
      <c r="BZE66" s="134"/>
      <c r="BZF66" s="134"/>
      <c r="BZG66" s="134"/>
      <c r="BZH66" s="134"/>
      <c r="BZI66" s="134"/>
      <c r="BZJ66" s="134"/>
      <c r="BZK66" s="134"/>
      <c r="BZL66" s="134"/>
      <c r="BZM66" s="134"/>
      <c r="BZN66" s="134"/>
      <c r="BZO66" s="134"/>
      <c r="BZP66" s="134"/>
      <c r="BZQ66" s="134"/>
      <c r="BZR66" s="134"/>
      <c r="BZS66" s="134"/>
      <c r="BZT66" s="134"/>
      <c r="BZU66" s="134"/>
      <c r="BZV66" s="134"/>
      <c r="BZW66" s="134"/>
      <c r="BZX66" s="134"/>
      <c r="BZY66" s="134"/>
      <c r="BZZ66" s="134"/>
      <c r="CAA66" s="134"/>
      <c r="CAB66" s="134"/>
      <c r="CAC66" s="134"/>
      <c r="CAD66" s="134"/>
      <c r="CAE66" s="134"/>
      <c r="CAF66" s="134"/>
      <c r="CAG66" s="134"/>
      <c r="CAH66" s="134"/>
      <c r="CAI66" s="134"/>
      <c r="CAJ66" s="134"/>
      <c r="CAK66" s="134"/>
      <c r="CAL66" s="134"/>
      <c r="CAM66" s="134"/>
      <c r="CAN66" s="134"/>
      <c r="CAO66" s="134"/>
      <c r="CAP66" s="134"/>
      <c r="CAQ66" s="134"/>
      <c r="CAR66" s="134"/>
      <c r="CAS66" s="134"/>
      <c r="CAT66" s="134"/>
      <c r="CAU66" s="134"/>
      <c r="CAV66" s="134"/>
      <c r="CAW66" s="134"/>
      <c r="CAX66" s="134"/>
      <c r="CAY66" s="134"/>
      <c r="CAZ66" s="134"/>
      <c r="CBA66" s="134"/>
      <c r="CBB66" s="134"/>
      <c r="CBC66" s="134"/>
      <c r="CBD66" s="134"/>
      <c r="CBE66" s="134"/>
      <c r="CBF66" s="134"/>
      <c r="CBG66" s="134"/>
      <c r="CBH66" s="134"/>
      <c r="CBI66" s="134"/>
      <c r="CBJ66" s="134"/>
      <c r="CBK66" s="134"/>
      <c r="CBL66" s="134"/>
      <c r="CBM66" s="134"/>
      <c r="CBN66" s="134"/>
      <c r="CBO66" s="134"/>
      <c r="CBP66" s="134"/>
      <c r="CBQ66" s="134"/>
      <c r="CBR66" s="134"/>
      <c r="CBS66" s="134"/>
      <c r="CBT66" s="134"/>
      <c r="CBU66" s="134"/>
      <c r="CBV66" s="134"/>
      <c r="CBW66" s="134"/>
      <c r="CBX66" s="134"/>
      <c r="CBY66" s="134"/>
      <c r="CBZ66" s="134"/>
      <c r="CCA66" s="134"/>
      <c r="CCB66" s="134"/>
      <c r="CCC66" s="134"/>
      <c r="CCD66" s="134"/>
      <c r="CCE66" s="134"/>
      <c r="CCF66" s="134"/>
      <c r="CCG66" s="134"/>
      <c r="CCH66" s="134"/>
      <c r="CCI66" s="134"/>
      <c r="CCJ66" s="134"/>
      <c r="CCK66" s="134"/>
      <c r="CCL66" s="134"/>
      <c r="CCM66" s="134"/>
      <c r="CCN66" s="134"/>
      <c r="CCO66" s="134"/>
      <c r="CCP66" s="134"/>
      <c r="CCQ66" s="134"/>
      <c r="CCR66" s="134"/>
      <c r="CCS66" s="134"/>
      <c r="CCT66" s="134"/>
      <c r="CCU66" s="134"/>
      <c r="CCV66" s="134"/>
      <c r="CCW66" s="134"/>
      <c r="CCX66" s="134"/>
      <c r="CCY66" s="134"/>
      <c r="CCZ66" s="134"/>
      <c r="CDA66" s="134"/>
      <c r="CDB66" s="134"/>
      <c r="CDC66" s="134"/>
      <c r="CDD66" s="134"/>
      <c r="CDE66" s="134"/>
      <c r="CDF66" s="134"/>
      <c r="CDG66" s="134"/>
      <c r="CDH66" s="134"/>
      <c r="CDI66" s="134"/>
      <c r="CDJ66" s="134"/>
      <c r="CDK66" s="134"/>
      <c r="CDL66" s="134"/>
      <c r="CDM66" s="134"/>
      <c r="CDN66" s="134"/>
      <c r="CDO66" s="134"/>
      <c r="CDP66" s="134"/>
      <c r="CDQ66" s="134"/>
      <c r="CDR66" s="134"/>
      <c r="CDS66" s="134"/>
      <c r="CDT66" s="134"/>
      <c r="CDU66" s="134"/>
      <c r="CDV66" s="134"/>
      <c r="CDW66" s="134"/>
      <c r="CDX66" s="134"/>
      <c r="CDY66" s="134"/>
      <c r="CDZ66" s="134"/>
      <c r="CEA66" s="134"/>
      <c r="CEB66" s="134"/>
      <c r="CEC66" s="134"/>
      <c r="CED66" s="134"/>
      <c r="CEE66" s="134"/>
      <c r="CEF66" s="134"/>
      <c r="CEG66" s="134"/>
      <c r="CEH66" s="134"/>
      <c r="CEI66" s="134"/>
      <c r="CEJ66" s="134"/>
      <c r="CEK66" s="134"/>
      <c r="CEL66" s="134"/>
      <c r="CEM66" s="134"/>
      <c r="CEN66" s="134"/>
      <c r="CEO66" s="134"/>
      <c r="CEP66" s="134"/>
      <c r="CEQ66" s="134"/>
      <c r="CER66" s="134"/>
      <c r="CES66" s="134"/>
      <c r="CET66" s="134"/>
      <c r="CEU66" s="134"/>
      <c r="CEV66" s="134"/>
      <c r="CEW66" s="134"/>
      <c r="CEX66" s="134"/>
      <c r="CEY66" s="134"/>
      <c r="CEZ66" s="134"/>
      <c r="CFA66" s="134"/>
      <c r="CFB66" s="134"/>
      <c r="CFC66" s="134"/>
      <c r="CFD66" s="134"/>
      <c r="CFE66" s="134"/>
      <c r="CFF66" s="134"/>
      <c r="CFG66" s="134"/>
      <c r="CFH66" s="134"/>
      <c r="CFI66" s="134"/>
      <c r="CFJ66" s="134"/>
      <c r="CFK66" s="134"/>
      <c r="CFL66" s="134"/>
      <c r="CFM66" s="134"/>
      <c r="CFN66" s="134"/>
      <c r="CFO66" s="134"/>
      <c r="CFP66" s="134"/>
      <c r="CFQ66" s="134"/>
      <c r="CFR66" s="134"/>
      <c r="CFS66" s="134"/>
      <c r="CFT66" s="134"/>
      <c r="CFU66" s="134"/>
      <c r="CFV66" s="134"/>
      <c r="CFW66" s="134"/>
      <c r="CFX66" s="134"/>
      <c r="CFY66" s="134"/>
      <c r="CFZ66" s="134"/>
      <c r="CGA66" s="134"/>
      <c r="CGB66" s="134"/>
      <c r="CGC66" s="134"/>
      <c r="CGD66" s="134"/>
      <c r="CGE66" s="134"/>
      <c r="CGF66" s="134"/>
      <c r="CGG66" s="134"/>
      <c r="CGH66" s="134"/>
      <c r="CGI66" s="134"/>
      <c r="CGJ66" s="134"/>
      <c r="CGK66" s="134"/>
      <c r="CGL66" s="134"/>
      <c r="CGM66" s="134"/>
      <c r="CGN66" s="134"/>
      <c r="CGO66" s="134"/>
      <c r="CGP66" s="134"/>
      <c r="CGQ66" s="134"/>
      <c r="CGR66" s="134"/>
      <c r="CGS66" s="134"/>
      <c r="CGT66" s="134"/>
      <c r="CGU66" s="134"/>
      <c r="CGV66" s="134"/>
      <c r="CGW66" s="134"/>
      <c r="CGX66" s="134"/>
      <c r="CGY66" s="134"/>
      <c r="CGZ66" s="134"/>
      <c r="CHA66" s="134"/>
      <c r="CHB66" s="134"/>
      <c r="CHC66" s="134"/>
      <c r="CHD66" s="134"/>
      <c r="CHE66" s="134"/>
      <c r="CHF66" s="134"/>
      <c r="CHG66" s="134"/>
      <c r="CHH66" s="134"/>
      <c r="CHI66" s="134"/>
      <c r="CHJ66" s="134"/>
      <c r="CHK66" s="134"/>
      <c r="CHL66" s="134"/>
      <c r="CHM66" s="134"/>
      <c r="CHN66" s="134"/>
      <c r="CHO66" s="134"/>
      <c r="CHP66" s="134"/>
      <c r="CHQ66" s="134"/>
      <c r="CHR66" s="134"/>
      <c r="CHS66" s="134"/>
      <c r="CHT66" s="134"/>
      <c r="CHU66" s="134"/>
      <c r="CHV66" s="134"/>
      <c r="CHW66" s="134"/>
      <c r="CHX66" s="134"/>
      <c r="CHY66" s="134"/>
      <c r="CHZ66" s="134"/>
      <c r="CIA66" s="134"/>
      <c r="CIB66" s="134"/>
      <c r="CIC66" s="134"/>
      <c r="CID66" s="134"/>
      <c r="CIE66" s="134"/>
      <c r="CIF66" s="134"/>
      <c r="CIG66" s="134"/>
      <c r="CIH66" s="134"/>
      <c r="CII66" s="134"/>
      <c r="CIJ66" s="134"/>
      <c r="CIK66" s="134"/>
      <c r="CIL66" s="134"/>
      <c r="CIM66" s="134"/>
      <c r="CIN66" s="134"/>
      <c r="CIO66" s="134"/>
      <c r="CIP66" s="134"/>
      <c r="CIQ66" s="134"/>
      <c r="CIR66" s="134"/>
      <c r="CIS66" s="134"/>
      <c r="CIT66" s="134"/>
      <c r="CIU66" s="134"/>
      <c r="CIV66" s="134"/>
      <c r="CIW66" s="134"/>
      <c r="CIX66" s="134"/>
      <c r="CIY66" s="134"/>
      <c r="CIZ66" s="134"/>
      <c r="CJA66" s="134"/>
      <c r="CJB66" s="134"/>
      <c r="CJC66" s="134"/>
      <c r="CJD66" s="134"/>
      <c r="CJE66" s="134"/>
      <c r="CJF66" s="134"/>
      <c r="CJG66" s="134"/>
      <c r="CJH66" s="134"/>
      <c r="CJI66" s="134"/>
      <c r="CJJ66" s="134"/>
      <c r="CJK66" s="134"/>
      <c r="CJL66" s="134"/>
      <c r="CJM66" s="134"/>
      <c r="CJN66" s="134"/>
      <c r="CJO66" s="134"/>
      <c r="CJP66" s="134"/>
      <c r="CJQ66" s="134"/>
      <c r="CJR66" s="134"/>
      <c r="CJS66" s="134"/>
      <c r="CJT66" s="134"/>
      <c r="CJU66" s="134"/>
      <c r="CJV66" s="134"/>
      <c r="CJW66" s="134"/>
      <c r="CJX66" s="134"/>
      <c r="CJY66" s="134"/>
      <c r="CJZ66" s="134"/>
      <c r="CKA66" s="134"/>
      <c r="CKB66" s="134"/>
      <c r="CKC66" s="134"/>
      <c r="CKD66" s="134"/>
      <c r="CKE66" s="134"/>
      <c r="CKF66" s="134"/>
      <c r="CKG66" s="134"/>
      <c r="CKH66" s="134"/>
      <c r="CKI66" s="134"/>
      <c r="CKJ66" s="134"/>
      <c r="CKK66" s="134"/>
      <c r="CKL66" s="134"/>
      <c r="CKM66" s="134"/>
      <c r="CKN66" s="134"/>
      <c r="CKO66" s="134"/>
      <c r="CKP66" s="134"/>
      <c r="CKQ66" s="134"/>
      <c r="CKR66" s="134"/>
      <c r="CKS66" s="134"/>
      <c r="CKT66" s="134"/>
      <c r="CKU66" s="134"/>
      <c r="CKV66" s="134"/>
      <c r="CKW66" s="134"/>
      <c r="CKX66" s="134"/>
      <c r="CKY66" s="134"/>
      <c r="CKZ66" s="134"/>
      <c r="CLA66" s="134"/>
      <c r="CLB66" s="134"/>
      <c r="CLC66" s="134"/>
      <c r="CLD66" s="134"/>
      <c r="CLE66" s="134"/>
      <c r="CLF66" s="134"/>
      <c r="CLG66" s="134"/>
      <c r="CLH66" s="134"/>
      <c r="CLI66" s="134"/>
      <c r="CLJ66" s="134"/>
      <c r="CLK66" s="134"/>
      <c r="CLL66" s="134"/>
      <c r="CLM66" s="134"/>
      <c r="CLN66" s="134"/>
      <c r="CLO66" s="134"/>
      <c r="CLP66" s="134"/>
      <c r="CLQ66" s="134"/>
      <c r="CLR66" s="134"/>
      <c r="CLS66" s="134"/>
      <c r="CLT66" s="134"/>
      <c r="CLU66" s="134"/>
      <c r="CLV66" s="134"/>
      <c r="CLW66" s="134"/>
      <c r="CLX66" s="134"/>
      <c r="CLY66" s="134"/>
      <c r="CLZ66" s="134"/>
      <c r="CMA66" s="134"/>
      <c r="CMB66" s="134"/>
      <c r="CMC66" s="134"/>
      <c r="CMD66" s="134"/>
      <c r="CME66" s="134"/>
      <c r="CMF66" s="134"/>
      <c r="CMG66" s="134"/>
      <c r="CMH66" s="134"/>
      <c r="CMI66" s="134"/>
      <c r="CMJ66" s="134"/>
      <c r="CMK66" s="134"/>
      <c r="CML66" s="134"/>
      <c r="CMM66" s="134"/>
      <c r="CMN66" s="134"/>
      <c r="CMO66" s="134"/>
      <c r="CMP66" s="134"/>
      <c r="CMQ66" s="134"/>
      <c r="CMR66" s="134"/>
      <c r="CMS66" s="134"/>
      <c r="CMT66" s="134"/>
      <c r="CMU66" s="134"/>
      <c r="CMV66" s="134"/>
      <c r="CMW66" s="134"/>
      <c r="CMX66" s="134"/>
      <c r="CMY66" s="134"/>
      <c r="CMZ66" s="134"/>
      <c r="CNA66" s="134"/>
      <c r="CNB66" s="134"/>
      <c r="CNC66" s="134"/>
      <c r="CND66" s="134"/>
      <c r="CNE66" s="134"/>
      <c r="CNF66" s="134"/>
      <c r="CNG66" s="134"/>
      <c r="CNH66" s="134"/>
      <c r="CNI66" s="134"/>
      <c r="CNJ66" s="134"/>
      <c r="CNK66" s="134"/>
      <c r="CNL66" s="134"/>
      <c r="CNM66" s="134"/>
      <c r="CNN66" s="134"/>
      <c r="CNO66" s="134"/>
      <c r="CNP66" s="134"/>
      <c r="CNQ66" s="134"/>
      <c r="CNR66" s="134"/>
      <c r="CNS66" s="134"/>
      <c r="CNT66" s="134"/>
      <c r="CNU66" s="134"/>
      <c r="CNV66" s="134"/>
      <c r="CNW66" s="134"/>
      <c r="CNX66" s="134"/>
      <c r="CNY66" s="134"/>
      <c r="CNZ66" s="134"/>
      <c r="COA66" s="134"/>
      <c r="COB66" s="134"/>
      <c r="COC66" s="134"/>
      <c r="COD66" s="134"/>
      <c r="COE66" s="134"/>
      <c r="COF66" s="134"/>
      <c r="COG66" s="134"/>
      <c r="COH66" s="134"/>
      <c r="COI66" s="134"/>
      <c r="COJ66" s="134"/>
      <c r="COK66" s="134"/>
      <c r="COL66" s="134"/>
      <c r="COM66" s="134"/>
      <c r="CON66" s="134"/>
      <c r="COO66" s="134"/>
      <c r="COP66" s="134"/>
      <c r="COQ66" s="134"/>
      <c r="COR66" s="134"/>
      <c r="COS66" s="134"/>
      <c r="COT66" s="134"/>
      <c r="COU66" s="134"/>
      <c r="COV66" s="134"/>
      <c r="COW66" s="134"/>
      <c r="COX66" s="134"/>
      <c r="COY66" s="134"/>
      <c r="COZ66" s="134"/>
      <c r="CPA66" s="134"/>
      <c r="CPB66" s="134"/>
      <c r="CPC66" s="134"/>
      <c r="CPD66" s="134"/>
      <c r="CPE66" s="134"/>
      <c r="CPF66" s="134"/>
      <c r="CPG66" s="134"/>
      <c r="CPH66" s="134"/>
      <c r="CPI66" s="134"/>
      <c r="CPJ66" s="134"/>
      <c r="CPK66" s="134"/>
      <c r="CPL66" s="134"/>
      <c r="CPM66" s="134"/>
      <c r="CPN66" s="134"/>
      <c r="CPO66" s="134"/>
      <c r="CPP66" s="134"/>
      <c r="CPQ66" s="134"/>
      <c r="CPR66" s="134"/>
      <c r="CPS66" s="134"/>
      <c r="CPT66" s="134"/>
      <c r="CPU66" s="134"/>
      <c r="CPV66" s="134"/>
      <c r="CPW66" s="134"/>
      <c r="CPX66" s="134"/>
      <c r="CPY66" s="134"/>
      <c r="CPZ66" s="134"/>
      <c r="CQA66" s="134"/>
      <c r="CQB66" s="134"/>
      <c r="CQC66" s="134"/>
      <c r="CQD66" s="134"/>
      <c r="CQE66" s="134"/>
      <c r="CQF66" s="134"/>
      <c r="CQG66" s="134"/>
      <c r="CQH66" s="134"/>
      <c r="CQI66" s="134"/>
      <c r="CQJ66" s="134"/>
      <c r="CQK66" s="134"/>
      <c r="CQL66" s="134"/>
      <c r="CQM66" s="134"/>
      <c r="CQN66" s="134"/>
      <c r="CQO66" s="134"/>
      <c r="CQP66" s="134"/>
      <c r="CQQ66" s="134"/>
      <c r="CQR66" s="134"/>
      <c r="CQS66" s="134"/>
      <c r="CQT66" s="134"/>
      <c r="CQU66" s="134"/>
      <c r="CQV66" s="134"/>
      <c r="CQW66" s="134"/>
      <c r="CQX66" s="134"/>
      <c r="CQY66" s="134"/>
      <c r="CQZ66" s="134"/>
      <c r="CRA66" s="134"/>
      <c r="CRB66" s="134"/>
      <c r="CRC66" s="134"/>
      <c r="CRD66" s="134"/>
      <c r="CRE66" s="134"/>
      <c r="CRF66" s="134"/>
      <c r="CRG66" s="134"/>
      <c r="CRH66" s="134"/>
      <c r="CRI66" s="134"/>
      <c r="CRJ66" s="134"/>
      <c r="CRK66" s="134"/>
      <c r="CRL66" s="134"/>
      <c r="CRM66" s="134"/>
      <c r="CRN66" s="134"/>
      <c r="CRO66" s="134"/>
      <c r="CRP66" s="134"/>
      <c r="CRQ66" s="134"/>
      <c r="CRR66" s="134"/>
      <c r="CRS66" s="134"/>
      <c r="CRT66" s="134"/>
      <c r="CRU66" s="134"/>
      <c r="CRV66" s="134"/>
      <c r="CRW66" s="134"/>
      <c r="CRX66" s="134"/>
      <c r="CRY66" s="134"/>
      <c r="CRZ66" s="134"/>
      <c r="CSA66" s="134"/>
      <c r="CSB66" s="134"/>
      <c r="CSC66" s="134"/>
      <c r="CSD66" s="134"/>
      <c r="CSE66" s="134"/>
      <c r="CSF66" s="134"/>
      <c r="CSG66" s="134"/>
      <c r="CSH66" s="134"/>
      <c r="CSI66" s="134"/>
      <c r="CSJ66" s="134"/>
      <c r="CSK66" s="134"/>
      <c r="CSL66" s="134"/>
      <c r="CSM66" s="134"/>
      <c r="CSN66" s="134"/>
      <c r="CSO66" s="134"/>
      <c r="CSP66" s="134"/>
      <c r="CSQ66" s="134"/>
      <c r="CSR66" s="134"/>
      <c r="CSS66" s="134"/>
      <c r="CST66" s="134"/>
      <c r="CSU66" s="134"/>
      <c r="CSV66" s="134"/>
      <c r="CSW66" s="134"/>
      <c r="CSX66" s="134"/>
      <c r="CSY66" s="134"/>
      <c r="CSZ66" s="134"/>
      <c r="CTA66" s="134"/>
      <c r="CTB66" s="134"/>
      <c r="CTC66" s="134"/>
      <c r="CTD66" s="134"/>
      <c r="CTE66" s="134"/>
      <c r="CTF66" s="134"/>
      <c r="CTG66" s="134"/>
      <c r="CTH66" s="134"/>
      <c r="CTI66" s="134"/>
      <c r="CTJ66" s="134"/>
      <c r="CTK66" s="134"/>
      <c r="CTL66" s="134"/>
      <c r="CTM66" s="134"/>
      <c r="CTN66" s="134"/>
      <c r="CTO66" s="134"/>
      <c r="CTP66" s="134"/>
      <c r="CTQ66" s="134"/>
      <c r="CTR66" s="134"/>
      <c r="CTS66" s="134"/>
      <c r="CTT66" s="134"/>
      <c r="CTU66" s="134"/>
      <c r="CTV66" s="134"/>
      <c r="CTW66" s="134"/>
      <c r="CTX66" s="134"/>
      <c r="CTY66" s="134"/>
      <c r="CTZ66" s="134"/>
      <c r="CUA66" s="134"/>
      <c r="CUB66" s="134"/>
      <c r="CUC66" s="134"/>
      <c r="CUD66" s="134"/>
      <c r="CUE66" s="134"/>
      <c r="CUF66" s="134"/>
      <c r="CUG66" s="134"/>
      <c r="CUH66" s="134"/>
      <c r="CUI66" s="134"/>
      <c r="CUJ66" s="134"/>
      <c r="CUK66" s="134"/>
      <c r="CUL66" s="134"/>
      <c r="CUM66" s="134"/>
      <c r="CUN66" s="134"/>
      <c r="CUO66" s="134"/>
      <c r="CUP66" s="134"/>
      <c r="CUQ66" s="134"/>
      <c r="CUR66" s="134"/>
      <c r="CUS66" s="134"/>
      <c r="CUT66" s="134"/>
      <c r="CUU66" s="134"/>
      <c r="CUV66" s="134"/>
      <c r="CUW66" s="134"/>
      <c r="CUX66" s="134"/>
      <c r="CUY66" s="134"/>
      <c r="CUZ66" s="134"/>
      <c r="CVA66" s="134"/>
      <c r="CVB66" s="134"/>
      <c r="CVC66" s="134"/>
      <c r="CVD66" s="134"/>
      <c r="CVE66" s="134"/>
      <c r="CVF66" s="134"/>
      <c r="CVG66" s="134"/>
      <c r="CVH66" s="134"/>
      <c r="CVI66" s="134"/>
      <c r="CVJ66" s="134"/>
      <c r="CVK66" s="134"/>
      <c r="CVL66" s="134"/>
      <c r="CVM66" s="134"/>
      <c r="CVN66" s="134"/>
      <c r="CVO66" s="134"/>
      <c r="CVP66" s="134"/>
      <c r="CVQ66" s="134"/>
      <c r="CVR66" s="134"/>
      <c r="CVS66" s="134"/>
      <c r="CVT66" s="134"/>
      <c r="CVU66" s="134"/>
      <c r="CVV66" s="134"/>
      <c r="CVW66" s="134"/>
      <c r="CVX66" s="134"/>
      <c r="CVY66" s="134"/>
      <c r="CVZ66" s="134"/>
      <c r="CWA66" s="134"/>
      <c r="CWB66" s="134"/>
      <c r="CWC66" s="134"/>
      <c r="CWD66" s="134"/>
      <c r="CWE66" s="134"/>
      <c r="CWF66" s="134"/>
      <c r="CWG66" s="134"/>
      <c r="CWH66" s="134"/>
      <c r="CWI66" s="134"/>
      <c r="CWJ66" s="134"/>
      <c r="CWK66" s="134"/>
      <c r="CWL66" s="134"/>
      <c r="CWM66" s="134"/>
      <c r="CWN66" s="134"/>
      <c r="CWO66" s="134"/>
      <c r="CWP66" s="134"/>
      <c r="CWQ66" s="134"/>
      <c r="CWR66" s="134"/>
      <c r="CWS66" s="134"/>
      <c r="CWT66" s="134"/>
      <c r="CWU66" s="134"/>
      <c r="CWV66" s="134"/>
      <c r="CWW66" s="134"/>
      <c r="CWX66" s="134"/>
      <c r="CWY66" s="134"/>
      <c r="CWZ66" s="134"/>
      <c r="CXA66" s="134"/>
      <c r="CXB66" s="134"/>
      <c r="CXC66" s="134"/>
      <c r="CXD66" s="134"/>
      <c r="CXE66" s="134"/>
      <c r="CXF66" s="134"/>
      <c r="CXG66" s="134"/>
      <c r="CXH66" s="134"/>
      <c r="CXI66" s="134"/>
      <c r="CXJ66" s="134"/>
      <c r="CXK66" s="134"/>
      <c r="CXL66" s="134"/>
      <c r="CXM66" s="134"/>
      <c r="CXN66" s="134"/>
      <c r="CXO66" s="134"/>
      <c r="CXP66" s="134"/>
      <c r="CXQ66" s="134"/>
      <c r="CXR66" s="134"/>
      <c r="CXS66" s="134"/>
      <c r="CXT66" s="134"/>
      <c r="CXU66" s="134"/>
      <c r="CXV66" s="134"/>
      <c r="CXW66" s="134"/>
      <c r="CXX66" s="134"/>
      <c r="CXY66" s="134"/>
      <c r="CXZ66" s="134"/>
      <c r="CYA66" s="134"/>
      <c r="CYB66" s="134"/>
      <c r="CYC66" s="134"/>
      <c r="CYD66" s="134"/>
      <c r="CYE66" s="134"/>
      <c r="CYF66" s="134"/>
      <c r="CYG66" s="134"/>
      <c r="CYH66" s="134"/>
      <c r="CYI66" s="134"/>
      <c r="CYJ66" s="134"/>
      <c r="CYK66" s="134"/>
      <c r="CYL66" s="134"/>
      <c r="CYM66" s="134"/>
      <c r="CYN66" s="134"/>
      <c r="CYO66" s="134"/>
      <c r="CYP66" s="134"/>
      <c r="CYQ66" s="134"/>
      <c r="CYR66" s="134"/>
      <c r="CYS66" s="134"/>
      <c r="CYT66" s="134"/>
      <c r="CYU66" s="134"/>
      <c r="CYV66" s="134"/>
      <c r="CYW66" s="134"/>
      <c r="CYX66" s="134"/>
      <c r="CYY66" s="134"/>
      <c r="CYZ66" s="134"/>
      <c r="CZA66" s="134"/>
      <c r="CZB66" s="134"/>
      <c r="CZC66" s="134"/>
      <c r="CZD66" s="134"/>
      <c r="CZE66" s="134"/>
      <c r="CZF66" s="134"/>
      <c r="CZG66" s="134"/>
      <c r="CZH66" s="134"/>
      <c r="CZI66" s="134"/>
      <c r="CZJ66" s="134"/>
      <c r="CZK66" s="134"/>
      <c r="CZL66" s="134"/>
      <c r="CZM66" s="134"/>
      <c r="CZN66" s="134"/>
      <c r="CZO66" s="134"/>
      <c r="CZP66" s="134"/>
      <c r="CZQ66" s="134"/>
      <c r="CZR66" s="134"/>
      <c r="CZS66" s="134"/>
      <c r="CZT66" s="134"/>
      <c r="CZU66" s="134"/>
      <c r="CZV66" s="134"/>
      <c r="CZW66" s="134"/>
      <c r="CZX66" s="134"/>
      <c r="CZY66" s="134"/>
      <c r="CZZ66" s="134"/>
      <c r="DAA66" s="134"/>
      <c r="DAB66" s="134"/>
      <c r="DAC66" s="134"/>
      <c r="DAD66" s="134"/>
      <c r="DAE66" s="134"/>
      <c r="DAF66" s="134"/>
      <c r="DAG66" s="134"/>
      <c r="DAH66" s="134"/>
      <c r="DAI66" s="134"/>
      <c r="DAJ66" s="134"/>
      <c r="DAK66" s="134"/>
      <c r="DAL66" s="134"/>
      <c r="DAM66" s="134"/>
      <c r="DAN66" s="134"/>
      <c r="DAO66" s="134"/>
      <c r="DAP66" s="134"/>
      <c r="DAQ66" s="134"/>
      <c r="DAR66" s="134"/>
      <c r="DAS66" s="134"/>
      <c r="DAT66" s="134"/>
      <c r="DAU66" s="134"/>
      <c r="DAV66" s="134"/>
      <c r="DAW66" s="134"/>
      <c r="DAX66" s="134"/>
      <c r="DAY66" s="134"/>
      <c r="DAZ66" s="134"/>
      <c r="DBA66" s="134"/>
      <c r="DBB66" s="134"/>
      <c r="DBC66" s="134"/>
      <c r="DBD66" s="134"/>
      <c r="DBE66" s="134"/>
      <c r="DBF66" s="134"/>
      <c r="DBG66" s="134"/>
      <c r="DBH66" s="134"/>
      <c r="DBI66" s="134"/>
      <c r="DBJ66" s="134"/>
      <c r="DBK66" s="134"/>
      <c r="DBL66" s="134"/>
      <c r="DBM66" s="134"/>
      <c r="DBN66" s="134"/>
      <c r="DBO66" s="134"/>
      <c r="DBP66" s="134"/>
      <c r="DBQ66" s="134"/>
      <c r="DBR66" s="134"/>
      <c r="DBS66" s="134"/>
      <c r="DBT66" s="134"/>
      <c r="DBU66" s="134"/>
      <c r="DBV66" s="134"/>
      <c r="DBW66" s="134"/>
      <c r="DBX66" s="134"/>
      <c r="DBY66" s="134"/>
      <c r="DBZ66" s="134"/>
      <c r="DCA66" s="134"/>
      <c r="DCB66" s="134"/>
      <c r="DCC66" s="134"/>
      <c r="DCD66" s="134"/>
      <c r="DCE66" s="134"/>
      <c r="DCF66" s="134"/>
      <c r="DCG66" s="134"/>
      <c r="DCH66" s="134"/>
      <c r="DCI66" s="134"/>
      <c r="DCJ66" s="134"/>
      <c r="DCK66" s="134"/>
      <c r="DCL66" s="134"/>
      <c r="DCM66" s="134"/>
      <c r="DCN66" s="134"/>
      <c r="DCO66" s="134"/>
      <c r="DCP66" s="134"/>
      <c r="DCQ66" s="134"/>
      <c r="DCR66" s="134"/>
      <c r="DCS66" s="134"/>
      <c r="DCT66" s="134"/>
      <c r="DCU66" s="134"/>
      <c r="DCV66" s="134"/>
      <c r="DCW66" s="134"/>
      <c r="DCX66" s="134"/>
      <c r="DCY66" s="134"/>
      <c r="DCZ66" s="134"/>
      <c r="DDA66" s="134"/>
      <c r="DDB66" s="134"/>
      <c r="DDC66" s="134"/>
      <c r="DDD66" s="134"/>
      <c r="DDE66" s="134"/>
      <c r="DDF66" s="134"/>
      <c r="DDG66" s="134"/>
      <c r="DDH66" s="134"/>
      <c r="DDI66" s="134"/>
      <c r="DDJ66" s="134"/>
      <c r="DDK66" s="134"/>
      <c r="DDL66" s="134"/>
      <c r="DDM66" s="134"/>
      <c r="DDN66" s="134"/>
      <c r="DDO66" s="134"/>
      <c r="DDP66" s="134"/>
      <c r="DDQ66" s="134"/>
      <c r="DDR66" s="134"/>
      <c r="DDS66" s="134"/>
      <c r="DDT66" s="134"/>
      <c r="DDU66" s="134"/>
      <c r="DDV66" s="134"/>
      <c r="DDW66" s="134"/>
      <c r="DDX66" s="134"/>
      <c r="DDY66" s="134"/>
      <c r="DDZ66" s="134"/>
      <c r="DEA66" s="134"/>
      <c r="DEB66" s="134"/>
      <c r="DEC66" s="134"/>
      <c r="DED66" s="134"/>
      <c r="DEE66" s="134"/>
      <c r="DEF66" s="134"/>
      <c r="DEG66" s="134"/>
      <c r="DEH66" s="134"/>
      <c r="DEI66" s="134"/>
      <c r="DEJ66" s="134"/>
      <c r="DEK66" s="134"/>
      <c r="DEL66" s="134"/>
      <c r="DEM66" s="134"/>
      <c r="DEN66" s="134"/>
      <c r="DEO66" s="134"/>
      <c r="DEP66" s="134"/>
      <c r="DEQ66" s="134"/>
      <c r="DER66" s="134"/>
      <c r="DES66" s="134"/>
      <c r="DET66" s="134"/>
      <c r="DEU66" s="134"/>
      <c r="DEV66" s="134"/>
      <c r="DEW66" s="134"/>
      <c r="DEX66" s="134"/>
      <c r="DEY66" s="134"/>
      <c r="DEZ66" s="134"/>
      <c r="DFA66" s="134"/>
      <c r="DFB66" s="134"/>
      <c r="DFC66" s="134"/>
      <c r="DFD66" s="134"/>
      <c r="DFE66" s="134"/>
      <c r="DFF66" s="134"/>
      <c r="DFG66" s="134"/>
      <c r="DFH66" s="134"/>
      <c r="DFI66" s="134"/>
      <c r="DFJ66" s="134"/>
      <c r="DFK66" s="134"/>
      <c r="DFL66" s="134"/>
      <c r="DFM66" s="134"/>
      <c r="DFN66" s="134"/>
      <c r="DFO66" s="134"/>
      <c r="DFP66" s="134"/>
      <c r="DFQ66" s="134"/>
      <c r="DFR66" s="134"/>
      <c r="DFS66" s="134"/>
      <c r="DFT66" s="134"/>
      <c r="DFU66" s="134"/>
      <c r="DFV66" s="134"/>
      <c r="DFW66" s="134"/>
      <c r="DFX66" s="134"/>
      <c r="DFY66" s="134"/>
      <c r="DFZ66" s="134"/>
      <c r="DGA66" s="134"/>
      <c r="DGB66" s="134"/>
      <c r="DGC66" s="134"/>
      <c r="DGD66" s="134"/>
      <c r="DGE66" s="134"/>
      <c r="DGF66" s="134"/>
      <c r="DGG66" s="134"/>
      <c r="DGH66" s="134"/>
      <c r="DGI66" s="134"/>
      <c r="DGJ66" s="134"/>
      <c r="DGK66" s="134"/>
      <c r="DGL66" s="134"/>
      <c r="DGM66" s="134"/>
      <c r="DGN66" s="134"/>
      <c r="DGO66" s="134"/>
      <c r="DGP66" s="134"/>
      <c r="DGQ66" s="134"/>
      <c r="DGR66" s="134"/>
      <c r="DGS66" s="134"/>
      <c r="DGT66" s="134"/>
      <c r="DGU66" s="134"/>
      <c r="DGV66" s="134"/>
      <c r="DGW66" s="134"/>
      <c r="DGX66" s="134"/>
      <c r="DGY66" s="134"/>
      <c r="DGZ66" s="134"/>
      <c r="DHA66" s="134"/>
      <c r="DHB66" s="134"/>
      <c r="DHC66" s="134"/>
      <c r="DHD66" s="134"/>
      <c r="DHE66" s="134"/>
      <c r="DHF66" s="134"/>
      <c r="DHG66" s="134"/>
      <c r="DHH66" s="134"/>
      <c r="DHI66" s="134"/>
      <c r="DHJ66" s="134"/>
      <c r="DHK66" s="134"/>
      <c r="DHL66" s="134"/>
      <c r="DHM66" s="134"/>
      <c r="DHN66" s="134"/>
      <c r="DHO66" s="134"/>
      <c r="DHP66" s="134"/>
      <c r="DHQ66" s="134"/>
      <c r="DHR66" s="134"/>
      <c r="DHS66" s="134"/>
      <c r="DHT66" s="134"/>
      <c r="DHU66" s="134"/>
      <c r="DHV66" s="134"/>
      <c r="DHW66" s="134"/>
      <c r="DHX66" s="134"/>
      <c r="DHY66" s="134"/>
      <c r="DHZ66" s="134"/>
      <c r="DIA66" s="134"/>
      <c r="DIB66" s="134"/>
      <c r="DIC66" s="134"/>
      <c r="DID66" s="134"/>
      <c r="DIE66" s="134"/>
      <c r="DIF66" s="134"/>
      <c r="DIG66" s="134"/>
      <c r="DIH66" s="134"/>
      <c r="DII66" s="134"/>
      <c r="DIJ66" s="134"/>
      <c r="DIK66" s="134"/>
      <c r="DIL66" s="134"/>
      <c r="DIM66" s="134"/>
      <c r="DIN66" s="134"/>
      <c r="DIO66" s="134"/>
      <c r="DIP66" s="134"/>
      <c r="DIQ66" s="134"/>
      <c r="DIR66" s="134"/>
      <c r="DIS66" s="134"/>
      <c r="DIT66" s="134"/>
      <c r="DIU66" s="134"/>
      <c r="DIV66" s="134"/>
      <c r="DIW66" s="134"/>
      <c r="DIX66" s="134"/>
      <c r="DIY66" s="134"/>
      <c r="DIZ66" s="134"/>
      <c r="DJA66" s="134"/>
      <c r="DJB66" s="134"/>
      <c r="DJC66" s="134"/>
      <c r="DJD66" s="134"/>
      <c r="DJE66" s="134"/>
      <c r="DJF66" s="134"/>
      <c r="DJG66" s="134"/>
      <c r="DJH66" s="134"/>
      <c r="DJI66" s="134"/>
      <c r="DJJ66" s="134"/>
      <c r="DJK66" s="134"/>
      <c r="DJL66" s="134"/>
      <c r="DJM66" s="134"/>
      <c r="DJN66" s="134"/>
      <c r="DJO66" s="134"/>
      <c r="DJP66" s="134"/>
      <c r="DJQ66" s="134"/>
      <c r="DJR66" s="134"/>
      <c r="DJS66" s="134"/>
      <c r="DJT66" s="134"/>
      <c r="DJU66" s="134"/>
      <c r="DJV66" s="134"/>
      <c r="DJW66" s="134"/>
      <c r="DJX66" s="134"/>
      <c r="DJY66" s="134"/>
      <c r="DJZ66" s="134"/>
      <c r="DKA66" s="134"/>
      <c r="DKB66" s="134"/>
      <c r="DKC66" s="134"/>
      <c r="DKD66" s="134"/>
      <c r="DKE66" s="134"/>
      <c r="DKF66" s="134"/>
      <c r="DKG66" s="134"/>
      <c r="DKH66" s="134"/>
      <c r="DKI66" s="134"/>
      <c r="DKJ66" s="134"/>
      <c r="DKK66" s="134"/>
      <c r="DKL66" s="134"/>
      <c r="DKM66" s="134"/>
      <c r="DKN66" s="134"/>
      <c r="DKO66" s="134"/>
      <c r="DKP66" s="134"/>
      <c r="DKQ66" s="134"/>
      <c r="DKR66" s="134"/>
      <c r="DKS66" s="134"/>
      <c r="DKT66" s="134"/>
      <c r="DKU66" s="134"/>
      <c r="DKV66" s="134"/>
      <c r="DKW66" s="134"/>
      <c r="DKX66" s="134"/>
      <c r="DKY66" s="134"/>
      <c r="DKZ66" s="134"/>
      <c r="DLA66" s="134"/>
      <c r="DLB66" s="134"/>
      <c r="DLC66" s="134"/>
      <c r="DLD66" s="134"/>
      <c r="DLE66" s="134"/>
      <c r="DLF66" s="134"/>
      <c r="DLG66" s="134"/>
      <c r="DLH66" s="134"/>
      <c r="DLI66" s="134"/>
      <c r="DLJ66" s="134"/>
      <c r="DLK66" s="134"/>
      <c r="DLL66" s="134"/>
      <c r="DLM66" s="134"/>
      <c r="DLN66" s="134"/>
      <c r="DLO66" s="134"/>
      <c r="DLP66" s="134"/>
      <c r="DLQ66" s="134"/>
      <c r="DLR66" s="134"/>
      <c r="DLS66" s="134"/>
      <c r="DLT66" s="134"/>
      <c r="DLU66" s="134"/>
      <c r="DLV66" s="134"/>
      <c r="DLW66" s="134"/>
      <c r="DLX66" s="134"/>
      <c r="DLY66" s="134"/>
      <c r="DLZ66" s="134"/>
      <c r="DMA66" s="134"/>
      <c r="DMB66" s="134"/>
      <c r="DMC66" s="134"/>
      <c r="DMD66" s="134"/>
      <c r="DME66" s="134"/>
      <c r="DMF66" s="134"/>
      <c r="DMG66" s="134"/>
      <c r="DMH66" s="134"/>
      <c r="DMI66" s="134"/>
      <c r="DMJ66" s="134"/>
      <c r="DMK66" s="134"/>
      <c r="DML66" s="134"/>
      <c r="DMM66" s="134"/>
      <c r="DMN66" s="134"/>
      <c r="DMO66" s="134"/>
      <c r="DMP66" s="134"/>
      <c r="DMQ66" s="134"/>
      <c r="DMR66" s="134"/>
      <c r="DMS66" s="134"/>
      <c r="DMT66" s="134"/>
      <c r="DMU66" s="134"/>
      <c r="DMV66" s="134"/>
      <c r="DMW66" s="134"/>
      <c r="DMX66" s="134"/>
      <c r="DMY66" s="134"/>
      <c r="DMZ66" s="134"/>
      <c r="DNA66" s="134"/>
      <c r="DNB66" s="134"/>
      <c r="DNC66" s="134"/>
      <c r="DND66" s="134"/>
      <c r="DNE66" s="134"/>
      <c r="DNF66" s="134"/>
      <c r="DNG66" s="134"/>
      <c r="DNH66" s="134"/>
      <c r="DNI66" s="134"/>
      <c r="DNJ66" s="134"/>
      <c r="DNK66" s="134"/>
      <c r="DNL66" s="134"/>
      <c r="DNM66" s="134"/>
      <c r="DNN66" s="134"/>
      <c r="DNO66" s="134"/>
      <c r="DNP66" s="134"/>
      <c r="DNQ66" s="134"/>
      <c r="DNR66" s="134"/>
      <c r="DNS66" s="134"/>
      <c r="DNT66" s="134"/>
      <c r="DNU66" s="134"/>
      <c r="DNV66" s="134"/>
      <c r="DNW66" s="134"/>
      <c r="DNX66" s="134"/>
      <c r="DNY66" s="134"/>
      <c r="DNZ66" s="134"/>
      <c r="DOA66" s="134"/>
      <c r="DOB66" s="134"/>
      <c r="DOC66" s="134"/>
      <c r="DOD66" s="134"/>
      <c r="DOE66" s="134"/>
      <c r="DOF66" s="134"/>
      <c r="DOG66" s="134"/>
      <c r="DOH66" s="134"/>
      <c r="DOI66" s="134"/>
      <c r="DOJ66" s="134"/>
      <c r="DOK66" s="134"/>
      <c r="DOL66" s="134"/>
      <c r="DOM66" s="134"/>
      <c r="DON66" s="134"/>
      <c r="DOO66" s="134"/>
      <c r="DOP66" s="134"/>
      <c r="DOQ66" s="134"/>
      <c r="DOR66" s="134"/>
      <c r="DOS66" s="134"/>
      <c r="DOT66" s="134"/>
      <c r="DOU66" s="134"/>
      <c r="DOV66" s="134"/>
      <c r="DOW66" s="134"/>
      <c r="DOX66" s="134"/>
      <c r="DOY66" s="134"/>
      <c r="DOZ66" s="134"/>
      <c r="DPA66" s="134"/>
      <c r="DPB66" s="134"/>
      <c r="DPC66" s="134"/>
      <c r="DPD66" s="134"/>
      <c r="DPE66" s="134"/>
      <c r="DPF66" s="134"/>
      <c r="DPG66" s="134"/>
      <c r="DPH66" s="134"/>
      <c r="DPI66" s="134"/>
      <c r="DPJ66" s="134"/>
      <c r="DPK66" s="134"/>
      <c r="DPL66" s="134"/>
      <c r="DPM66" s="134"/>
      <c r="DPN66" s="134"/>
      <c r="DPO66" s="134"/>
      <c r="DPP66" s="134"/>
      <c r="DPQ66" s="134"/>
      <c r="DPR66" s="134"/>
      <c r="DPS66" s="134"/>
      <c r="DPT66" s="134"/>
      <c r="DPU66" s="134"/>
      <c r="DPV66" s="134"/>
      <c r="DPW66" s="134"/>
      <c r="DPX66" s="134"/>
      <c r="DPY66" s="134"/>
      <c r="DPZ66" s="134"/>
      <c r="DQA66" s="134"/>
      <c r="DQB66" s="134"/>
      <c r="DQC66" s="134"/>
      <c r="DQD66" s="134"/>
      <c r="DQE66" s="134"/>
      <c r="DQF66" s="134"/>
      <c r="DQG66" s="134"/>
      <c r="DQH66" s="134"/>
      <c r="DQI66" s="134"/>
      <c r="DQJ66" s="134"/>
      <c r="DQK66" s="134"/>
      <c r="DQL66" s="134"/>
      <c r="DQM66" s="134"/>
      <c r="DQN66" s="134"/>
      <c r="DQO66" s="134"/>
      <c r="DQP66" s="134"/>
      <c r="DQQ66" s="134"/>
      <c r="DQR66" s="134"/>
      <c r="DQS66" s="134"/>
      <c r="DQT66" s="134"/>
      <c r="DQU66" s="134"/>
      <c r="DQV66" s="134"/>
      <c r="DQW66" s="134"/>
      <c r="DQX66" s="134"/>
      <c r="DQY66" s="134"/>
      <c r="DQZ66" s="134"/>
      <c r="DRA66" s="134"/>
      <c r="DRB66" s="134"/>
      <c r="DRC66" s="134"/>
      <c r="DRD66" s="134"/>
      <c r="DRE66" s="134"/>
      <c r="DRF66" s="134"/>
      <c r="DRG66" s="134"/>
      <c r="DRH66" s="134"/>
      <c r="DRI66" s="134"/>
      <c r="DRJ66" s="134"/>
      <c r="DRK66" s="134"/>
      <c r="DRL66" s="134"/>
      <c r="DRM66" s="134"/>
      <c r="DRN66" s="134"/>
      <c r="DRO66" s="134"/>
      <c r="DRP66" s="134"/>
      <c r="DRQ66" s="134"/>
      <c r="DRR66" s="134"/>
      <c r="DRS66" s="134"/>
      <c r="DRT66" s="134"/>
      <c r="DRU66" s="134"/>
      <c r="DRV66" s="134"/>
      <c r="DRW66" s="134"/>
      <c r="DRX66" s="134"/>
      <c r="DRY66" s="134"/>
      <c r="DRZ66" s="134"/>
      <c r="DSA66" s="134"/>
      <c r="DSB66" s="134"/>
      <c r="DSC66" s="134"/>
      <c r="DSD66" s="134"/>
      <c r="DSE66" s="134"/>
      <c r="DSF66" s="134"/>
      <c r="DSG66" s="134"/>
      <c r="DSH66" s="134"/>
      <c r="DSI66" s="134"/>
      <c r="DSJ66" s="134"/>
      <c r="DSK66" s="134"/>
      <c r="DSL66" s="134"/>
      <c r="DSM66" s="134"/>
      <c r="DSN66" s="134"/>
      <c r="DSO66" s="134"/>
      <c r="DSP66" s="134"/>
      <c r="DSQ66" s="134"/>
      <c r="DSR66" s="134"/>
      <c r="DSS66" s="134"/>
      <c r="DST66" s="134"/>
      <c r="DSU66" s="134"/>
      <c r="DSV66" s="134"/>
      <c r="DSW66" s="134"/>
      <c r="DSX66" s="134"/>
      <c r="DSY66" s="134"/>
      <c r="DSZ66" s="134"/>
      <c r="DTA66" s="134"/>
      <c r="DTB66" s="134"/>
      <c r="DTC66" s="134"/>
      <c r="DTD66" s="134"/>
      <c r="DTE66" s="134"/>
      <c r="DTF66" s="134"/>
      <c r="DTG66" s="134"/>
      <c r="DTH66" s="134"/>
      <c r="DTI66" s="134"/>
      <c r="DTJ66" s="134"/>
      <c r="DTK66" s="134"/>
      <c r="DTL66" s="134"/>
      <c r="DTM66" s="134"/>
      <c r="DTN66" s="134"/>
      <c r="DTO66" s="134"/>
      <c r="DTP66" s="134"/>
      <c r="DTQ66" s="134"/>
      <c r="DTR66" s="134"/>
      <c r="DTS66" s="134"/>
      <c r="DTT66" s="134"/>
      <c r="DTU66" s="134"/>
      <c r="DTV66" s="134"/>
      <c r="DTW66" s="134"/>
      <c r="DTX66" s="134"/>
      <c r="DTY66" s="134"/>
      <c r="DTZ66" s="134"/>
      <c r="DUA66" s="134"/>
      <c r="DUB66" s="134"/>
      <c r="DUC66" s="134"/>
      <c r="DUD66" s="134"/>
      <c r="DUE66" s="134"/>
      <c r="DUF66" s="134"/>
      <c r="DUG66" s="134"/>
      <c r="DUH66" s="134"/>
      <c r="DUI66" s="134"/>
      <c r="DUJ66" s="134"/>
      <c r="DUK66" s="134"/>
      <c r="DUL66" s="134"/>
      <c r="DUM66" s="134"/>
      <c r="DUN66" s="134"/>
      <c r="DUO66" s="134"/>
      <c r="DUP66" s="134"/>
      <c r="DUQ66" s="134"/>
      <c r="DUR66" s="134"/>
      <c r="DUS66" s="134"/>
      <c r="DUT66" s="134"/>
      <c r="DUU66" s="134"/>
      <c r="DUV66" s="134"/>
      <c r="DUW66" s="134"/>
      <c r="DUX66" s="134"/>
      <c r="DUY66" s="134"/>
      <c r="DUZ66" s="134"/>
      <c r="DVA66" s="134"/>
      <c r="DVB66" s="134"/>
      <c r="DVC66" s="134"/>
      <c r="DVD66" s="134"/>
      <c r="DVE66" s="134"/>
      <c r="DVF66" s="134"/>
      <c r="DVG66" s="134"/>
      <c r="DVH66" s="134"/>
      <c r="DVI66" s="134"/>
      <c r="DVJ66" s="134"/>
      <c r="DVK66" s="134"/>
      <c r="DVL66" s="134"/>
      <c r="DVM66" s="134"/>
      <c r="DVN66" s="134"/>
      <c r="DVO66" s="134"/>
      <c r="DVP66" s="134"/>
      <c r="DVQ66" s="134"/>
      <c r="DVR66" s="134"/>
      <c r="DVS66" s="134"/>
      <c r="DVT66" s="134"/>
      <c r="DVU66" s="134"/>
      <c r="DVV66" s="134"/>
      <c r="DVW66" s="134"/>
      <c r="DVX66" s="134"/>
      <c r="DVY66" s="134"/>
      <c r="DVZ66" s="134"/>
      <c r="DWA66" s="134"/>
      <c r="DWB66" s="134"/>
      <c r="DWC66" s="134"/>
      <c r="DWD66" s="134"/>
      <c r="DWE66" s="134"/>
      <c r="DWF66" s="134"/>
      <c r="DWG66" s="134"/>
      <c r="DWH66" s="134"/>
      <c r="DWI66" s="134"/>
      <c r="DWJ66" s="134"/>
      <c r="DWK66" s="134"/>
      <c r="DWL66" s="134"/>
      <c r="DWM66" s="134"/>
      <c r="DWN66" s="134"/>
      <c r="DWO66" s="134"/>
      <c r="DWP66" s="134"/>
      <c r="DWQ66" s="134"/>
      <c r="DWR66" s="134"/>
      <c r="DWS66" s="134"/>
      <c r="DWT66" s="134"/>
      <c r="DWU66" s="134"/>
      <c r="DWV66" s="134"/>
      <c r="DWW66" s="134"/>
      <c r="DWX66" s="134"/>
      <c r="DWY66" s="134"/>
      <c r="DWZ66" s="134"/>
      <c r="DXA66" s="134"/>
      <c r="DXB66" s="134"/>
      <c r="DXC66" s="134"/>
      <c r="DXD66" s="134"/>
      <c r="DXE66" s="134"/>
      <c r="DXF66" s="134"/>
      <c r="DXG66" s="134"/>
      <c r="DXH66" s="134"/>
      <c r="DXI66" s="134"/>
      <c r="DXJ66" s="134"/>
      <c r="DXK66" s="134"/>
      <c r="DXL66" s="134"/>
      <c r="DXM66" s="134"/>
      <c r="DXN66" s="134"/>
      <c r="DXO66" s="134"/>
      <c r="DXP66" s="134"/>
      <c r="DXQ66" s="134"/>
      <c r="DXR66" s="134"/>
      <c r="DXS66" s="134"/>
      <c r="DXT66" s="134"/>
      <c r="DXU66" s="134"/>
      <c r="DXV66" s="134"/>
      <c r="DXW66" s="134"/>
      <c r="DXX66" s="134"/>
      <c r="DXY66" s="134"/>
      <c r="DXZ66" s="134"/>
      <c r="DYA66" s="134"/>
      <c r="DYB66" s="134"/>
      <c r="DYC66" s="134"/>
      <c r="DYD66" s="134"/>
      <c r="DYE66" s="134"/>
      <c r="DYF66" s="134"/>
      <c r="DYG66" s="134"/>
      <c r="DYH66" s="134"/>
      <c r="DYI66" s="134"/>
      <c r="DYJ66" s="134"/>
      <c r="DYK66" s="134"/>
      <c r="DYL66" s="134"/>
      <c r="DYM66" s="134"/>
      <c r="DYN66" s="134"/>
      <c r="DYO66" s="134"/>
      <c r="DYP66" s="134"/>
      <c r="DYQ66" s="134"/>
      <c r="DYR66" s="134"/>
      <c r="DYS66" s="134"/>
      <c r="DYT66" s="134"/>
      <c r="DYU66" s="134"/>
      <c r="DYV66" s="134"/>
      <c r="DYW66" s="134"/>
      <c r="DYX66" s="134"/>
      <c r="DYY66" s="134"/>
      <c r="DYZ66" s="134"/>
      <c r="DZA66" s="134"/>
      <c r="DZB66" s="134"/>
      <c r="DZC66" s="134"/>
      <c r="DZD66" s="134"/>
      <c r="DZE66" s="134"/>
      <c r="DZF66" s="134"/>
      <c r="DZG66" s="134"/>
      <c r="DZH66" s="134"/>
      <c r="DZI66" s="134"/>
      <c r="DZJ66" s="134"/>
      <c r="DZK66" s="134"/>
      <c r="DZL66" s="134"/>
      <c r="DZM66" s="134"/>
      <c r="DZN66" s="134"/>
      <c r="DZO66" s="134"/>
      <c r="DZP66" s="134"/>
      <c r="DZQ66" s="134"/>
      <c r="DZR66" s="134"/>
      <c r="DZS66" s="134"/>
      <c r="DZT66" s="134"/>
      <c r="DZU66" s="134"/>
      <c r="DZV66" s="134"/>
      <c r="DZW66" s="134"/>
      <c r="DZX66" s="134"/>
      <c r="DZY66" s="134"/>
      <c r="DZZ66" s="134"/>
      <c r="EAA66" s="134"/>
      <c r="EAB66" s="134"/>
      <c r="EAC66" s="134"/>
      <c r="EAD66" s="134"/>
      <c r="EAE66" s="134"/>
      <c r="EAF66" s="134"/>
      <c r="EAG66" s="134"/>
      <c r="EAH66" s="134"/>
      <c r="EAI66" s="134"/>
      <c r="EAJ66" s="134"/>
      <c r="EAK66" s="134"/>
      <c r="EAL66" s="134"/>
      <c r="EAM66" s="134"/>
      <c r="EAN66" s="134"/>
      <c r="EAO66" s="134"/>
      <c r="EAP66" s="134"/>
      <c r="EAQ66" s="134"/>
      <c r="EAR66" s="134"/>
      <c r="EAS66" s="134"/>
      <c r="EAT66" s="134"/>
      <c r="EAU66" s="134"/>
      <c r="EAV66" s="134"/>
      <c r="EAW66" s="134"/>
      <c r="EAX66" s="134"/>
      <c r="EAY66" s="134"/>
      <c r="EAZ66" s="134"/>
      <c r="EBA66" s="134"/>
      <c r="EBB66" s="134"/>
      <c r="EBC66" s="134"/>
      <c r="EBD66" s="134"/>
      <c r="EBE66" s="134"/>
      <c r="EBF66" s="134"/>
      <c r="EBG66" s="134"/>
      <c r="EBH66" s="134"/>
      <c r="EBI66" s="134"/>
      <c r="EBJ66" s="134"/>
      <c r="EBK66" s="134"/>
      <c r="EBL66" s="134"/>
      <c r="EBM66" s="134"/>
      <c r="EBN66" s="134"/>
      <c r="EBO66" s="134"/>
      <c r="EBP66" s="134"/>
      <c r="EBQ66" s="134"/>
      <c r="EBR66" s="134"/>
      <c r="EBS66" s="134"/>
      <c r="EBT66" s="134"/>
      <c r="EBU66" s="134"/>
      <c r="EBV66" s="134"/>
      <c r="EBW66" s="134"/>
      <c r="EBX66" s="134"/>
      <c r="EBY66" s="134"/>
      <c r="EBZ66" s="134"/>
      <c r="ECA66" s="134"/>
      <c r="ECB66" s="134"/>
      <c r="ECC66" s="134"/>
      <c r="ECD66" s="134"/>
      <c r="ECE66" s="134"/>
      <c r="ECF66" s="134"/>
      <c r="ECG66" s="134"/>
      <c r="ECH66" s="134"/>
      <c r="ECI66" s="134"/>
      <c r="ECJ66" s="134"/>
      <c r="ECK66" s="134"/>
      <c r="ECL66" s="134"/>
      <c r="ECM66" s="134"/>
      <c r="ECN66" s="134"/>
      <c r="ECO66" s="134"/>
      <c r="ECP66" s="134"/>
      <c r="ECQ66" s="134"/>
      <c r="ECR66" s="134"/>
      <c r="ECS66" s="134"/>
      <c r="ECT66" s="134"/>
      <c r="ECU66" s="134"/>
      <c r="ECV66" s="134"/>
      <c r="ECW66" s="134"/>
      <c r="ECX66" s="134"/>
      <c r="ECY66" s="134"/>
      <c r="ECZ66" s="134"/>
      <c r="EDA66" s="134"/>
      <c r="EDB66" s="134"/>
      <c r="EDC66" s="134"/>
      <c r="EDD66" s="134"/>
      <c r="EDE66" s="134"/>
      <c r="EDF66" s="134"/>
      <c r="EDG66" s="134"/>
      <c r="EDH66" s="134"/>
      <c r="EDI66" s="134"/>
      <c r="EDJ66" s="134"/>
      <c r="EDK66" s="134"/>
      <c r="EDL66" s="134"/>
      <c r="EDM66" s="134"/>
      <c r="EDN66" s="134"/>
      <c r="EDO66" s="134"/>
      <c r="EDP66" s="134"/>
      <c r="EDQ66" s="134"/>
      <c r="EDR66" s="134"/>
      <c r="EDS66" s="134"/>
      <c r="EDT66" s="134"/>
      <c r="EDU66" s="134"/>
      <c r="EDV66" s="134"/>
      <c r="EDW66" s="134"/>
      <c r="EDX66" s="134"/>
      <c r="EDY66" s="134"/>
      <c r="EDZ66" s="134"/>
      <c r="EEA66" s="134"/>
      <c r="EEB66" s="134"/>
      <c r="EEC66" s="134"/>
      <c r="EED66" s="134"/>
      <c r="EEE66" s="134"/>
      <c r="EEF66" s="134"/>
      <c r="EEG66" s="134"/>
      <c r="EEH66" s="134"/>
      <c r="EEI66" s="134"/>
      <c r="EEJ66" s="134"/>
      <c r="EEK66" s="134"/>
      <c r="EEL66" s="134"/>
      <c r="EEM66" s="134"/>
      <c r="EEN66" s="134"/>
      <c r="EEO66" s="134"/>
      <c r="EEP66" s="134"/>
      <c r="EEQ66" s="134"/>
      <c r="EER66" s="134"/>
      <c r="EES66" s="134"/>
      <c r="EET66" s="134"/>
      <c r="EEU66" s="134"/>
      <c r="EEV66" s="134"/>
      <c r="EEW66" s="134"/>
      <c r="EEX66" s="134"/>
      <c r="EEY66" s="134"/>
      <c r="EEZ66" s="134"/>
      <c r="EFA66" s="134"/>
      <c r="EFB66" s="134"/>
      <c r="EFC66" s="134"/>
      <c r="EFD66" s="134"/>
      <c r="EFE66" s="134"/>
      <c r="EFF66" s="134"/>
      <c r="EFG66" s="134"/>
      <c r="EFH66" s="134"/>
      <c r="EFI66" s="134"/>
      <c r="EFJ66" s="134"/>
      <c r="EFK66" s="134"/>
      <c r="EFL66" s="134"/>
      <c r="EFM66" s="134"/>
      <c r="EFN66" s="134"/>
      <c r="EFO66" s="134"/>
      <c r="EFP66" s="134"/>
      <c r="EFQ66" s="134"/>
      <c r="EFR66" s="134"/>
      <c r="EFS66" s="134"/>
      <c r="EFT66" s="134"/>
      <c r="EFU66" s="134"/>
      <c r="EFV66" s="134"/>
      <c r="EFW66" s="134"/>
      <c r="EFX66" s="134"/>
      <c r="EFY66" s="134"/>
      <c r="EFZ66" s="134"/>
      <c r="EGA66" s="134"/>
      <c r="EGB66" s="134"/>
      <c r="EGC66" s="134"/>
      <c r="EGD66" s="134"/>
      <c r="EGE66" s="134"/>
      <c r="EGF66" s="134"/>
      <c r="EGG66" s="134"/>
      <c r="EGH66" s="134"/>
      <c r="EGI66" s="134"/>
      <c r="EGJ66" s="134"/>
      <c r="EGK66" s="134"/>
      <c r="EGL66" s="134"/>
      <c r="EGM66" s="134"/>
      <c r="EGN66" s="134"/>
      <c r="EGO66" s="134"/>
      <c r="EGP66" s="134"/>
      <c r="EGQ66" s="134"/>
      <c r="EGR66" s="134"/>
      <c r="EGS66" s="134"/>
      <c r="EGT66" s="134"/>
      <c r="EGU66" s="134"/>
      <c r="EGV66" s="134"/>
      <c r="EGW66" s="134"/>
      <c r="EGX66" s="134"/>
      <c r="EGY66" s="134"/>
      <c r="EGZ66" s="134"/>
      <c r="EHA66" s="134"/>
      <c r="EHB66" s="134"/>
      <c r="EHC66" s="134"/>
      <c r="EHD66" s="134"/>
      <c r="EHE66" s="134"/>
      <c r="EHF66" s="134"/>
      <c r="EHG66" s="134"/>
      <c r="EHH66" s="134"/>
      <c r="EHI66" s="134"/>
      <c r="EHJ66" s="134"/>
      <c r="EHK66" s="134"/>
      <c r="EHL66" s="134"/>
      <c r="EHM66" s="134"/>
      <c r="EHN66" s="134"/>
      <c r="EHO66" s="134"/>
      <c r="EHP66" s="134"/>
      <c r="EHQ66" s="134"/>
      <c r="EHR66" s="134"/>
      <c r="EHS66" s="134"/>
      <c r="EHT66" s="134"/>
      <c r="EHU66" s="134"/>
      <c r="EHV66" s="134"/>
      <c r="EHW66" s="134"/>
      <c r="EHX66" s="134"/>
      <c r="EHY66" s="134"/>
      <c r="EHZ66" s="134"/>
      <c r="EIA66" s="134"/>
      <c r="EIB66" s="134"/>
      <c r="EIC66" s="134"/>
      <c r="EID66" s="134"/>
      <c r="EIE66" s="134"/>
      <c r="EIF66" s="134"/>
      <c r="EIG66" s="134"/>
      <c r="EIH66" s="134"/>
      <c r="EII66" s="134"/>
      <c r="EIJ66" s="134"/>
      <c r="EIK66" s="134"/>
      <c r="EIL66" s="134"/>
      <c r="EIM66" s="134"/>
      <c r="EIN66" s="134"/>
      <c r="EIO66" s="134"/>
      <c r="EIP66" s="134"/>
      <c r="EIQ66" s="134"/>
      <c r="EIR66" s="134"/>
      <c r="EIS66" s="134"/>
      <c r="EIT66" s="134"/>
      <c r="EIU66" s="134"/>
      <c r="EIV66" s="134"/>
      <c r="EIW66" s="134"/>
      <c r="EIX66" s="134"/>
      <c r="EIY66" s="134"/>
      <c r="EIZ66" s="134"/>
      <c r="EJA66" s="134"/>
      <c r="EJB66" s="134"/>
      <c r="EJC66" s="134"/>
      <c r="EJD66" s="134"/>
      <c r="EJE66" s="134"/>
      <c r="EJF66" s="134"/>
      <c r="EJG66" s="134"/>
      <c r="EJH66" s="134"/>
      <c r="EJI66" s="134"/>
      <c r="EJJ66" s="134"/>
      <c r="EJK66" s="134"/>
      <c r="EJL66" s="134"/>
      <c r="EJM66" s="134"/>
      <c r="EJN66" s="134"/>
      <c r="EJO66" s="134"/>
      <c r="EJP66" s="134"/>
      <c r="EJQ66" s="134"/>
      <c r="EJR66" s="134"/>
      <c r="EJS66" s="134"/>
      <c r="EJT66" s="134"/>
      <c r="EJU66" s="134"/>
      <c r="EJV66" s="134"/>
      <c r="EJW66" s="134"/>
      <c r="EJX66" s="134"/>
      <c r="EJY66" s="134"/>
      <c r="EJZ66" s="134"/>
      <c r="EKA66" s="134"/>
      <c r="EKB66" s="134"/>
      <c r="EKC66" s="134"/>
      <c r="EKD66" s="134"/>
      <c r="EKE66" s="134"/>
      <c r="EKF66" s="134"/>
      <c r="EKG66" s="134"/>
      <c r="EKH66" s="134"/>
      <c r="EKI66" s="134"/>
      <c r="EKJ66" s="134"/>
      <c r="EKK66" s="134"/>
      <c r="EKL66" s="134"/>
      <c r="EKM66" s="134"/>
      <c r="EKN66" s="134"/>
      <c r="EKO66" s="134"/>
      <c r="EKP66" s="134"/>
      <c r="EKQ66" s="134"/>
      <c r="EKR66" s="134"/>
      <c r="EKS66" s="134"/>
      <c r="EKT66" s="134"/>
      <c r="EKU66" s="134"/>
      <c r="EKV66" s="134"/>
      <c r="EKW66" s="134"/>
      <c r="EKX66" s="134"/>
      <c r="EKY66" s="134"/>
      <c r="EKZ66" s="134"/>
      <c r="ELA66" s="134"/>
      <c r="ELB66" s="134"/>
      <c r="ELC66" s="134"/>
      <c r="ELD66" s="134"/>
      <c r="ELE66" s="134"/>
      <c r="ELF66" s="134"/>
      <c r="ELG66" s="134"/>
      <c r="ELH66" s="134"/>
      <c r="ELI66" s="134"/>
      <c r="ELJ66" s="134"/>
      <c r="ELK66" s="134"/>
      <c r="ELL66" s="134"/>
      <c r="ELM66" s="134"/>
      <c r="ELN66" s="134"/>
      <c r="ELO66" s="134"/>
      <c r="ELP66" s="134"/>
      <c r="ELQ66" s="134"/>
      <c r="ELR66" s="134"/>
      <c r="ELS66" s="134"/>
      <c r="ELT66" s="134"/>
      <c r="ELU66" s="134"/>
      <c r="ELV66" s="134"/>
      <c r="ELW66" s="134"/>
      <c r="ELX66" s="134"/>
      <c r="ELY66" s="134"/>
      <c r="ELZ66" s="134"/>
      <c r="EMA66" s="134"/>
      <c r="EMB66" s="134"/>
      <c r="EMC66" s="134"/>
      <c r="EMD66" s="134"/>
      <c r="EME66" s="134"/>
      <c r="EMF66" s="134"/>
      <c r="EMG66" s="134"/>
      <c r="EMH66" s="134"/>
      <c r="EMI66" s="134"/>
      <c r="EMJ66" s="134"/>
      <c r="EMK66" s="134"/>
      <c r="EML66" s="134"/>
      <c r="EMM66" s="134"/>
      <c r="EMN66" s="134"/>
      <c r="EMO66" s="134"/>
      <c r="EMP66" s="134"/>
      <c r="EMQ66" s="134"/>
      <c r="EMR66" s="134"/>
      <c r="EMS66" s="134"/>
      <c r="EMT66" s="134"/>
      <c r="EMU66" s="134"/>
      <c r="EMV66" s="134"/>
      <c r="EMW66" s="134"/>
      <c r="EMX66" s="134"/>
      <c r="EMY66" s="134"/>
      <c r="EMZ66" s="134"/>
      <c r="ENA66" s="134"/>
      <c r="ENB66" s="134"/>
      <c r="ENC66" s="134"/>
      <c r="END66" s="134"/>
      <c r="ENE66" s="134"/>
      <c r="ENF66" s="134"/>
      <c r="ENG66" s="134"/>
      <c r="ENH66" s="134"/>
      <c r="ENI66" s="134"/>
      <c r="ENJ66" s="134"/>
      <c r="ENK66" s="134"/>
      <c r="ENL66" s="134"/>
      <c r="ENM66" s="134"/>
      <c r="ENN66" s="134"/>
      <c r="ENO66" s="134"/>
      <c r="ENP66" s="134"/>
      <c r="ENQ66" s="134"/>
      <c r="ENR66" s="134"/>
      <c r="ENS66" s="134"/>
      <c r="ENT66" s="134"/>
      <c r="ENU66" s="134"/>
      <c r="ENV66" s="134"/>
      <c r="ENW66" s="134"/>
      <c r="ENX66" s="134"/>
      <c r="ENY66" s="134"/>
      <c r="ENZ66" s="134"/>
      <c r="EOA66" s="134"/>
      <c r="EOB66" s="134"/>
      <c r="EOC66" s="134"/>
      <c r="EOD66" s="134"/>
      <c r="EOE66" s="134"/>
      <c r="EOF66" s="134"/>
      <c r="EOG66" s="134"/>
      <c r="EOH66" s="134"/>
      <c r="EOI66" s="134"/>
      <c r="EOJ66" s="134"/>
      <c r="EOK66" s="134"/>
      <c r="EOL66" s="134"/>
      <c r="EOM66" s="134"/>
      <c r="EON66" s="134"/>
      <c r="EOO66" s="134"/>
      <c r="EOP66" s="134"/>
      <c r="EOQ66" s="134"/>
      <c r="EOR66" s="134"/>
      <c r="EOS66" s="134"/>
      <c r="EOT66" s="134"/>
      <c r="EOU66" s="134"/>
      <c r="EOV66" s="134"/>
      <c r="EOW66" s="134"/>
      <c r="EOX66" s="134"/>
      <c r="EOY66" s="134"/>
      <c r="EOZ66" s="134"/>
      <c r="EPA66" s="134"/>
      <c r="EPB66" s="134"/>
      <c r="EPC66" s="134"/>
      <c r="EPD66" s="134"/>
      <c r="EPE66" s="134"/>
      <c r="EPF66" s="134"/>
      <c r="EPG66" s="134"/>
      <c r="EPH66" s="134"/>
      <c r="EPI66" s="134"/>
      <c r="EPJ66" s="134"/>
      <c r="EPK66" s="134"/>
      <c r="EPL66" s="134"/>
      <c r="EPM66" s="134"/>
      <c r="EPN66" s="134"/>
      <c r="EPO66" s="134"/>
      <c r="EPP66" s="134"/>
      <c r="EPQ66" s="134"/>
      <c r="EPR66" s="134"/>
      <c r="EPS66" s="134"/>
      <c r="EPT66" s="134"/>
      <c r="EPU66" s="134"/>
      <c r="EPV66" s="134"/>
      <c r="EPW66" s="134"/>
      <c r="EPX66" s="134"/>
      <c r="EPY66" s="134"/>
      <c r="EPZ66" s="134"/>
      <c r="EQA66" s="134"/>
      <c r="EQB66" s="134"/>
      <c r="EQC66" s="134"/>
      <c r="EQD66" s="134"/>
      <c r="EQE66" s="134"/>
      <c r="EQF66" s="134"/>
      <c r="EQG66" s="134"/>
      <c r="EQH66" s="134"/>
      <c r="EQI66" s="134"/>
      <c r="EQJ66" s="134"/>
      <c r="EQK66" s="134"/>
      <c r="EQL66" s="134"/>
      <c r="EQM66" s="134"/>
      <c r="EQN66" s="134"/>
      <c r="EQO66" s="134"/>
      <c r="EQP66" s="134"/>
      <c r="EQQ66" s="134"/>
      <c r="EQR66" s="134"/>
      <c r="EQS66" s="134"/>
      <c r="EQT66" s="134"/>
      <c r="EQU66" s="134"/>
      <c r="EQV66" s="134"/>
      <c r="EQW66" s="134"/>
      <c r="EQX66" s="134"/>
      <c r="EQY66" s="134"/>
      <c r="EQZ66" s="134"/>
      <c r="ERA66" s="134"/>
      <c r="ERB66" s="134"/>
      <c r="ERC66" s="134"/>
      <c r="ERD66" s="134"/>
      <c r="ERE66" s="134"/>
      <c r="ERF66" s="134"/>
      <c r="ERG66" s="134"/>
      <c r="ERH66" s="134"/>
      <c r="ERI66" s="134"/>
      <c r="ERJ66" s="134"/>
      <c r="ERK66" s="134"/>
      <c r="ERL66" s="134"/>
      <c r="ERM66" s="134"/>
      <c r="ERN66" s="134"/>
      <c r="ERO66" s="134"/>
      <c r="ERP66" s="134"/>
      <c r="ERQ66" s="134"/>
      <c r="ERR66" s="134"/>
      <c r="ERS66" s="134"/>
      <c r="ERT66" s="134"/>
      <c r="ERU66" s="134"/>
      <c r="ERV66" s="134"/>
      <c r="ERW66" s="134"/>
      <c r="ERX66" s="134"/>
      <c r="ERY66" s="134"/>
      <c r="ERZ66" s="134"/>
      <c r="ESA66" s="134"/>
      <c r="ESB66" s="134"/>
      <c r="ESC66" s="134"/>
      <c r="ESD66" s="134"/>
      <c r="ESE66" s="134"/>
      <c r="ESF66" s="134"/>
      <c r="ESG66" s="134"/>
      <c r="ESH66" s="134"/>
      <c r="ESI66" s="134"/>
      <c r="ESJ66" s="134"/>
      <c r="ESK66" s="134"/>
      <c r="ESL66" s="134"/>
      <c r="ESM66" s="134"/>
      <c r="ESN66" s="134"/>
      <c r="ESO66" s="134"/>
      <c r="ESP66" s="134"/>
      <c r="ESQ66" s="134"/>
      <c r="ESR66" s="134"/>
      <c r="ESS66" s="134"/>
      <c r="EST66" s="134"/>
      <c r="ESU66" s="134"/>
      <c r="ESV66" s="134"/>
      <c r="ESW66" s="134"/>
      <c r="ESX66" s="134"/>
      <c r="ESY66" s="134"/>
      <c r="ESZ66" s="134"/>
      <c r="ETA66" s="134"/>
      <c r="ETB66" s="134"/>
      <c r="ETC66" s="134"/>
      <c r="ETD66" s="134"/>
      <c r="ETE66" s="134"/>
      <c r="ETF66" s="134"/>
      <c r="ETG66" s="134"/>
      <c r="ETH66" s="134"/>
      <c r="ETI66" s="134"/>
      <c r="ETJ66" s="134"/>
      <c r="ETK66" s="134"/>
      <c r="ETL66" s="134"/>
      <c r="ETM66" s="134"/>
      <c r="ETN66" s="134"/>
      <c r="ETO66" s="134"/>
      <c r="ETP66" s="134"/>
      <c r="ETQ66" s="134"/>
      <c r="ETR66" s="134"/>
      <c r="ETS66" s="134"/>
      <c r="ETT66" s="134"/>
      <c r="ETU66" s="134"/>
      <c r="ETV66" s="134"/>
      <c r="ETW66" s="134"/>
      <c r="ETX66" s="134"/>
      <c r="ETY66" s="134"/>
      <c r="ETZ66" s="134"/>
      <c r="EUA66" s="134"/>
      <c r="EUB66" s="134"/>
      <c r="EUC66" s="134"/>
      <c r="EUD66" s="134"/>
      <c r="EUE66" s="134"/>
      <c r="EUF66" s="134"/>
      <c r="EUG66" s="134"/>
      <c r="EUH66" s="134"/>
      <c r="EUI66" s="134"/>
      <c r="EUJ66" s="134"/>
      <c r="EUK66" s="134"/>
      <c r="EUL66" s="134"/>
      <c r="EUM66" s="134"/>
      <c r="EUN66" s="134"/>
      <c r="EUO66" s="134"/>
      <c r="EUP66" s="134"/>
      <c r="EUQ66" s="134"/>
      <c r="EUR66" s="134"/>
      <c r="EUS66" s="134"/>
      <c r="EUT66" s="134"/>
      <c r="EUU66" s="134"/>
      <c r="EUV66" s="134"/>
      <c r="EUW66" s="134"/>
      <c r="EUX66" s="134"/>
      <c r="EUY66" s="134"/>
      <c r="EUZ66" s="134"/>
      <c r="EVA66" s="134"/>
      <c r="EVB66" s="134"/>
      <c r="EVC66" s="134"/>
      <c r="EVD66" s="134"/>
      <c r="EVE66" s="134"/>
      <c r="EVF66" s="134"/>
      <c r="EVG66" s="134"/>
      <c r="EVH66" s="134"/>
      <c r="EVI66" s="134"/>
      <c r="EVJ66" s="134"/>
      <c r="EVK66" s="134"/>
      <c r="EVL66" s="134"/>
      <c r="EVM66" s="134"/>
      <c r="EVN66" s="134"/>
      <c r="EVO66" s="134"/>
      <c r="EVP66" s="134"/>
      <c r="EVQ66" s="134"/>
      <c r="EVR66" s="134"/>
      <c r="EVS66" s="134"/>
      <c r="EVT66" s="134"/>
      <c r="EVU66" s="134"/>
      <c r="EVV66" s="134"/>
      <c r="EVW66" s="134"/>
      <c r="EVX66" s="134"/>
      <c r="EVY66" s="134"/>
      <c r="EVZ66" s="134"/>
      <c r="EWA66" s="134"/>
      <c r="EWB66" s="134"/>
      <c r="EWC66" s="134"/>
      <c r="EWD66" s="134"/>
      <c r="EWE66" s="134"/>
      <c r="EWF66" s="134"/>
      <c r="EWG66" s="134"/>
      <c r="EWH66" s="134"/>
      <c r="EWI66" s="134"/>
      <c r="EWJ66" s="134"/>
      <c r="EWK66" s="134"/>
      <c r="EWL66" s="134"/>
      <c r="EWM66" s="134"/>
      <c r="EWN66" s="134"/>
      <c r="EWO66" s="134"/>
      <c r="EWP66" s="134"/>
      <c r="EWQ66" s="134"/>
      <c r="EWR66" s="134"/>
      <c r="EWS66" s="134"/>
      <c r="EWT66" s="134"/>
      <c r="EWU66" s="134"/>
      <c r="EWV66" s="134"/>
      <c r="EWW66" s="134"/>
      <c r="EWX66" s="134"/>
      <c r="EWY66" s="134"/>
      <c r="EWZ66" s="134"/>
      <c r="EXA66" s="134"/>
      <c r="EXB66" s="134"/>
      <c r="EXC66" s="134"/>
      <c r="EXD66" s="134"/>
      <c r="EXE66" s="134"/>
      <c r="EXF66" s="134"/>
      <c r="EXG66" s="134"/>
      <c r="EXH66" s="134"/>
      <c r="EXI66" s="134"/>
      <c r="EXJ66" s="134"/>
      <c r="EXK66" s="134"/>
      <c r="EXL66" s="134"/>
      <c r="EXM66" s="134"/>
      <c r="EXN66" s="134"/>
      <c r="EXO66" s="134"/>
      <c r="EXP66" s="134"/>
      <c r="EXQ66" s="134"/>
      <c r="EXR66" s="134"/>
      <c r="EXS66" s="134"/>
      <c r="EXT66" s="134"/>
      <c r="EXU66" s="134"/>
      <c r="EXV66" s="134"/>
      <c r="EXW66" s="134"/>
      <c r="EXX66" s="134"/>
      <c r="EXY66" s="134"/>
      <c r="EXZ66" s="134"/>
      <c r="EYA66" s="134"/>
      <c r="EYB66" s="134"/>
      <c r="EYC66" s="134"/>
      <c r="EYD66" s="134"/>
      <c r="EYE66" s="134"/>
      <c r="EYF66" s="134"/>
      <c r="EYG66" s="134"/>
      <c r="EYH66" s="134"/>
      <c r="EYI66" s="134"/>
      <c r="EYJ66" s="134"/>
      <c r="EYK66" s="134"/>
      <c r="EYL66" s="134"/>
      <c r="EYM66" s="134"/>
      <c r="EYN66" s="134"/>
      <c r="EYO66" s="134"/>
      <c r="EYP66" s="134"/>
      <c r="EYQ66" s="134"/>
      <c r="EYR66" s="134"/>
      <c r="EYS66" s="134"/>
      <c r="EYT66" s="134"/>
      <c r="EYU66" s="134"/>
      <c r="EYV66" s="134"/>
      <c r="EYW66" s="134"/>
      <c r="EYX66" s="134"/>
      <c r="EYY66" s="134"/>
      <c r="EYZ66" s="134"/>
      <c r="EZA66" s="134"/>
      <c r="EZB66" s="134"/>
      <c r="EZC66" s="134"/>
      <c r="EZD66" s="134"/>
      <c r="EZE66" s="134"/>
      <c r="EZF66" s="134"/>
      <c r="EZG66" s="134"/>
      <c r="EZH66" s="134"/>
      <c r="EZI66" s="134"/>
      <c r="EZJ66" s="134"/>
      <c r="EZK66" s="134"/>
      <c r="EZL66" s="134"/>
      <c r="EZM66" s="134"/>
      <c r="EZN66" s="134"/>
      <c r="EZO66" s="134"/>
      <c r="EZP66" s="134"/>
      <c r="EZQ66" s="134"/>
      <c r="EZR66" s="134"/>
      <c r="EZS66" s="134"/>
      <c r="EZT66" s="134"/>
      <c r="EZU66" s="134"/>
      <c r="EZV66" s="134"/>
      <c r="EZW66" s="134"/>
      <c r="EZX66" s="134"/>
      <c r="EZY66" s="134"/>
      <c r="EZZ66" s="134"/>
      <c r="FAA66" s="134"/>
      <c r="FAB66" s="134"/>
      <c r="FAC66" s="134"/>
      <c r="FAD66" s="134"/>
      <c r="FAE66" s="134"/>
      <c r="FAF66" s="134"/>
      <c r="FAG66" s="134"/>
      <c r="FAH66" s="134"/>
      <c r="FAI66" s="134"/>
      <c r="FAJ66" s="134"/>
      <c r="FAK66" s="134"/>
      <c r="FAL66" s="134"/>
      <c r="FAM66" s="134"/>
      <c r="FAN66" s="134"/>
      <c r="FAO66" s="134"/>
      <c r="FAP66" s="134"/>
      <c r="FAQ66" s="134"/>
      <c r="FAR66" s="134"/>
      <c r="FAS66" s="134"/>
      <c r="FAT66" s="134"/>
      <c r="FAU66" s="134"/>
      <c r="FAV66" s="134"/>
      <c r="FAW66" s="134"/>
      <c r="FAX66" s="134"/>
      <c r="FAY66" s="134"/>
      <c r="FAZ66" s="134"/>
      <c r="FBA66" s="134"/>
      <c r="FBB66" s="134"/>
      <c r="FBC66" s="134"/>
      <c r="FBD66" s="134"/>
      <c r="FBE66" s="134"/>
      <c r="FBF66" s="134"/>
      <c r="FBG66" s="134"/>
      <c r="FBH66" s="134"/>
      <c r="FBI66" s="134"/>
      <c r="FBJ66" s="134"/>
      <c r="FBK66" s="134"/>
      <c r="FBL66" s="134"/>
      <c r="FBM66" s="134"/>
      <c r="FBN66" s="134"/>
      <c r="FBO66" s="134"/>
      <c r="FBP66" s="134"/>
      <c r="FBQ66" s="134"/>
      <c r="FBR66" s="134"/>
      <c r="FBS66" s="134"/>
      <c r="FBT66" s="134"/>
      <c r="FBU66" s="134"/>
      <c r="FBV66" s="134"/>
      <c r="FBW66" s="134"/>
      <c r="FBX66" s="134"/>
      <c r="FBY66" s="134"/>
      <c r="FBZ66" s="134"/>
      <c r="FCA66" s="134"/>
      <c r="FCB66" s="134"/>
      <c r="FCC66" s="134"/>
      <c r="FCD66" s="134"/>
      <c r="FCE66" s="134"/>
      <c r="FCF66" s="134"/>
      <c r="FCG66" s="134"/>
      <c r="FCH66" s="134"/>
      <c r="FCI66" s="134"/>
      <c r="FCJ66" s="134"/>
      <c r="FCK66" s="134"/>
      <c r="FCL66" s="134"/>
      <c r="FCM66" s="134"/>
      <c r="FCN66" s="134"/>
      <c r="FCO66" s="134"/>
      <c r="FCP66" s="134"/>
      <c r="FCQ66" s="134"/>
      <c r="FCR66" s="134"/>
      <c r="FCS66" s="134"/>
      <c r="FCT66" s="134"/>
      <c r="FCU66" s="134"/>
      <c r="FCV66" s="134"/>
      <c r="FCW66" s="134"/>
      <c r="FCX66" s="134"/>
      <c r="FCY66" s="134"/>
      <c r="FCZ66" s="134"/>
      <c r="FDA66" s="134"/>
      <c r="FDB66" s="134"/>
      <c r="FDC66" s="134"/>
      <c r="FDD66" s="134"/>
      <c r="FDE66" s="134"/>
      <c r="FDF66" s="134"/>
      <c r="FDG66" s="134"/>
      <c r="FDH66" s="134"/>
      <c r="FDI66" s="134"/>
      <c r="FDJ66" s="134"/>
      <c r="FDK66" s="134"/>
      <c r="FDL66" s="134"/>
      <c r="FDM66" s="134"/>
      <c r="FDN66" s="134"/>
      <c r="FDO66" s="134"/>
      <c r="FDP66" s="134"/>
      <c r="FDQ66" s="134"/>
      <c r="FDR66" s="134"/>
      <c r="FDS66" s="134"/>
      <c r="FDT66" s="134"/>
      <c r="FDU66" s="134"/>
      <c r="FDV66" s="134"/>
      <c r="FDW66" s="134"/>
      <c r="FDX66" s="134"/>
      <c r="FDY66" s="134"/>
      <c r="FDZ66" s="134"/>
      <c r="FEA66" s="134"/>
      <c r="FEB66" s="134"/>
      <c r="FEC66" s="134"/>
      <c r="FED66" s="134"/>
      <c r="FEE66" s="134"/>
      <c r="FEF66" s="134"/>
      <c r="FEG66" s="134"/>
      <c r="FEH66" s="134"/>
      <c r="FEI66" s="134"/>
      <c r="FEJ66" s="134"/>
      <c r="FEK66" s="134"/>
      <c r="FEL66" s="134"/>
      <c r="FEM66" s="134"/>
      <c r="FEN66" s="134"/>
      <c r="FEO66" s="134"/>
      <c r="FEP66" s="134"/>
      <c r="FEQ66" s="134"/>
      <c r="FER66" s="134"/>
      <c r="FES66" s="134"/>
      <c r="FET66" s="134"/>
      <c r="FEU66" s="134"/>
      <c r="FEV66" s="134"/>
      <c r="FEW66" s="134"/>
      <c r="FEX66" s="134"/>
      <c r="FEY66" s="134"/>
      <c r="FEZ66" s="134"/>
      <c r="FFA66" s="134"/>
      <c r="FFB66" s="134"/>
      <c r="FFC66" s="134"/>
      <c r="FFD66" s="134"/>
      <c r="FFE66" s="134"/>
      <c r="FFF66" s="134"/>
      <c r="FFG66" s="134"/>
      <c r="FFH66" s="134"/>
      <c r="FFI66" s="134"/>
      <c r="FFJ66" s="134"/>
      <c r="FFK66" s="134"/>
      <c r="FFL66" s="134"/>
      <c r="FFM66" s="134"/>
      <c r="FFN66" s="134"/>
      <c r="FFO66" s="134"/>
      <c r="FFP66" s="134"/>
      <c r="FFQ66" s="134"/>
      <c r="FFR66" s="134"/>
      <c r="FFS66" s="134"/>
      <c r="FFT66" s="134"/>
      <c r="FFU66" s="134"/>
      <c r="FFV66" s="134"/>
      <c r="FFW66" s="134"/>
      <c r="FFX66" s="134"/>
      <c r="FFY66" s="134"/>
      <c r="FFZ66" s="134"/>
      <c r="FGA66" s="134"/>
      <c r="FGB66" s="134"/>
      <c r="FGC66" s="134"/>
      <c r="FGD66" s="134"/>
      <c r="FGE66" s="134"/>
      <c r="FGF66" s="134"/>
      <c r="FGG66" s="134"/>
      <c r="FGH66" s="134"/>
      <c r="FGI66" s="134"/>
      <c r="FGJ66" s="134"/>
      <c r="FGK66" s="134"/>
      <c r="FGL66" s="134"/>
      <c r="FGM66" s="134"/>
      <c r="FGN66" s="134"/>
      <c r="FGO66" s="134"/>
      <c r="FGP66" s="134"/>
      <c r="FGQ66" s="134"/>
      <c r="FGR66" s="134"/>
      <c r="FGS66" s="134"/>
      <c r="FGT66" s="134"/>
      <c r="FGU66" s="134"/>
      <c r="FGV66" s="134"/>
      <c r="FGW66" s="134"/>
      <c r="FGX66" s="134"/>
      <c r="FGY66" s="134"/>
      <c r="FGZ66" s="134"/>
      <c r="FHA66" s="134"/>
      <c r="FHB66" s="134"/>
      <c r="FHC66" s="134"/>
      <c r="FHD66" s="134"/>
      <c r="FHE66" s="134"/>
      <c r="FHF66" s="134"/>
      <c r="FHG66" s="134"/>
      <c r="FHH66" s="134"/>
      <c r="FHI66" s="134"/>
      <c r="FHJ66" s="134"/>
      <c r="FHK66" s="134"/>
      <c r="FHL66" s="134"/>
      <c r="FHM66" s="134"/>
      <c r="FHN66" s="134"/>
      <c r="FHO66" s="134"/>
      <c r="FHP66" s="134"/>
      <c r="FHQ66" s="134"/>
      <c r="FHR66" s="134"/>
      <c r="FHS66" s="134"/>
      <c r="FHT66" s="134"/>
      <c r="FHU66" s="134"/>
      <c r="FHV66" s="134"/>
      <c r="FHW66" s="134"/>
      <c r="FHX66" s="134"/>
      <c r="FHY66" s="134"/>
      <c r="FHZ66" s="134"/>
      <c r="FIA66" s="134"/>
      <c r="FIB66" s="134"/>
      <c r="FIC66" s="134"/>
      <c r="FID66" s="134"/>
      <c r="FIE66" s="134"/>
      <c r="FIF66" s="134"/>
      <c r="FIG66" s="134"/>
      <c r="FIH66" s="134"/>
      <c r="FII66" s="134"/>
      <c r="FIJ66" s="134"/>
      <c r="FIK66" s="134"/>
      <c r="FIL66" s="134"/>
      <c r="FIM66" s="134"/>
      <c r="FIN66" s="134"/>
      <c r="FIO66" s="134"/>
      <c r="FIP66" s="134"/>
      <c r="FIQ66" s="134"/>
      <c r="FIR66" s="134"/>
      <c r="FIS66" s="134"/>
      <c r="FIT66" s="134"/>
      <c r="FIU66" s="134"/>
      <c r="FIV66" s="134"/>
      <c r="FIW66" s="134"/>
      <c r="FIX66" s="134"/>
      <c r="FIY66" s="134"/>
      <c r="FIZ66" s="134"/>
      <c r="FJA66" s="134"/>
      <c r="FJB66" s="134"/>
      <c r="FJC66" s="134"/>
      <c r="FJD66" s="134"/>
      <c r="FJE66" s="134"/>
      <c r="FJF66" s="134"/>
      <c r="FJG66" s="134"/>
      <c r="FJH66" s="134"/>
      <c r="FJI66" s="134"/>
      <c r="FJJ66" s="134"/>
      <c r="FJK66" s="134"/>
      <c r="FJL66" s="134"/>
      <c r="FJM66" s="134"/>
      <c r="FJN66" s="134"/>
      <c r="FJO66" s="134"/>
      <c r="FJP66" s="134"/>
      <c r="FJQ66" s="134"/>
      <c r="FJR66" s="134"/>
      <c r="FJS66" s="134"/>
      <c r="FJT66" s="134"/>
      <c r="FJU66" s="134"/>
      <c r="FJV66" s="134"/>
      <c r="FJW66" s="134"/>
      <c r="FJX66" s="134"/>
      <c r="FJY66" s="134"/>
      <c r="FJZ66" s="134"/>
      <c r="FKA66" s="134"/>
      <c r="FKB66" s="134"/>
      <c r="FKC66" s="134"/>
      <c r="FKD66" s="134"/>
      <c r="FKE66" s="134"/>
      <c r="FKF66" s="134"/>
      <c r="FKG66" s="134"/>
      <c r="FKH66" s="134"/>
      <c r="FKI66" s="134"/>
      <c r="FKJ66" s="134"/>
      <c r="FKK66" s="134"/>
      <c r="FKL66" s="134"/>
      <c r="FKM66" s="134"/>
      <c r="FKN66" s="134"/>
      <c r="FKO66" s="134"/>
      <c r="FKP66" s="134"/>
      <c r="FKQ66" s="134"/>
      <c r="FKR66" s="134"/>
      <c r="FKS66" s="134"/>
      <c r="FKT66" s="134"/>
      <c r="FKU66" s="134"/>
      <c r="FKV66" s="134"/>
      <c r="FKW66" s="134"/>
      <c r="FKX66" s="134"/>
      <c r="FKY66" s="134"/>
      <c r="FKZ66" s="134"/>
      <c r="FLA66" s="134"/>
      <c r="FLB66" s="134"/>
      <c r="FLC66" s="134"/>
      <c r="FLD66" s="134"/>
      <c r="FLE66" s="134"/>
      <c r="FLF66" s="134"/>
      <c r="FLG66" s="134"/>
      <c r="FLH66" s="134"/>
      <c r="FLI66" s="134"/>
      <c r="FLJ66" s="134"/>
      <c r="FLK66" s="134"/>
      <c r="FLL66" s="134"/>
      <c r="FLM66" s="134"/>
      <c r="FLN66" s="134"/>
      <c r="FLO66" s="134"/>
      <c r="FLP66" s="134"/>
      <c r="FLQ66" s="134"/>
      <c r="FLR66" s="134"/>
      <c r="FLS66" s="134"/>
      <c r="FLT66" s="134"/>
      <c r="FLU66" s="134"/>
      <c r="FLV66" s="134"/>
      <c r="FLW66" s="134"/>
      <c r="FLX66" s="134"/>
      <c r="FLY66" s="134"/>
      <c r="FLZ66" s="134"/>
      <c r="FMA66" s="134"/>
      <c r="FMB66" s="134"/>
      <c r="FMC66" s="134"/>
      <c r="FMD66" s="134"/>
      <c r="FME66" s="134"/>
      <c r="FMF66" s="134"/>
      <c r="FMG66" s="134"/>
      <c r="FMH66" s="134"/>
      <c r="FMI66" s="134"/>
      <c r="FMJ66" s="134"/>
      <c r="FMK66" s="134"/>
      <c r="FML66" s="134"/>
      <c r="FMM66" s="134"/>
      <c r="FMN66" s="134"/>
      <c r="FMO66" s="134"/>
      <c r="FMP66" s="134"/>
      <c r="FMQ66" s="134"/>
      <c r="FMR66" s="134"/>
      <c r="FMS66" s="134"/>
      <c r="FMT66" s="134"/>
      <c r="FMU66" s="134"/>
      <c r="FMV66" s="134"/>
      <c r="FMW66" s="134"/>
      <c r="FMX66" s="134"/>
      <c r="FMY66" s="134"/>
      <c r="FMZ66" s="134"/>
      <c r="FNA66" s="134"/>
      <c r="FNB66" s="134"/>
      <c r="FNC66" s="134"/>
      <c r="FND66" s="134"/>
      <c r="FNE66" s="134"/>
      <c r="FNF66" s="134"/>
      <c r="FNG66" s="134"/>
      <c r="FNH66" s="134"/>
      <c r="FNI66" s="134"/>
      <c r="FNJ66" s="134"/>
      <c r="FNK66" s="134"/>
      <c r="FNL66" s="134"/>
      <c r="FNM66" s="134"/>
      <c r="FNN66" s="134"/>
      <c r="FNO66" s="134"/>
      <c r="FNP66" s="134"/>
      <c r="FNQ66" s="134"/>
      <c r="FNR66" s="134"/>
      <c r="FNS66" s="134"/>
      <c r="FNT66" s="134"/>
      <c r="FNU66" s="134"/>
      <c r="FNV66" s="134"/>
      <c r="FNW66" s="134"/>
      <c r="FNX66" s="134"/>
      <c r="FNY66" s="134"/>
      <c r="FNZ66" s="134"/>
      <c r="FOA66" s="134"/>
      <c r="FOB66" s="134"/>
      <c r="FOC66" s="134"/>
      <c r="FOD66" s="134"/>
      <c r="FOE66" s="134"/>
      <c r="FOF66" s="134"/>
      <c r="FOG66" s="134"/>
      <c r="FOH66" s="134"/>
      <c r="FOI66" s="134"/>
      <c r="FOJ66" s="134"/>
      <c r="FOK66" s="134"/>
      <c r="FOL66" s="134"/>
      <c r="FOM66" s="134"/>
      <c r="FON66" s="134"/>
      <c r="FOO66" s="134"/>
      <c r="FOP66" s="134"/>
      <c r="FOQ66" s="134"/>
      <c r="FOR66" s="134"/>
      <c r="FOS66" s="134"/>
      <c r="FOT66" s="134"/>
      <c r="FOU66" s="134"/>
      <c r="FOV66" s="134"/>
      <c r="FOW66" s="134"/>
      <c r="FOX66" s="134"/>
      <c r="FOY66" s="134"/>
      <c r="FOZ66" s="134"/>
      <c r="FPA66" s="134"/>
      <c r="FPB66" s="134"/>
      <c r="FPC66" s="134"/>
      <c r="FPD66" s="134"/>
      <c r="FPE66" s="134"/>
      <c r="FPF66" s="134"/>
      <c r="FPG66" s="134"/>
      <c r="FPH66" s="134"/>
      <c r="FPI66" s="134"/>
      <c r="FPJ66" s="134"/>
      <c r="FPK66" s="134"/>
      <c r="FPL66" s="134"/>
      <c r="FPM66" s="134"/>
      <c r="FPN66" s="134"/>
      <c r="FPO66" s="134"/>
      <c r="FPP66" s="134"/>
      <c r="FPQ66" s="134"/>
      <c r="FPR66" s="134"/>
      <c r="FPS66" s="134"/>
      <c r="FPT66" s="134"/>
      <c r="FPU66" s="134"/>
      <c r="FPV66" s="134"/>
      <c r="FPW66" s="134"/>
      <c r="FPX66" s="134"/>
      <c r="FPY66" s="134"/>
      <c r="FPZ66" s="134"/>
      <c r="FQA66" s="134"/>
      <c r="FQB66" s="134"/>
      <c r="FQC66" s="134"/>
      <c r="FQD66" s="134"/>
      <c r="FQE66" s="134"/>
      <c r="FQF66" s="134"/>
      <c r="FQG66" s="134"/>
      <c r="FQH66" s="134"/>
      <c r="FQI66" s="134"/>
      <c r="FQJ66" s="134"/>
      <c r="FQK66" s="134"/>
      <c r="FQL66" s="134"/>
      <c r="FQM66" s="134"/>
      <c r="FQN66" s="134"/>
      <c r="FQO66" s="134"/>
      <c r="FQP66" s="134"/>
      <c r="FQQ66" s="134"/>
      <c r="FQR66" s="134"/>
      <c r="FQS66" s="134"/>
      <c r="FQT66" s="134"/>
      <c r="FQU66" s="134"/>
      <c r="FQV66" s="134"/>
      <c r="FQW66" s="134"/>
      <c r="FQX66" s="134"/>
      <c r="FQY66" s="134"/>
      <c r="FQZ66" s="134"/>
      <c r="FRA66" s="134"/>
      <c r="FRB66" s="134"/>
      <c r="FRC66" s="134"/>
      <c r="FRD66" s="134"/>
      <c r="FRE66" s="134"/>
      <c r="FRF66" s="134"/>
      <c r="FRG66" s="134"/>
      <c r="FRH66" s="134"/>
      <c r="FRI66" s="134"/>
      <c r="FRJ66" s="134"/>
      <c r="FRK66" s="134"/>
      <c r="FRL66" s="134"/>
      <c r="FRM66" s="134"/>
      <c r="FRN66" s="134"/>
      <c r="FRO66" s="134"/>
      <c r="FRP66" s="134"/>
      <c r="FRQ66" s="134"/>
      <c r="FRR66" s="134"/>
      <c r="FRS66" s="134"/>
      <c r="FRT66" s="134"/>
      <c r="FRU66" s="134"/>
      <c r="FRV66" s="134"/>
      <c r="FRW66" s="134"/>
      <c r="FRX66" s="134"/>
      <c r="FRY66" s="134"/>
      <c r="FRZ66" s="134"/>
      <c r="FSA66" s="134"/>
      <c r="FSB66" s="134"/>
      <c r="FSC66" s="134"/>
      <c r="FSD66" s="134"/>
      <c r="FSE66" s="134"/>
      <c r="FSF66" s="134"/>
      <c r="FSG66" s="134"/>
      <c r="FSH66" s="134"/>
      <c r="FSI66" s="134"/>
      <c r="FSJ66" s="134"/>
      <c r="FSK66" s="134"/>
      <c r="FSL66" s="134"/>
      <c r="FSM66" s="134"/>
      <c r="FSN66" s="134"/>
      <c r="FSO66" s="134"/>
      <c r="FSP66" s="134"/>
      <c r="FSQ66" s="134"/>
      <c r="FSR66" s="134"/>
      <c r="FSS66" s="134"/>
      <c r="FST66" s="134"/>
      <c r="FSU66" s="134"/>
      <c r="FSV66" s="134"/>
      <c r="FSW66" s="134"/>
      <c r="FSX66" s="134"/>
      <c r="FSY66" s="134"/>
      <c r="FSZ66" s="134"/>
      <c r="FTA66" s="134"/>
      <c r="FTB66" s="134"/>
      <c r="FTC66" s="134"/>
      <c r="FTD66" s="134"/>
      <c r="FTE66" s="134"/>
      <c r="FTF66" s="134"/>
      <c r="FTG66" s="134"/>
      <c r="FTH66" s="134"/>
      <c r="FTI66" s="134"/>
      <c r="FTJ66" s="134"/>
      <c r="FTK66" s="134"/>
      <c r="FTL66" s="134"/>
      <c r="FTM66" s="134"/>
      <c r="FTN66" s="134"/>
      <c r="FTO66" s="134"/>
      <c r="FTP66" s="134"/>
      <c r="FTQ66" s="134"/>
      <c r="FTR66" s="134"/>
      <c r="FTS66" s="134"/>
      <c r="FTT66" s="134"/>
      <c r="FTU66" s="134"/>
      <c r="FTV66" s="134"/>
      <c r="FTW66" s="134"/>
      <c r="FTX66" s="134"/>
      <c r="FTY66" s="134"/>
      <c r="FTZ66" s="134"/>
      <c r="FUA66" s="134"/>
      <c r="FUB66" s="134"/>
      <c r="FUC66" s="134"/>
      <c r="FUD66" s="134"/>
      <c r="FUE66" s="134"/>
      <c r="FUF66" s="134"/>
      <c r="FUG66" s="134"/>
      <c r="FUH66" s="134"/>
      <c r="FUI66" s="134"/>
      <c r="FUJ66" s="134"/>
      <c r="FUK66" s="134"/>
      <c r="FUL66" s="134"/>
      <c r="FUM66" s="134"/>
      <c r="FUN66" s="134"/>
      <c r="FUO66" s="134"/>
      <c r="FUP66" s="134"/>
      <c r="FUQ66" s="134"/>
      <c r="FUR66" s="134"/>
      <c r="FUS66" s="134"/>
      <c r="FUT66" s="134"/>
      <c r="FUU66" s="134"/>
      <c r="FUV66" s="134"/>
      <c r="FUW66" s="134"/>
      <c r="FUX66" s="134"/>
      <c r="FUY66" s="134"/>
      <c r="FUZ66" s="134"/>
      <c r="FVA66" s="134"/>
      <c r="FVB66" s="134"/>
      <c r="FVC66" s="134"/>
      <c r="FVD66" s="134"/>
      <c r="FVE66" s="134"/>
      <c r="FVF66" s="134"/>
      <c r="FVG66" s="134"/>
      <c r="FVH66" s="134"/>
      <c r="FVI66" s="134"/>
      <c r="FVJ66" s="134"/>
      <c r="FVK66" s="134"/>
      <c r="FVL66" s="134"/>
      <c r="FVM66" s="134"/>
      <c r="FVN66" s="134"/>
      <c r="FVO66" s="134"/>
      <c r="FVP66" s="134"/>
      <c r="FVQ66" s="134"/>
      <c r="FVR66" s="134"/>
      <c r="FVS66" s="134"/>
      <c r="FVT66" s="134"/>
      <c r="FVU66" s="134"/>
      <c r="FVV66" s="134"/>
      <c r="FVW66" s="134"/>
      <c r="FVX66" s="134"/>
      <c r="FVY66" s="134"/>
      <c r="FVZ66" s="134"/>
      <c r="FWA66" s="134"/>
      <c r="FWB66" s="134"/>
      <c r="FWC66" s="134"/>
      <c r="FWD66" s="134"/>
      <c r="FWE66" s="134"/>
      <c r="FWF66" s="134"/>
      <c r="FWG66" s="134"/>
      <c r="FWH66" s="134"/>
      <c r="FWI66" s="134"/>
      <c r="FWJ66" s="134"/>
      <c r="FWK66" s="134"/>
      <c r="FWL66" s="134"/>
      <c r="FWM66" s="134"/>
      <c r="FWN66" s="134"/>
      <c r="FWO66" s="134"/>
      <c r="FWP66" s="134"/>
      <c r="FWQ66" s="134"/>
      <c r="FWR66" s="134"/>
      <c r="FWS66" s="134"/>
      <c r="FWT66" s="134"/>
      <c r="FWU66" s="134"/>
      <c r="FWV66" s="134"/>
      <c r="FWW66" s="134"/>
      <c r="FWX66" s="134"/>
      <c r="FWY66" s="134"/>
      <c r="FWZ66" s="134"/>
      <c r="FXA66" s="134"/>
      <c r="FXB66" s="134"/>
      <c r="FXC66" s="134"/>
      <c r="FXD66" s="134"/>
      <c r="FXE66" s="134"/>
      <c r="FXF66" s="134"/>
      <c r="FXG66" s="134"/>
      <c r="FXH66" s="134"/>
      <c r="FXI66" s="134"/>
      <c r="FXJ66" s="134"/>
      <c r="FXK66" s="134"/>
      <c r="FXL66" s="134"/>
      <c r="FXM66" s="134"/>
      <c r="FXN66" s="134"/>
      <c r="FXO66" s="134"/>
      <c r="FXP66" s="134"/>
      <c r="FXQ66" s="134"/>
      <c r="FXR66" s="134"/>
      <c r="FXS66" s="134"/>
      <c r="FXT66" s="134"/>
      <c r="FXU66" s="134"/>
      <c r="FXV66" s="134"/>
      <c r="FXW66" s="134"/>
      <c r="FXX66" s="134"/>
      <c r="FXY66" s="134"/>
      <c r="FXZ66" s="134"/>
      <c r="FYA66" s="134"/>
      <c r="FYB66" s="134"/>
      <c r="FYC66" s="134"/>
      <c r="FYD66" s="134"/>
      <c r="FYE66" s="134"/>
      <c r="FYF66" s="134"/>
      <c r="FYG66" s="134"/>
      <c r="FYH66" s="134"/>
      <c r="FYI66" s="134"/>
      <c r="FYJ66" s="134"/>
      <c r="FYK66" s="134"/>
      <c r="FYL66" s="134"/>
      <c r="FYM66" s="134"/>
      <c r="FYN66" s="134"/>
      <c r="FYO66" s="134"/>
      <c r="FYP66" s="134"/>
      <c r="FYQ66" s="134"/>
      <c r="FYR66" s="134"/>
      <c r="FYS66" s="134"/>
      <c r="FYT66" s="134"/>
      <c r="FYU66" s="134"/>
      <c r="FYV66" s="134"/>
      <c r="FYW66" s="134"/>
      <c r="FYX66" s="134"/>
      <c r="FYY66" s="134"/>
      <c r="FYZ66" s="134"/>
      <c r="FZA66" s="134"/>
      <c r="FZB66" s="134"/>
      <c r="FZC66" s="134"/>
      <c r="FZD66" s="134"/>
      <c r="FZE66" s="134"/>
      <c r="FZF66" s="134"/>
      <c r="FZG66" s="134"/>
      <c r="FZH66" s="134"/>
      <c r="FZI66" s="134"/>
      <c r="FZJ66" s="134"/>
      <c r="FZK66" s="134"/>
      <c r="FZL66" s="134"/>
      <c r="FZM66" s="134"/>
      <c r="FZN66" s="134"/>
      <c r="FZO66" s="134"/>
      <c r="FZP66" s="134"/>
      <c r="FZQ66" s="134"/>
      <c r="FZR66" s="134"/>
      <c r="FZS66" s="134"/>
      <c r="FZT66" s="134"/>
      <c r="FZU66" s="134"/>
      <c r="FZV66" s="134"/>
      <c r="FZW66" s="134"/>
      <c r="FZX66" s="134"/>
      <c r="FZY66" s="134"/>
      <c r="FZZ66" s="134"/>
      <c r="GAA66" s="134"/>
      <c r="GAB66" s="134"/>
      <c r="GAC66" s="134"/>
      <c r="GAD66" s="134"/>
      <c r="GAE66" s="134"/>
      <c r="GAF66" s="134"/>
      <c r="GAG66" s="134"/>
      <c r="GAH66" s="134"/>
      <c r="GAI66" s="134"/>
      <c r="GAJ66" s="134"/>
      <c r="GAK66" s="134"/>
      <c r="GAL66" s="134"/>
      <c r="GAM66" s="134"/>
      <c r="GAN66" s="134"/>
      <c r="GAO66" s="134"/>
      <c r="GAP66" s="134"/>
      <c r="GAQ66" s="134"/>
      <c r="GAR66" s="134"/>
      <c r="GAS66" s="134"/>
      <c r="GAT66" s="134"/>
      <c r="GAU66" s="134"/>
      <c r="GAV66" s="134"/>
      <c r="GAW66" s="134"/>
      <c r="GAX66" s="134"/>
      <c r="GAY66" s="134"/>
      <c r="GAZ66" s="134"/>
      <c r="GBA66" s="134"/>
      <c r="GBB66" s="134"/>
      <c r="GBC66" s="134"/>
      <c r="GBD66" s="134"/>
      <c r="GBE66" s="134"/>
      <c r="GBF66" s="134"/>
      <c r="GBG66" s="134"/>
      <c r="GBH66" s="134"/>
      <c r="GBI66" s="134"/>
      <c r="GBJ66" s="134"/>
      <c r="GBK66" s="134"/>
      <c r="GBL66" s="134"/>
      <c r="GBM66" s="134"/>
      <c r="GBN66" s="134"/>
      <c r="GBO66" s="134"/>
      <c r="GBP66" s="134"/>
      <c r="GBQ66" s="134"/>
      <c r="GBR66" s="134"/>
      <c r="GBS66" s="134"/>
      <c r="GBT66" s="134"/>
      <c r="GBU66" s="134"/>
      <c r="GBV66" s="134"/>
      <c r="GBW66" s="134"/>
      <c r="GBX66" s="134"/>
      <c r="GBY66" s="134"/>
      <c r="GBZ66" s="134"/>
      <c r="GCA66" s="134"/>
      <c r="GCB66" s="134"/>
      <c r="GCC66" s="134"/>
      <c r="GCD66" s="134"/>
      <c r="GCE66" s="134"/>
      <c r="GCF66" s="134"/>
      <c r="GCG66" s="134"/>
      <c r="GCH66" s="134"/>
      <c r="GCI66" s="134"/>
      <c r="GCJ66" s="134"/>
      <c r="GCK66" s="134"/>
      <c r="GCL66" s="134"/>
      <c r="GCM66" s="134"/>
      <c r="GCN66" s="134"/>
      <c r="GCO66" s="134"/>
      <c r="GCP66" s="134"/>
      <c r="GCQ66" s="134"/>
      <c r="GCR66" s="134"/>
      <c r="GCS66" s="134"/>
      <c r="GCT66" s="134"/>
      <c r="GCU66" s="134"/>
      <c r="GCV66" s="134"/>
      <c r="GCW66" s="134"/>
      <c r="GCX66" s="134"/>
      <c r="GCY66" s="134"/>
      <c r="GCZ66" s="134"/>
      <c r="GDA66" s="134"/>
      <c r="GDB66" s="134"/>
      <c r="GDC66" s="134"/>
      <c r="GDD66" s="134"/>
      <c r="GDE66" s="134"/>
      <c r="GDF66" s="134"/>
      <c r="GDG66" s="134"/>
      <c r="GDH66" s="134"/>
      <c r="GDI66" s="134"/>
      <c r="GDJ66" s="134"/>
      <c r="GDK66" s="134"/>
      <c r="GDL66" s="134"/>
      <c r="GDM66" s="134"/>
      <c r="GDN66" s="134"/>
      <c r="GDO66" s="134"/>
      <c r="GDP66" s="134"/>
      <c r="GDQ66" s="134"/>
      <c r="GDR66" s="134"/>
      <c r="GDS66" s="134"/>
      <c r="GDT66" s="134"/>
      <c r="GDU66" s="134"/>
      <c r="GDV66" s="134"/>
      <c r="GDW66" s="134"/>
      <c r="GDX66" s="134"/>
      <c r="GDY66" s="134"/>
      <c r="GDZ66" s="134"/>
      <c r="GEA66" s="134"/>
      <c r="GEB66" s="134"/>
      <c r="GEC66" s="134"/>
      <c r="GED66" s="134"/>
      <c r="GEE66" s="134"/>
      <c r="GEF66" s="134"/>
      <c r="GEG66" s="134"/>
      <c r="GEH66" s="134"/>
      <c r="GEI66" s="134"/>
      <c r="GEJ66" s="134"/>
      <c r="GEK66" s="134"/>
      <c r="GEL66" s="134"/>
      <c r="GEM66" s="134"/>
      <c r="GEN66" s="134"/>
      <c r="GEO66" s="134"/>
      <c r="GEP66" s="134"/>
      <c r="GEQ66" s="134"/>
      <c r="GER66" s="134"/>
      <c r="GES66" s="134"/>
      <c r="GET66" s="134"/>
      <c r="GEU66" s="134"/>
      <c r="GEV66" s="134"/>
      <c r="GEW66" s="134"/>
      <c r="GEX66" s="134"/>
      <c r="GEY66" s="134"/>
      <c r="GEZ66" s="134"/>
      <c r="GFA66" s="134"/>
      <c r="GFB66" s="134"/>
      <c r="GFC66" s="134"/>
      <c r="GFD66" s="134"/>
      <c r="GFE66" s="134"/>
      <c r="GFF66" s="134"/>
      <c r="GFG66" s="134"/>
      <c r="GFH66" s="134"/>
      <c r="GFI66" s="134"/>
      <c r="GFJ66" s="134"/>
      <c r="GFK66" s="134"/>
      <c r="GFL66" s="134"/>
      <c r="GFM66" s="134"/>
      <c r="GFN66" s="134"/>
      <c r="GFO66" s="134"/>
      <c r="GFP66" s="134"/>
      <c r="GFQ66" s="134"/>
      <c r="GFR66" s="134"/>
      <c r="GFS66" s="134"/>
      <c r="GFT66" s="134"/>
      <c r="GFU66" s="134"/>
      <c r="GFV66" s="134"/>
      <c r="GFW66" s="134"/>
      <c r="GFX66" s="134"/>
      <c r="GFY66" s="134"/>
      <c r="GFZ66" s="134"/>
      <c r="GGA66" s="134"/>
      <c r="GGB66" s="134"/>
      <c r="GGC66" s="134"/>
      <c r="GGD66" s="134"/>
      <c r="GGE66" s="134"/>
      <c r="GGF66" s="134"/>
      <c r="GGG66" s="134"/>
      <c r="GGH66" s="134"/>
      <c r="GGI66" s="134"/>
      <c r="GGJ66" s="134"/>
      <c r="GGK66" s="134"/>
      <c r="GGL66" s="134"/>
      <c r="GGM66" s="134"/>
      <c r="GGN66" s="134"/>
      <c r="GGO66" s="134"/>
      <c r="GGP66" s="134"/>
      <c r="GGQ66" s="134"/>
      <c r="GGR66" s="134"/>
      <c r="GGS66" s="134"/>
      <c r="GGT66" s="134"/>
      <c r="GGU66" s="134"/>
      <c r="GGV66" s="134"/>
      <c r="GGW66" s="134"/>
      <c r="GGX66" s="134"/>
      <c r="GGY66" s="134"/>
      <c r="GGZ66" s="134"/>
      <c r="GHA66" s="134"/>
      <c r="GHB66" s="134"/>
      <c r="GHC66" s="134"/>
      <c r="GHD66" s="134"/>
      <c r="GHE66" s="134"/>
      <c r="GHF66" s="134"/>
      <c r="GHG66" s="134"/>
      <c r="GHH66" s="134"/>
      <c r="GHI66" s="134"/>
      <c r="GHJ66" s="134"/>
      <c r="GHK66" s="134"/>
      <c r="GHL66" s="134"/>
      <c r="GHM66" s="134"/>
      <c r="GHN66" s="134"/>
      <c r="GHO66" s="134"/>
      <c r="GHP66" s="134"/>
      <c r="GHQ66" s="134"/>
      <c r="GHR66" s="134"/>
      <c r="GHS66" s="134"/>
      <c r="GHT66" s="134"/>
      <c r="GHU66" s="134"/>
      <c r="GHV66" s="134"/>
      <c r="GHW66" s="134"/>
      <c r="GHX66" s="134"/>
      <c r="GHY66" s="134"/>
      <c r="GHZ66" s="134"/>
      <c r="GIA66" s="134"/>
      <c r="GIB66" s="134"/>
      <c r="GIC66" s="134"/>
      <c r="GID66" s="134"/>
      <c r="GIE66" s="134"/>
      <c r="GIF66" s="134"/>
      <c r="GIG66" s="134"/>
      <c r="GIH66" s="134"/>
      <c r="GII66" s="134"/>
      <c r="GIJ66" s="134"/>
      <c r="GIK66" s="134"/>
      <c r="GIL66" s="134"/>
      <c r="GIM66" s="134"/>
      <c r="GIN66" s="134"/>
      <c r="GIO66" s="134"/>
      <c r="GIP66" s="134"/>
      <c r="GIQ66" s="134"/>
      <c r="GIR66" s="134"/>
      <c r="GIS66" s="134"/>
      <c r="GIT66" s="134"/>
      <c r="GIU66" s="134"/>
      <c r="GIV66" s="134"/>
      <c r="GIW66" s="134"/>
      <c r="GIX66" s="134"/>
      <c r="GIY66" s="134"/>
      <c r="GIZ66" s="134"/>
      <c r="GJA66" s="134"/>
      <c r="GJB66" s="134"/>
      <c r="GJC66" s="134"/>
      <c r="GJD66" s="134"/>
      <c r="GJE66" s="134"/>
      <c r="GJF66" s="134"/>
      <c r="GJG66" s="134"/>
      <c r="GJH66" s="134"/>
      <c r="GJI66" s="134"/>
      <c r="GJJ66" s="134"/>
      <c r="GJK66" s="134"/>
      <c r="GJL66" s="134"/>
      <c r="GJM66" s="134"/>
      <c r="GJN66" s="134"/>
      <c r="GJO66" s="134"/>
      <c r="GJP66" s="134"/>
      <c r="GJQ66" s="134"/>
      <c r="GJR66" s="134"/>
      <c r="GJS66" s="134"/>
      <c r="GJT66" s="134"/>
      <c r="GJU66" s="134"/>
      <c r="GJV66" s="134"/>
      <c r="GJW66" s="134"/>
      <c r="GJX66" s="134"/>
      <c r="GJY66" s="134"/>
      <c r="GJZ66" s="134"/>
      <c r="GKA66" s="134"/>
      <c r="GKB66" s="134"/>
      <c r="GKC66" s="134"/>
      <c r="GKD66" s="134"/>
      <c r="GKE66" s="134"/>
      <c r="GKF66" s="134"/>
      <c r="GKG66" s="134"/>
      <c r="GKH66" s="134"/>
      <c r="GKI66" s="134"/>
      <c r="GKJ66" s="134"/>
      <c r="GKK66" s="134"/>
      <c r="GKL66" s="134"/>
      <c r="GKM66" s="134"/>
      <c r="GKN66" s="134"/>
      <c r="GKO66" s="134"/>
      <c r="GKP66" s="134"/>
      <c r="GKQ66" s="134"/>
      <c r="GKR66" s="134"/>
      <c r="GKS66" s="134"/>
      <c r="GKT66" s="134"/>
      <c r="GKU66" s="134"/>
      <c r="GKV66" s="134"/>
      <c r="GKW66" s="134"/>
      <c r="GKX66" s="134"/>
      <c r="GKY66" s="134"/>
      <c r="GKZ66" s="134"/>
      <c r="GLA66" s="134"/>
      <c r="GLB66" s="134"/>
      <c r="GLC66" s="134"/>
      <c r="GLD66" s="134"/>
      <c r="GLE66" s="134"/>
      <c r="GLF66" s="134"/>
      <c r="GLG66" s="134"/>
      <c r="GLH66" s="134"/>
      <c r="GLI66" s="134"/>
      <c r="GLJ66" s="134"/>
      <c r="GLK66" s="134"/>
      <c r="GLL66" s="134"/>
      <c r="GLM66" s="134"/>
      <c r="GLN66" s="134"/>
      <c r="GLO66" s="134"/>
      <c r="GLP66" s="134"/>
      <c r="GLQ66" s="134"/>
      <c r="GLR66" s="134"/>
      <c r="GLS66" s="134"/>
      <c r="GLT66" s="134"/>
      <c r="GLU66" s="134"/>
      <c r="GLV66" s="134"/>
      <c r="GLW66" s="134"/>
      <c r="GLX66" s="134"/>
      <c r="GLY66" s="134"/>
      <c r="GLZ66" s="134"/>
      <c r="GMA66" s="134"/>
      <c r="GMB66" s="134"/>
      <c r="GMC66" s="134"/>
      <c r="GMD66" s="134"/>
      <c r="GME66" s="134"/>
      <c r="GMF66" s="134"/>
      <c r="GMG66" s="134"/>
      <c r="GMH66" s="134"/>
      <c r="GMI66" s="134"/>
      <c r="GMJ66" s="134"/>
      <c r="GMK66" s="134"/>
      <c r="GML66" s="134"/>
      <c r="GMM66" s="134"/>
      <c r="GMN66" s="134"/>
      <c r="GMO66" s="134"/>
      <c r="GMP66" s="134"/>
      <c r="GMQ66" s="134"/>
      <c r="GMR66" s="134"/>
      <c r="GMS66" s="134"/>
      <c r="GMT66" s="134"/>
      <c r="GMU66" s="134"/>
      <c r="GMV66" s="134"/>
      <c r="GMW66" s="134"/>
      <c r="GMX66" s="134"/>
      <c r="GMY66" s="134"/>
      <c r="GMZ66" s="134"/>
      <c r="GNA66" s="134"/>
      <c r="GNB66" s="134"/>
      <c r="GNC66" s="134"/>
      <c r="GND66" s="134"/>
      <c r="GNE66" s="134"/>
      <c r="GNF66" s="134"/>
      <c r="GNG66" s="134"/>
      <c r="GNH66" s="134"/>
      <c r="GNI66" s="134"/>
      <c r="GNJ66" s="134"/>
      <c r="GNK66" s="134"/>
      <c r="GNL66" s="134"/>
      <c r="GNM66" s="134"/>
      <c r="GNN66" s="134"/>
      <c r="GNO66" s="134"/>
      <c r="GNP66" s="134"/>
      <c r="GNQ66" s="134"/>
      <c r="GNR66" s="134"/>
      <c r="GNS66" s="134"/>
      <c r="GNT66" s="134"/>
      <c r="GNU66" s="134"/>
      <c r="GNV66" s="134"/>
      <c r="GNW66" s="134"/>
      <c r="GNX66" s="134"/>
      <c r="GNY66" s="134"/>
      <c r="GNZ66" s="134"/>
      <c r="GOA66" s="134"/>
      <c r="GOB66" s="134"/>
      <c r="GOC66" s="134"/>
      <c r="GOD66" s="134"/>
      <c r="GOE66" s="134"/>
      <c r="GOF66" s="134"/>
      <c r="GOG66" s="134"/>
      <c r="GOH66" s="134"/>
      <c r="GOI66" s="134"/>
      <c r="GOJ66" s="134"/>
      <c r="GOK66" s="134"/>
      <c r="GOL66" s="134"/>
      <c r="GOM66" s="134"/>
      <c r="GON66" s="134"/>
      <c r="GOO66" s="134"/>
      <c r="GOP66" s="134"/>
      <c r="GOQ66" s="134"/>
      <c r="GOR66" s="134"/>
      <c r="GOS66" s="134"/>
      <c r="GOT66" s="134"/>
      <c r="GOU66" s="134"/>
      <c r="GOV66" s="134"/>
      <c r="GOW66" s="134"/>
      <c r="GOX66" s="134"/>
      <c r="GOY66" s="134"/>
      <c r="GOZ66" s="134"/>
      <c r="GPA66" s="134"/>
      <c r="GPB66" s="134"/>
      <c r="GPC66" s="134"/>
      <c r="GPD66" s="134"/>
      <c r="GPE66" s="134"/>
      <c r="GPF66" s="134"/>
      <c r="GPG66" s="134"/>
      <c r="GPH66" s="134"/>
      <c r="GPI66" s="134"/>
      <c r="GPJ66" s="134"/>
      <c r="GPK66" s="134"/>
      <c r="GPL66" s="134"/>
      <c r="GPM66" s="134"/>
      <c r="GPN66" s="134"/>
      <c r="GPO66" s="134"/>
      <c r="GPP66" s="134"/>
      <c r="GPQ66" s="134"/>
      <c r="GPR66" s="134"/>
      <c r="GPS66" s="134"/>
      <c r="GPT66" s="134"/>
      <c r="GPU66" s="134"/>
      <c r="GPV66" s="134"/>
      <c r="GPW66" s="134"/>
      <c r="GPX66" s="134"/>
      <c r="GPY66" s="134"/>
      <c r="GPZ66" s="134"/>
      <c r="GQA66" s="134"/>
      <c r="GQB66" s="134"/>
      <c r="GQC66" s="134"/>
      <c r="GQD66" s="134"/>
      <c r="GQE66" s="134"/>
      <c r="GQF66" s="134"/>
      <c r="GQG66" s="134"/>
      <c r="GQH66" s="134"/>
      <c r="GQI66" s="134"/>
      <c r="GQJ66" s="134"/>
      <c r="GQK66" s="134"/>
      <c r="GQL66" s="134"/>
      <c r="GQM66" s="134"/>
      <c r="GQN66" s="134"/>
      <c r="GQO66" s="134"/>
      <c r="GQP66" s="134"/>
      <c r="GQQ66" s="134"/>
      <c r="GQR66" s="134"/>
      <c r="GQS66" s="134"/>
      <c r="GQT66" s="134"/>
      <c r="GQU66" s="134"/>
      <c r="GQV66" s="134"/>
      <c r="GQW66" s="134"/>
      <c r="GQX66" s="134"/>
      <c r="GQY66" s="134"/>
      <c r="GQZ66" s="134"/>
      <c r="GRA66" s="134"/>
      <c r="GRB66" s="134"/>
      <c r="GRC66" s="134"/>
      <c r="GRD66" s="134"/>
      <c r="GRE66" s="134"/>
      <c r="GRF66" s="134"/>
      <c r="GRG66" s="134"/>
      <c r="GRH66" s="134"/>
      <c r="GRI66" s="134"/>
      <c r="GRJ66" s="134"/>
      <c r="GRK66" s="134"/>
      <c r="GRL66" s="134"/>
      <c r="GRM66" s="134"/>
      <c r="GRN66" s="134"/>
      <c r="GRO66" s="134"/>
      <c r="GRP66" s="134"/>
      <c r="GRQ66" s="134"/>
      <c r="GRR66" s="134"/>
      <c r="GRS66" s="134"/>
      <c r="GRT66" s="134"/>
      <c r="GRU66" s="134"/>
      <c r="GRV66" s="134"/>
      <c r="GRW66" s="134"/>
      <c r="GRX66" s="134"/>
      <c r="GRY66" s="134"/>
      <c r="GRZ66" s="134"/>
      <c r="GSA66" s="134"/>
      <c r="GSB66" s="134"/>
      <c r="GSC66" s="134"/>
      <c r="GSD66" s="134"/>
      <c r="GSE66" s="134"/>
      <c r="GSF66" s="134"/>
      <c r="GSG66" s="134"/>
      <c r="GSH66" s="134"/>
      <c r="GSI66" s="134"/>
      <c r="GSJ66" s="134"/>
      <c r="GSK66" s="134"/>
      <c r="GSL66" s="134"/>
      <c r="GSM66" s="134"/>
      <c r="GSN66" s="134"/>
      <c r="GSO66" s="134"/>
      <c r="GSP66" s="134"/>
      <c r="GSQ66" s="134"/>
      <c r="GSR66" s="134"/>
      <c r="GSS66" s="134"/>
      <c r="GST66" s="134"/>
      <c r="GSU66" s="134"/>
      <c r="GSV66" s="134"/>
      <c r="GSW66" s="134"/>
      <c r="GSX66" s="134"/>
      <c r="GSY66" s="134"/>
      <c r="GSZ66" s="134"/>
      <c r="GTA66" s="134"/>
      <c r="GTB66" s="134"/>
      <c r="GTC66" s="134"/>
      <c r="GTD66" s="134"/>
      <c r="GTE66" s="134"/>
      <c r="GTF66" s="134"/>
      <c r="GTG66" s="134"/>
      <c r="GTH66" s="134"/>
      <c r="GTI66" s="134"/>
      <c r="GTJ66" s="134"/>
      <c r="GTK66" s="134"/>
      <c r="GTL66" s="134"/>
      <c r="GTM66" s="134"/>
      <c r="GTN66" s="134"/>
      <c r="GTO66" s="134"/>
      <c r="GTP66" s="134"/>
      <c r="GTQ66" s="134"/>
      <c r="GTR66" s="134"/>
      <c r="GTS66" s="134"/>
      <c r="GTT66" s="134"/>
      <c r="GTU66" s="134"/>
      <c r="GTV66" s="134"/>
      <c r="GTW66" s="134"/>
      <c r="GTX66" s="134"/>
      <c r="GTY66" s="134"/>
      <c r="GTZ66" s="134"/>
      <c r="GUA66" s="134"/>
      <c r="GUB66" s="134"/>
      <c r="GUC66" s="134"/>
      <c r="GUD66" s="134"/>
      <c r="GUE66" s="134"/>
      <c r="GUF66" s="134"/>
      <c r="GUG66" s="134"/>
      <c r="GUH66" s="134"/>
      <c r="GUI66" s="134"/>
      <c r="GUJ66" s="134"/>
      <c r="GUK66" s="134"/>
      <c r="GUL66" s="134"/>
      <c r="GUM66" s="134"/>
      <c r="GUN66" s="134"/>
      <c r="GUO66" s="134"/>
      <c r="GUP66" s="134"/>
      <c r="GUQ66" s="134"/>
      <c r="GUR66" s="134"/>
      <c r="GUS66" s="134"/>
      <c r="GUT66" s="134"/>
      <c r="GUU66" s="134"/>
      <c r="GUV66" s="134"/>
      <c r="GUW66" s="134"/>
      <c r="GUX66" s="134"/>
      <c r="GUY66" s="134"/>
      <c r="GUZ66" s="134"/>
      <c r="GVA66" s="134"/>
      <c r="GVB66" s="134"/>
      <c r="GVC66" s="134"/>
      <c r="GVD66" s="134"/>
      <c r="GVE66" s="134"/>
      <c r="GVF66" s="134"/>
      <c r="GVG66" s="134"/>
      <c r="GVH66" s="134"/>
      <c r="GVI66" s="134"/>
      <c r="GVJ66" s="134"/>
      <c r="GVK66" s="134"/>
      <c r="GVL66" s="134"/>
      <c r="GVM66" s="134"/>
      <c r="GVN66" s="134"/>
      <c r="GVO66" s="134"/>
      <c r="GVP66" s="134"/>
      <c r="GVQ66" s="134"/>
      <c r="GVR66" s="134"/>
      <c r="GVS66" s="134"/>
      <c r="GVT66" s="134"/>
      <c r="GVU66" s="134"/>
      <c r="GVV66" s="134"/>
      <c r="GVW66" s="134"/>
      <c r="GVX66" s="134"/>
      <c r="GVY66" s="134"/>
      <c r="GVZ66" s="134"/>
      <c r="GWA66" s="134"/>
      <c r="GWB66" s="134"/>
      <c r="GWC66" s="134"/>
      <c r="GWD66" s="134"/>
      <c r="GWE66" s="134"/>
      <c r="GWF66" s="134"/>
      <c r="GWG66" s="134"/>
      <c r="GWH66" s="134"/>
      <c r="GWI66" s="134"/>
      <c r="GWJ66" s="134"/>
      <c r="GWK66" s="134"/>
      <c r="GWL66" s="134"/>
      <c r="GWM66" s="134"/>
      <c r="GWN66" s="134"/>
      <c r="GWO66" s="134"/>
      <c r="GWP66" s="134"/>
      <c r="GWQ66" s="134"/>
      <c r="GWR66" s="134"/>
      <c r="GWS66" s="134"/>
      <c r="GWT66" s="134"/>
      <c r="GWU66" s="134"/>
      <c r="GWV66" s="134"/>
      <c r="GWW66" s="134"/>
      <c r="GWX66" s="134"/>
      <c r="GWY66" s="134"/>
      <c r="GWZ66" s="134"/>
      <c r="GXA66" s="134"/>
      <c r="GXB66" s="134"/>
      <c r="GXC66" s="134"/>
      <c r="GXD66" s="134"/>
      <c r="GXE66" s="134"/>
      <c r="GXF66" s="134"/>
      <c r="GXG66" s="134"/>
      <c r="GXH66" s="134"/>
      <c r="GXI66" s="134"/>
      <c r="GXJ66" s="134"/>
      <c r="GXK66" s="134"/>
      <c r="GXL66" s="134"/>
      <c r="GXM66" s="134"/>
      <c r="GXN66" s="134"/>
      <c r="GXO66" s="134"/>
      <c r="GXP66" s="134"/>
      <c r="GXQ66" s="134"/>
      <c r="GXR66" s="134"/>
      <c r="GXS66" s="134"/>
      <c r="GXT66" s="134"/>
      <c r="GXU66" s="134"/>
      <c r="GXV66" s="134"/>
      <c r="GXW66" s="134"/>
      <c r="GXX66" s="134"/>
      <c r="GXY66" s="134"/>
      <c r="GXZ66" s="134"/>
      <c r="GYA66" s="134"/>
      <c r="GYB66" s="134"/>
      <c r="GYC66" s="134"/>
      <c r="GYD66" s="134"/>
      <c r="GYE66" s="134"/>
      <c r="GYF66" s="134"/>
      <c r="GYG66" s="134"/>
      <c r="GYH66" s="134"/>
      <c r="GYI66" s="134"/>
      <c r="GYJ66" s="134"/>
      <c r="GYK66" s="134"/>
      <c r="GYL66" s="134"/>
      <c r="GYM66" s="134"/>
      <c r="GYN66" s="134"/>
      <c r="GYO66" s="134"/>
      <c r="GYP66" s="134"/>
      <c r="GYQ66" s="134"/>
      <c r="GYR66" s="134"/>
      <c r="GYS66" s="134"/>
      <c r="GYT66" s="134"/>
      <c r="GYU66" s="134"/>
      <c r="GYV66" s="134"/>
      <c r="GYW66" s="134"/>
      <c r="GYX66" s="134"/>
      <c r="GYY66" s="134"/>
      <c r="GYZ66" s="134"/>
      <c r="GZA66" s="134"/>
      <c r="GZB66" s="134"/>
      <c r="GZC66" s="134"/>
      <c r="GZD66" s="134"/>
      <c r="GZE66" s="134"/>
      <c r="GZF66" s="134"/>
      <c r="GZG66" s="134"/>
      <c r="GZH66" s="134"/>
      <c r="GZI66" s="134"/>
      <c r="GZJ66" s="134"/>
      <c r="GZK66" s="134"/>
      <c r="GZL66" s="134"/>
      <c r="GZM66" s="134"/>
      <c r="GZN66" s="134"/>
      <c r="GZO66" s="134"/>
      <c r="GZP66" s="134"/>
      <c r="GZQ66" s="134"/>
      <c r="GZR66" s="134"/>
      <c r="GZS66" s="134"/>
      <c r="GZT66" s="134"/>
      <c r="GZU66" s="134"/>
      <c r="GZV66" s="134"/>
      <c r="GZW66" s="134"/>
      <c r="GZX66" s="134"/>
      <c r="GZY66" s="134"/>
      <c r="GZZ66" s="134"/>
      <c r="HAA66" s="134"/>
      <c r="HAB66" s="134"/>
      <c r="HAC66" s="134"/>
      <c r="HAD66" s="134"/>
      <c r="HAE66" s="134"/>
      <c r="HAF66" s="134"/>
      <c r="HAG66" s="134"/>
      <c r="HAH66" s="134"/>
      <c r="HAI66" s="134"/>
      <c r="HAJ66" s="134"/>
      <c r="HAK66" s="134"/>
      <c r="HAL66" s="134"/>
      <c r="HAM66" s="134"/>
      <c r="HAN66" s="134"/>
      <c r="HAO66" s="134"/>
      <c r="HAP66" s="134"/>
      <c r="HAQ66" s="134"/>
      <c r="HAR66" s="134"/>
      <c r="HAS66" s="134"/>
      <c r="HAT66" s="134"/>
      <c r="HAU66" s="134"/>
      <c r="HAV66" s="134"/>
      <c r="HAW66" s="134"/>
      <c r="HAX66" s="134"/>
      <c r="HAY66" s="134"/>
      <c r="HAZ66" s="134"/>
      <c r="HBA66" s="134"/>
      <c r="HBB66" s="134"/>
      <c r="HBC66" s="134"/>
      <c r="HBD66" s="134"/>
      <c r="HBE66" s="134"/>
      <c r="HBF66" s="134"/>
      <c r="HBG66" s="134"/>
      <c r="HBH66" s="134"/>
      <c r="HBI66" s="134"/>
      <c r="HBJ66" s="134"/>
      <c r="HBK66" s="134"/>
      <c r="HBL66" s="134"/>
      <c r="HBM66" s="134"/>
      <c r="HBN66" s="134"/>
      <c r="HBO66" s="134"/>
      <c r="HBP66" s="134"/>
      <c r="HBQ66" s="134"/>
      <c r="HBR66" s="134"/>
      <c r="HBS66" s="134"/>
      <c r="HBT66" s="134"/>
      <c r="HBU66" s="134"/>
      <c r="HBV66" s="134"/>
      <c r="HBW66" s="134"/>
      <c r="HBX66" s="134"/>
      <c r="HBY66" s="134"/>
      <c r="HBZ66" s="134"/>
      <c r="HCA66" s="134"/>
      <c r="HCB66" s="134"/>
      <c r="HCC66" s="134"/>
      <c r="HCD66" s="134"/>
      <c r="HCE66" s="134"/>
      <c r="HCF66" s="134"/>
      <c r="HCG66" s="134"/>
      <c r="HCH66" s="134"/>
      <c r="HCI66" s="134"/>
      <c r="HCJ66" s="134"/>
      <c r="HCK66" s="134"/>
      <c r="HCL66" s="134"/>
      <c r="HCM66" s="134"/>
      <c r="HCN66" s="134"/>
      <c r="HCO66" s="134"/>
      <c r="HCP66" s="134"/>
      <c r="HCQ66" s="134"/>
      <c r="HCR66" s="134"/>
      <c r="HCS66" s="134"/>
      <c r="HCT66" s="134"/>
      <c r="HCU66" s="134"/>
      <c r="HCV66" s="134"/>
      <c r="HCW66" s="134"/>
      <c r="HCX66" s="134"/>
      <c r="HCY66" s="134"/>
      <c r="HCZ66" s="134"/>
      <c r="HDA66" s="134"/>
      <c r="HDB66" s="134"/>
      <c r="HDC66" s="134"/>
      <c r="HDD66" s="134"/>
      <c r="HDE66" s="134"/>
      <c r="HDF66" s="134"/>
      <c r="HDG66" s="134"/>
      <c r="HDH66" s="134"/>
      <c r="HDI66" s="134"/>
      <c r="HDJ66" s="134"/>
      <c r="HDK66" s="134"/>
      <c r="HDL66" s="134"/>
      <c r="HDM66" s="134"/>
      <c r="HDN66" s="134"/>
      <c r="HDO66" s="134"/>
      <c r="HDP66" s="134"/>
      <c r="HDQ66" s="134"/>
      <c r="HDR66" s="134"/>
      <c r="HDS66" s="134"/>
      <c r="HDT66" s="134"/>
      <c r="HDU66" s="134"/>
      <c r="HDV66" s="134"/>
      <c r="HDW66" s="134"/>
      <c r="HDX66" s="134"/>
      <c r="HDY66" s="134"/>
      <c r="HDZ66" s="134"/>
      <c r="HEA66" s="134"/>
      <c r="HEB66" s="134"/>
      <c r="HEC66" s="134"/>
      <c r="HED66" s="134"/>
      <c r="HEE66" s="134"/>
      <c r="HEF66" s="134"/>
      <c r="HEG66" s="134"/>
      <c r="HEH66" s="134"/>
      <c r="HEI66" s="134"/>
      <c r="HEJ66" s="134"/>
      <c r="HEK66" s="134"/>
      <c r="HEL66" s="134"/>
      <c r="HEM66" s="134"/>
      <c r="HEN66" s="134"/>
      <c r="HEO66" s="134"/>
      <c r="HEP66" s="134"/>
      <c r="HEQ66" s="134"/>
      <c r="HER66" s="134"/>
      <c r="HES66" s="134"/>
      <c r="HET66" s="134"/>
      <c r="HEU66" s="134"/>
      <c r="HEV66" s="134"/>
      <c r="HEW66" s="134"/>
      <c r="HEX66" s="134"/>
      <c r="HEY66" s="134"/>
      <c r="HEZ66" s="134"/>
      <c r="HFA66" s="134"/>
      <c r="HFB66" s="134"/>
      <c r="HFC66" s="134"/>
      <c r="HFD66" s="134"/>
      <c r="HFE66" s="134"/>
      <c r="HFF66" s="134"/>
      <c r="HFG66" s="134"/>
      <c r="HFH66" s="134"/>
      <c r="HFI66" s="134"/>
      <c r="HFJ66" s="134"/>
      <c r="HFK66" s="134"/>
      <c r="HFL66" s="134"/>
      <c r="HFM66" s="134"/>
      <c r="HFN66" s="134"/>
      <c r="HFO66" s="134"/>
      <c r="HFP66" s="134"/>
      <c r="HFQ66" s="134"/>
      <c r="HFR66" s="134"/>
      <c r="HFS66" s="134"/>
      <c r="HFT66" s="134"/>
      <c r="HFU66" s="134"/>
      <c r="HFV66" s="134"/>
      <c r="HFW66" s="134"/>
      <c r="HFX66" s="134"/>
      <c r="HFY66" s="134"/>
      <c r="HFZ66" s="134"/>
      <c r="HGA66" s="134"/>
      <c r="HGB66" s="134"/>
      <c r="HGC66" s="134"/>
      <c r="HGD66" s="134"/>
      <c r="HGE66" s="134"/>
      <c r="HGF66" s="134"/>
      <c r="HGG66" s="134"/>
      <c r="HGH66" s="134"/>
      <c r="HGI66" s="134"/>
      <c r="HGJ66" s="134"/>
      <c r="HGK66" s="134"/>
      <c r="HGL66" s="134"/>
      <c r="HGM66" s="134"/>
      <c r="HGN66" s="134"/>
      <c r="HGO66" s="134"/>
      <c r="HGP66" s="134"/>
      <c r="HGQ66" s="134"/>
      <c r="HGR66" s="134"/>
      <c r="HGS66" s="134"/>
      <c r="HGT66" s="134"/>
      <c r="HGU66" s="134"/>
      <c r="HGV66" s="134"/>
      <c r="HGW66" s="134"/>
      <c r="HGX66" s="134"/>
      <c r="HGY66" s="134"/>
      <c r="HGZ66" s="134"/>
      <c r="HHA66" s="134"/>
      <c r="HHB66" s="134"/>
      <c r="HHC66" s="134"/>
      <c r="HHD66" s="134"/>
      <c r="HHE66" s="134"/>
      <c r="HHF66" s="134"/>
      <c r="HHG66" s="134"/>
      <c r="HHH66" s="134"/>
      <c r="HHI66" s="134"/>
      <c r="HHJ66" s="134"/>
      <c r="HHK66" s="134"/>
      <c r="HHL66" s="134"/>
      <c r="HHM66" s="134"/>
      <c r="HHN66" s="134"/>
      <c r="HHO66" s="134"/>
      <c r="HHP66" s="134"/>
      <c r="HHQ66" s="134"/>
      <c r="HHR66" s="134"/>
      <c r="HHS66" s="134"/>
      <c r="HHT66" s="134"/>
      <c r="HHU66" s="134"/>
      <c r="HHV66" s="134"/>
      <c r="HHW66" s="134"/>
      <c r="HHX66" s="134"/>
      <c r="HHY66" s="134"/>
      <c r="HHZ66" s="134"/>
      <c r="HIA66" s="134"/>
      <c r="HIB66" s="134"/>
      <c r="HIC66" s="134"/>
      <c r="HID66" s="134"/>
      <c r="HIE66" s="134"/>
      <c r="HIF66" s="134"/>
      <c r="HIG66" s="134"/>
      <c r="HIH66" s="134"/>
      <c r="HII66" s="134"/>
      <c r="HIJ66" s="134"/>
      <c r="HIK66" s="134"/>
      <c r="HIL66" s="134"/>
      <c r="HIM66" s="134"/>
      <c r="HIN66" s="134"/>
      <c r="HIO66" s="134"/>
      <c r="HIP66" s="134"/>
      <c r="HIQ66" s="134"/>
      <c r="HIR66" s="134"/>
      <c r="HIS66" s="134"/>
      <c r="HIT66" s="134"/>
      <c r="HIU66" s="134"/>
      <c r="HIV66" s="134"/>
      <c r="HIW66" s="134"/>
      <c r="HIX66" s="134"/>
      <c r="HIY66" s="134"/>
      <c r="HIZ66" s="134"/>
      <c r="HJA66" s="134"/>
      <c r="HJB66" s="134"/>
      <c r="HJC66" s="134"/>
      <c r="HJD66" s="134"/>
      <c r="HJE66" s="134"/>
      <c r="HJF66" s="134"/>
      <c r="HJG66" s="134"/>
      <c r="HJH66" s="134"/>
      <c r="HJI66" s="134"/>
      <c r="HJJ66" s="134"/>
      <c r="HJK66" s="134"/>
      <c r="HJL66" s="134"/>
      <c r="HJM66" s="134"/>
      <c r="HJN66" s="134"/>
      <c r="HJO66" s="134"/>
      <c r="HJP66" s="134"/>
      <c r="HJQ66" s="134"/>
      <c r="HJR66" s="134"/>
      <c r="HJS66" s="134"/>
      <c r="HJT66" s="134"/>
      <c r="HJU66" s="134"/>
      <c r="HJV66" s="134"/>
      <c r="HJW66" s="134"/>
      <c r="HJX66" s="134"/>
      <c r="HJY66" s="134"/>
      <c r="HJZ66" s="134"/>
      <c r="HKA66" s="134"/>
      <c r="HKB66" s="134"/>
      <c r="HKC66" s="134"/>
      <c r="HKD66" s="134"/>
      <c r="HKE66" s="134"/>
      <c r="HKF66" s="134"/>
      <c r="HKG66" s="134"/>
      <c r="HKH66" s="134"/>
      <c r="HKI66" s="134"/>
      <c r="HKJ66" s="134"/>
      <c r="HKK66" s="134"/>
      <c r="HKL66" s="134"/>
      <c r="HKM66" s="134"/>
      <c r="HKN66" s="134"/>
      <c r="HKO66" s="134"/>
      <c r="HKP66" s="134"/>
      <c r="HKQ66" s="134"/>
      <c r="HKR66" s="134"/>
      <c r="HKS66" s="134"/>
      <c r="HKT66" s="134"/>
      <c r="HKU66" s="134"/>
      <c r="HKV66" s="134"/>
      <c r="HKW66" s="134"/>
      <c r="HKX66" s="134"/>
      <c r="HKY66" s="134"/>
      <c r="HKZ66" s="134"/>
      <c r="HLA66" s="134"/>
      <c r="HLB66" s="134"/>
      <c r="HLC66" s="134"/>
      <c r="HLD66" s="134"/>
      <c r="HLE66" s="134"/>
      <c r="HLF66" s="134"/>
      <c r="HLG66" s="134"/>
      <c r="HLH66" s="134"/>
      <c r="HLI66" s="134"/>
      <c r="HLJ66" s="134"/>
      <c r="HLK66" s="134"/>
      <c r="HLL66" s="134"/>
      <c r="HLM66" s="134"/>
      <c r="HLN66" s="134"/>
      <c r="HLO66" s="134"/>
      <c r="HLP66" s="134"/>
      <c r="HLQ66" s="134"/>
      <c r="HLR66" s="134"/>
      <c r="HLS66" s="134"/>
      <c r="HLT66" s="134"/>
      <c r="HLU66" s="134"/>
      <c r="HLV66" s="134"/>
      <c r="HLW66" s="134"/>
      <c r="HLX66" s="134"/>
      <c r="HLY66" s="134"/>
      <c r="HLZ66" s="134"/>
      <c r="HMA66" s="134"/>
      <c r="HMB66" s="134"/>
      <c r="HMC66" s="134"/>
      <c r="HMD66" s="134"/>
      <c r="HME66" s="134"/>
      <c r="HMF66" s="134"/>
      <c r="HMG66" s="134"/>
      <c r="HMH66" s="134"/>
      <c r="HMI66" s="134"/>
      <c r="HMJ66" s="134"/>
      <c r="HMK66" s="134"/>
      <c r="HML66" s="134"/>
      <c r="HMM66" s="134"/>
      <c r="HMN66" s="134"/>
      <c r="HMO66" s="134"/>
      <c r="HMP66" s="134"/>
      <c r="HMQ66" s="134"/>
      <c r="HMR66" s="134"/>
      <c r="HMS66" s="134"/>
      <c r="HMT66" s="134"/>
      <c r="HMU66" s="134"/>
      <c r="HMV66" s="134"/>
      <c r="HMW66" s="134"/>
      <c r="HMX66" s="134"/>
      <c r="HMY66" s="134"/>
      <c r="HMZ66" s="134"/>
      <c r="HNA66" s="134"/>
      <c r="HNB66" s="134"/>
      <c r="HNC66" s="134"/>
      <c r="HND66" s="134"/>
      <c r="HNE66" s="134"/>
      <c r="HNF66" s="134"/>
      <c r="HNG66" s="134"/>
      <c r="HNH66" s="134"/>
      <c r="HNI66" s="134"/>
      <c r="HNJ66" s="134"/>
      <c r="HNK66" s="134"/>
      <c r="HNL66" s="134"/>
      <c r="HNM66" s="134"/>
      <c r="HNN66" s="134"/>
      <c r="HNO66" s="134"/>
      <c r="HNP66" s="134"/>
      <c r="HNQ66" s="134"/>
      <c r="HNR66" s="134"/>
      <c r="HNS66" s="134"/>
      <c r="HNT66" s="134"/>
      <c r="HNU66" s="134"/>
      <c r="HNV66" s="134"/>
      <c r="HNW66" s="134"/>
      <c r="HNX66" s="134"/>
      <c r="HNY66" s="134"/>
      <c r="HNZ66" s="134"/>
      <c r="HOA66" s="134"/>
      <c r="HOB66" s="134"/>
      <c r="HOC66" s="134"/>
      <c r="HOD66" s="134"/>
      <c r="HOE66" s="134"/>
      <c r="HOF66" s="134"/>
      <c r="HOG66" s="134"/>
      <c r="HOH66" s="134"/>
      <c r="HOI66" s="134"/>
      <c r="HOJ66" s="134"/>
      <c r="HOK66" s="134"/>
      <c r="HOL66" s="134"/>
      <c r="HOM66" s="134"/>
      <c r="HON66" s="134"/>
      <c r="HOO66" s="134"/>
      <c r="HOP66" s="134"/>
      <c r="HOQ66" s="134"/>
      <c r="HOR66" s="134"/>
      <c r="HOS66" s="134"/>
      <c r="HOT66" s="134"/>
      <c r="HOU66" s="134"/>
      <c r="HOV66" s="134"/>
      <c r="HOW66" s="134"/>
      <c r="HOX66" s="134"/>
      <c r="HOY66" s="134"/>
      <c r="HOZ66" s="134"/>
      <c r="HPA66" s="134"/>
      <c r="HPB66" s="134"/>
      <c r="HPC66" s="134"/>
      <c r="HPD66" s="134"/>
      <c r="HPE66" s="134"/>
      <c r="HPF66" s="134"/>
      <c r="HPG66" s="134"/>
      <c r="HPH66" s="134"/>
      <c r="HPI66" s="134"/>
      <c r="HPJ66" s="134"/>
      <c r="HPK66" s="134"/>
      <c r="HPL66" s="134"/>
      <c r="HPM66" s="134"/>
      <c r="HPN66" s="134"/>
      <c r="HPO66" s="134"/>
      <c r="HPP66" s="134"/>
      <c r="HPQ66" s="134"/>
      <c r="HPR66" s="134"/>
      <c r="HPS66" s="134"/>
      <c r="HPT66" s="134"/>
      <c r="HPU66" s="134"/>
      <c r="HPV66" s="134"/>
      <c r="HPW66" s="134"/>
      <c r="HPX66" s="134"/>
      <c r="HPY66" s="134"/>
      <c r="HPZ66" s="134"/>
      <c r="HQA66" s="134"/>
      <c r="HQB66" s="134"/>
      <c r="HQC66" s="134"/>
      <c r="HQD66" s="134"/>
      <c r="HQE66" s="134"/>
      <c r="HQF66" s="134"/>
      <c r="HQG66" s="134"/>
      <c r="HQH66" s="134"/>
      <c r="HQI66" s="134"/>
      <c r="HQJ66" s="134"/>
      <c r="HQK66" s="134"/>
      <c r="HQL66" s="134"/>
      <c r="HQM66" s="134"/>
      <c r="HQN66" s="134"/>
      <c r="HQO66" s="134"/>
      <c r="HQP66" s="134"/>
      <c r="HQQ66" s="134"/>
      <c r="HQR66" s="134"/>
      <c r="HQS66" s="134"/>
      <c r="HQT66" s="134"/>
      <c r="HQU66" s="134"/>
      <c r="HQV66" s="134"/>
      <c r="HQW66" s="134"/>
      <c r="HQX66" s="134"/>
      <c r="HQY66" s="134"/>
      <c r="HQZ66" s="134"/>
      <c r="HRA66" s="134"/>
      <c r="HRB66" s="134"/>
      <c r="HRC66" s="134"/>
      <c r="HRD66" s="134"/>
      <c r="HRE66" s="134"/>
      <c r="HRF66" s="134"/>
      <c r="HRG66" s="134"/>
      <c r="HRH66" s="134"/>
      <c r="HRI66" s="134"/>
      <c r="HRJ66" s="134"/>
      <c r="HRK66" s="134"/>
      <c r="HRL66" s="134"/>
      <c r="HRM66" s="134"/>
      <c r="HRN66" s="134"/>
      <c r="HRO66" s="134"/>
      <c r="HRP66" s="134"/>
      <c r="HRQ66" s="134"/>
      <c r="HRR66" s="134"/>
      <c r="HRS66" s="134"/>
      <c r="HRT66" s="134"/>
      <c r="HRU66" s="134"/>
      <c r="HRV66" s="134"/>
      <c r="HRW66" s="134"/>
      <c r="HRX66" s="134"/>
      <c r="HRY66" s="134"/>
      <c r="HRZ66" s="134"/>
      <c r="HSA66" s="134"/>
      <c r="HSB66" s="134"/>
      <c r="HSC66" s="134"/>
      <c r="HSD66" s="134"/>
      <c r="HSE66" s="134"/>
      <c r="HSF66" s="134"/>
      <c r="HSG66" s="134"/>
      <c r="HSH66" s="134"/>
      <c r="HSI66" s="134"/>
      <c r="HSJ66" s="134"/>
      <c r="HSK66" s="134"/>
      <c r="HSL66" s="134"/>
      <c r="HSM66" s="134"/>
      <c r="HSN66" s="134"/>
      <c r="HSO66" s="134"/>
      <c r="HSP66" s="134"/>
      <c r="HSQ66" s="134"/>
      <c r="HSR66" s="134"/>
      <c r="HSS66" s="134"/>
      <c r="HST66" s="134"/>
      <c r="HSU66" s="134"/>
      <c r="HSV66" s="134"/>
      <c r="HSW66" s="134"/>
      <c r="HSX66" s="134"/>
      <c r="HSY66" s="134"/>
      <c r="HSZ66" s="134"/>
      <c r="HTA66" s="134"/>
      <c r="HTB66" s="134"/>
      <c r="HTC66" s="134"/>
      <c r="HTD66" s="134"/>
      <c r="HTE66" s="134"/>
      <c r="HTF66" s="134"/>
      <c r="HTG66" s="134"/>
      <c r="HTH66" s="134"/>
      <c r="HTI66" s="134"/>
      <c r="HTJ66" s="134"/>
      <c r="HTK66" s="134"/>
      <c r="HTL66" s="134"/>
      <c r="HTM66" s="134"/>
      <c r="HTN66" s="134"/>
      <c r="HTO66" s="134"/>
      <c r="HTP66" s="134"/>
      <c r="HTQ66" s="134"/>
      <c r="HTR66" s="134"/>
      <c r="HTS66" s="134"/>
      <c r="HTT66" s="134"/>
      <c r="HTU66" s="134"/>
      <c r="HTV66" s="134"/>
      <c r="HTW66" s="134"/>
      <c r="HTX66" s="134"/>
      <c r="HTY66" s="134"/>
      <c r="HTZ66" s="134"/>
      <c r="HUA66" s="134"/>
      <c r="HUB66" s="134"/>
      <c r="HUC66" s="134"/>
      <c r="HUD66" s="134"/>
      <c r="HUE66" s="134"/>
      <c r="HUF66" s="134"/>
      <c r="HUG66" s="134"/>
      <c r="HUH66" s="134"/>
      <c r="HUI66" s="134"/>
      <c r="HUJ66" s="134"/>
      <c r="HUK66" s="134"/>
      <c r="HUL66" s="134"/>
      <c r="HUM66" s="134"/>
      <c r="HUN66" s="134"/>
      <c r="HUO66" s="134"/>
      <c r="HUP66" s="134"/>
      <c r="HUQ66" s="134"/>
      <c r="HUR66" s="134"/>
      <c r="HUS66" s="134"/>
      <c r="HUT66" s="134"/>
      <c r="HUU66" s="134"/>
      <c r="HUV66" s="134"/>
      <c r="HUW66" s="134"/>
      <c r="HUX66" s="134"/>
      <c r="HUY66" s="134"/>
      <c r="HUZ66" s="134"/>
      <c r="HVA66" s="134"/>
      <c r="HVB66" s="134"/>
      <c r="HVC66" s="134"/>
      <c r="HVD66" s="134"/>
      <c r="HVE66" s="134"/>
      <c r="HVF66" s="134"/>
      <c r="HVG66" s="134"/>
      <c r="HVH66" s="134"/>
      <c r="HVI66" s="134"/>
      <c r="HVJ66" s="134"/>
      <c r="HVK66" s="134"/>
      <c r="HVL66" s="134"/>
      <c r="HVM66" s="134"/>
      <c r="HVN66" s="134"/>
      <c r="HVO66" s="134"/>
      <c r="HVP66" s="134"/>
      <c r="HVQ66" s="134"/>
      <c r="HVR66" s="134"/>
      <c r="HVS66" s="134"/>
      <c r="HVT66" s="134"/>
      <c r="HVU66" s="134"/>
      <c r="HVV66" s="134"/>
      <c r="HVW66" s="134"/>
      <c r="HVX66" s="134"/>
      <c r="HVY66" s="134"/>
      <c r="HVZ66" s="134"/>
      <c r="HWA66" s="134"/>
      <c r="HWB66" s="134"/>
      <c r="HWC66" s="134"/>
      <c r="HWD66" s="134"/>
      <c r="HWE66" s="134"/>
      <c r="HWF66" s="134"/>
      <c r="HWG66" s="134"/>
      <c r="HWH66" s="134"/>
      <c r="HWI66" s="134"/>
      <c r="HWJ66" s="134"/>
      <c r="HWK66" s="134"/>
      <c r="HWL66" s="134"/>
      <c r="HWM66" s="134"/>
      <c r="HWN66" s="134"/>
      <c r="HWO66" s="134"/>
      <c r="HWP66" s="134"/>
      <c r="HWQ66" s="134"/>
      <c r="HWR66" s="134"/>
      <c r="HWS66" s="134"/>
      <c r="HWT66" s="134"/>
      <c r="HWU66" s="134"/>
      <c r="HWV66" s="134"/>
      <c r="HWW66" s="134"/>
      <c r="HWX66" s="134"/>
      <c r="HWY66" s="134"/>
      <c r="HWZ66" s="134"/>
      <c r="HXA66" s="134"/>
      <c r="HXB66" s="134"/>
      <c r="HXC66" s="134"/>
      <c r="HXD66" s="134"/>
      <c r="HXE66" s="134"/>
      <c r="HXF66" s="134"/>
      <c r="HXG66" s="134"/>
      <c r="HXH66" s="134"/>
      <c r="HXI66" s="134"/>
      <c r="HXJ66" s="134"/>
      <c r="HXK66" s="134"/>
      <c r="HXL66" s="134"/>
      <c r="HXM66" s="134"/>
      <c r="HXN66" s="134"/>
      <c r="HXO66" s="134"/>
      <c r="HXP66" s="134"/>
      <c r="HXQ66" s="134"/>
      <c r="HXR66" s="134"/>
      <c r="HXS66" s="134"/>
      <c r="HXT66" s="134"/>
      <c r="HXU66" s="134"/>
      <c r="HXV66" s="134"/>
      <c r="HXW66" s="134"/>
      <c r="HXX66" s="134"/>
      <c r="HXY66" s="134"/>
      <c r="HXZ66" s="134"/>
      <c r="HYA66" s="134"/>
      <c r="HYB66" s="134"/>
      <c r="HYC66" s="134"/>
      <c r="HYD66" s="134"/>
      <c r="HYE66" s="134"/>
      <c r="HYF66" s="134"/>
      <c r="HYG66" s="134"/>
      <c r="HYH66" s="134"/>
      <c r="HYI66" s="134"/>
      <c r="HYJ66" s="134"/>
      <c r="HYK66" s="134"/>
      <c r="HYL66" s="134"/>
      <c r="HYM66" s="134"/>
      <c r="HYN66" s="134"/>
      <c r="HYO66" s="134"/>
      <c r="HYP66" s="134"/>
      <c r="HYQ66" s="134"/>
      <c r="HYR66" s="134"/>
      <c r="HYS66" s="134"/>
      <c r="HYT66" s="134"/>
      <c r="HYU66" s="134"/>
      <c r="HYV66" s="134"/>
      <c r="HYW66" s="134"/>
      <c r="HYX66" s="134"/>
      <c r="HYY66" s="134"/>
      <c r="HYZ66" s="134"/>
      <c r="HZA66" s="134"/>
      <c r="HZB66" s="134"/>
      <c r="HZC66" s="134"/>
      <c r="HZD66" s="134"/>
      <c r="HZE66" s="134"/>
      <c r="HZF66" s="134"/>
      <c r="HZG66" s="134"/>
      <c r="HZH66" s="134"/>
      <c r="HZI66" s="134"/>
      <c r="HZJ66" s="134"/>
      <c r="HZK66" s="134"/>
      <c r="HZL66" s="134"/>
      <c r="HZM66" s="134"/>
      <c r="HZN66" s="134"/>
      <c r="HZO66" s="134"/>
      <c r="HZP66" s="134"/>
      <c r="HZQ66" s="134"/>
      <c r="HZR66" s="134"/>
      <c r="HZS66" s="134"/>
      <c r="HZT66" s="134"/>
      <c r="HZU66" s="134"/>
      <c r="HZV66" s="134"/>
      <c r="HZW66" s="134"/>
      <c r="HZX66" s="134"/>
      <c r="HZY66" s="134"/>
      <c r="HZZ66" s="134"/>
      <c r="IAA66" s="134"/>
      <c r="IAB66" s="134"/>
      <c r="IAC66" s="134"/>
      <c r="IAD66" s="134"/>
      <c r="IAE66" s="134"/>
      <c r="IAF66" s="134"/>
      <c r="IAG66" s="134"/>
      <c r="IAH66" s="134"/>
      <c r="IAI66" s="134"/>
      <c r="IAJ66" s="134"/>
      <c r="IAK66" s="134"/>
      <c r="IAL66" s="134"/>
      <c r="IAM66" s="134"/>
      <c r="IAN66" s="134"/>
      <c r="IAO66" s="134"/>
      <c r="IAP66" s="134"/>
      <c r="IAQ66" s="134"/>
      <c r="IAR66" s="134"/>
      <c r="IAS66" s="134"/>
      <c r="IAT66" s="134"/>
      <c r="IAU66" s="134"/>
      <c r="IAV66" s="134"/>
      <c r="IAW66" s="134"/>
      <c r="IAX66" s="134"/>
      <c r="IAY66" s="134"/>
      <c r="IAZ66" s="134"/>
      <c r="IBA66" s="134"/>
      <c r="IBB66" s="134"/>
      <c r="IBC66" s="134"/>
      <c r="IBD66" s="134"/>
      <c r="IBE66" s="134"/>
      <c r="IBF66" s="134"/>
      <c r="IBG66" s="134"/>
      <c r="IBH66" s="134"/>
      <c r="IBI66" s="134"/>
      <c r="IBJ66" s="134"/>
      <c r="IBK66" s="134"/>
      <c r="IBL66" s="134"/>
      <c r="IBM66" s="134"/>
      <c r="IBN66" s="134"/>
      <c r="IBO66" s="134"/>
      <c r="IBP66" s="134"/>
      <c r="IBQ66" s="134"/>
      <c r="IBR66" s="134"/>
      <c r="IBS66" s="134"/>
      <c r="IBT66" s="134"/>
      <c r="IBU66" s="134"/>
      <c r="IBV66" s="134"/>
      <c r="IBW66" s="134"/>
      <c r="IBX66" s="134"/>
      <c r="IBY66" s="134"/>
      <c r="IBZ66" s="134"/>
      <c r="ICA66" s="134"/>
      <c r="ICB66" s="134"/>
      <c r="ICC66" s="134"/>
      <c r="ICD66" s="134"/>
      <c r="ICE66" s="134"/>
      <c r="ICF66" s="134"/>
      <c r="ICG66" s="134"/>
      <c r="ICH66" s="134"/>
      <c r="ICI66" s="134"/>
      <c r="ICJ66" s="134"/>
      <c r="ICK66" s="134"/>
      <c r="ICL66" s="134"/>
      <c r="ICM66" s="134"/>
      <c r="ICN66" s="134"/>
      <c r="ICO66" s="134"/>
      <c r="ICP66" s="134"/>
      <c r="ICQ66" s="134"/>
      <c r="ICR66" s="134"/>
      <c r="ICS66" s="134"/>
      <c r="ICT66" s="134"/>
      <c r="ICU66" s="134"/>
      <c r="ICV66" s="134"/>
      <c r="ICW66" s="134"/>
      <c r="ICX66" s="134"/>
      <c r="ICY66" s="134"/>
      <c r="ICZ66" s="134"/>
      <c r="IDA66" s="134"/>
      <c r="IDB66" s="134"/>
      <c r="IDC66" s="134"/>
      <c r="IDD66" s="134"/>
      <c r="IDE66" s="134"/>
      <c r="IDF66" s="134"/>
      <c r="IDG66" s="134"/>
      <c r="IDH66" s="134"/>
      <c r="IDI66" s="134"/>
      <c r="IDJ66" s="134"/>
      <c r="IDK66" s="134"/>
      <c r="IDL66" s="134"/>
      <c r="IDM66" s="134"/>
      <c r="IDN66" s="134"/>
      <c r="IDO66" s="134"/>
      <c r="IDP66" s="134"/>
      <c r="IDQ66" s="134"/>
      <c r="IDR66" s="134"/>
      <c r="IDS66" s="134"/>
      <c r="IDT66" s="134"/>
      <c r="IDU66" s="134"/>
      <c r="IDV66" s="134"/>
      <c r="IDW66" s="134"/>
      <c r="IDX66" s="134"/>
      <c r="IDY66" s="134"/>
      <c r="IDZ66" s="134"/>
      <c r="IEA66" s="134"/>
      <c r="IEB66" s="134"/>
      <c r="IEC66" s="134"/>
      <c r="IED66" s="134"/>
      <c r="IEE66" s="134"/>
      <c r="IEF66" s="134"/>
      <c r="IEG66" s="134"/>
      <c r="IEH66" s="134"/>
      <c r="IEI66" s="134"/>
      <c r="IEJ66" s="134"/>
      <c r="IEK66" s="134"/>
      <c r="IEL66" s="134"/>
      <c r="IEM66" s="134"/>
      <c r="IEN66" s="134"/>
      <c r="IEO66" s="134"/>
      <c r="IEP66" s="134"/>
      <c r="IEQ66" s="134"/>
      <c r="IER66" s="134"/>
      <c r="IES66" s="134"/>
      <c r="IET66" s="134"/>
      <c r="IEU66" s="134"/>
      <c r="IEV66" s="134"/>
      <c r="IEW66" s="134"/>
      <c r="IEX66" s="134"/>
      <c r="IEY66" s="134"/>
      <c r="IEZ66" s="134"/>
      <c r="IFA66" s="134"/>
      <c r="IFB66" s="134"/>
      <c r="IFC66" s="134"/>
      <c r="IFD66" s="134"/>
      <c r="IFE66" s="134"/>
      <c r="IFF66" s="134"/>
      <c r="IFG66" s="134"/>
      <c r="IFH66" s="134"/>
      <c r="IFI66" s="134"/>
      <c r="IFJ66" s="134"/>
      <c r="IFK66" s="134"/>
      <c r="IFL66" s="134"/>
      <c r="IFM66" s="134"/>
      <c r="IFN66" s="134"/>
      <c r="IFO66" s="134"/>
      <c r="IFP66" s="134"/>
      <c r="IFQ66" s="134"/>
      <c r="IFR66" s="134"/>
      <c r="IFS66" s="134"/>
      <c r="IFT66" s="134"/>
      <c r="IFU66" s="134"/>
      <c r="IFV66" s="134"/>
      <c r="IFW66" s="134"/>
      <c r="IFX66" s="134"/>
      <c r="IFY66" s="134"/>
      <c r="IFZ66" s="134"/>
      <c r="IGA66" s="134"/>
      <c r="IGB66" s="134"/>
      <c r="IGC66" s="134"/>
      <c r="IGD66" s="134"/>
      <c r="IGE66" s="134"/>
      <c r="IGF66" s="134"/>
      <c r="IGG66" s="134"/>
      <c r="IGH66" s="134"/>
      <c r="IGI66" s="134"/>
      <c r="IGJ66" s="134"/>
      <c r="IGK66" s="134"/>
      <c r="IGL66" s="134"/>
      <c r="IGM66" s="134"/>
      <c r="IGN66" s="134"/>
      <c r="IGO66" s="134"/>
      <c r="IGP66" s="134"/>
      <c r="IGQ66" s="134"/>
      <c r="IGR66" s="134"/>
      <c r="IGS66" s="134"/>
      <c r="IGT66" s="134"/>
      <c r="IGU66" s="134"/>
      <c r="IGV66" s="134"/>
      <c r="IGW66" s="134"/>
      <c r="IGX66" s="134"/>
      <c r="IGY66" s="134"/>
      <c r="IGZ66" s="134"/>
      <c r="IHA66" s="134"/>
      <c r="IHB66" s="134"/>
      <c r="IHC66" s="134"/>
      <c r="IHD66" s="134"/>
      <c r="IHE66" s="134"/>
      <c r="IHF66" s="134"/>
      <c r="IHG66" s="134"/>
      <c r="IHH66" s="134"/>
      <c r="IHI66" s="134"/>
      <c r="IHJ66" s="134"/>
      <c r="IHK66" s="134"/>
      <c r="IHL66" s="134"/>
      <c r="IHM66" s="134"/>
      <c r="IHN66" s="134"/>
      <c r="IHO66" s="134"/>
      <c r="IHP66" s="134"/>
      <c r="IHQ66" s="134"/>
      <c r="IHR66" s="134"/>
      <c r="IHS66" s="134"/>
      <c r="IHT66" s="134"/>
      <c r="IHU66" s="134"/>
      <c r="IHV66" s="134"/>
      <c r="IHW66" s="134"/>
      <c r="IHX66" s="134"/>
      <c r="IHY66" s="134"/>
      <c r="IHZ66" s="134"/>
      <c r="IIA66" s="134"/>
      <c r="IIB66" s="134"/>
      <c r="IIC66" s="134"/>
      <c r="IID66" s="134"/>
      <c r="IIE66" s="134"/>
      <c r="IIF66" s="134"/>
      <c r="IIG66" s="134"/>
      <c r="IIH66" s="134"/>
      <c r="III66" s="134"/>
      <c r="IIJ66" s="134"/>
      <c r="IIK66" s="134"/>
      <c r="IIL66" s="134"/>
      <c r="IIM66" s="134"/>
      <c r="IIN66" s="134"/>
      <c r="IIO66" s="134"/>
      <c r="IIP66" s="134"/>
      <c r="IIQ66" s="134"/>
      <c r="IIR66" s="134"/>
      <c r="IIS66" s="134"/>
      <c r="IIT66" s="134"/>
      <c r="IIU66" s="134"/>
      <c r="IIV66" s="134"/>
      <c r="IIW66" s="134"/>
      <c r="IIX66" s="134"/>
      <c r="IIY66" s="134"/>
      <c r="IIZ66" s="134"/>
      <c r="IJA66" s="134"/>
      <c r="IJB66" s="134"/>
      <c r="IJC66" s="134"/>
      <c r="IJD66" s="134"/>
      <c r="IJE66" s="134"/>
      <c r="IJF66" s="134"/>
      <c r="IJG66" s="134"/>
      <c r="IJH66" s="134"/>
      <c r="IJI66" s="134"/>
      <c r="IJJ66" s="134"/>
      <c r="IJK66" s="134"/>
      <c r="IJL66" s="134"/>
      <c r="IJM66" s="134"/>
      <c r="IJN66" s="134"/>
      <c r="IJO66" s="134"/>
      <c r="IJP66" s="134"/>
      <c r="IJQ66" s="134"/>
      <c r="IJR66" s="134"/>
      <c r="IJS66" s="134"/>
      <c r="IJT66" s="134"/>
      <c r="IJU66" s="134"/>
      <c r="IJV66" s="134"/>
      <c r="IJW66" s="134"/>
      <c r="IJX66" s="134"/>
      <c r="IJY66" s="134"/>
      <c r="IJZ66" s="134"/>
      <c r="IKA66" s="134"/>
      <c r="IKB66" s="134"/>
      <c r="IKC66" s="134"/>
      <c r="IKD66" s="134"/>
      <c r="IKE66" s="134"/>
      <c r="IKF66" s="134"/>
      <c r="IKG66" s="134"/>
      <c r="IKH66" s="134"/>
      <c r="IKI66" s="134"/>
      <c r="IKJ66" s="134"/>
      <c r="IKK66" s="134"/>
      <c r="IKL66" s="134"/>
      <c r="IKM66" s="134"/>
      <c r="IKN66" s="134"/>
      <c r="IKO66" s="134"/>
      <c r="IKP66" s="134"/>
      <c r="IKQ66" s="134"/>
      <c r="IKR66" s="134"/>
      <c r="IKS66" s="134"/>
      <c r="IKT66" s="134"/>
      <c r="IKU66" s="134"/>
      <c r="IKV66" s="134"/>
      <c r="IKW66" s="134"/>
      <c r="IKX66" s="134"/>
      <c r="IKY66" s="134"/>
      <c r="IKZ66" s="134"/>
      <c r="ILA66" s="134"/>
      <c r="ILB66" s="134"/>
      <c r="ILC66" s="134"/>
      <c r="ILD66" s="134"/>
      <c r="ILE66" s="134"/>
      <c r="ILF66" s="134"/>
      <c r="ILG66" s="134"/>
      <c r="ILH66" s="134"/>
      <c r="ILI66" s="134"/>
      <c r="ILJ66" s="134"/>
      <c r="ILK66" s="134"/>
      <c r="ILL66" s="134"/>
      <c r="ILM66" s="134"/>
      <c r="ILN66" s="134"/>
      <c r="ILO66" s="134"/>
      <c r="ILP66" s="134"/>
      <c r="ILQ66" s="134"/>
      <c r="ILR66" s="134"/>
      <c r="ILS66" s="134"/>
      <c r="ILT66" s="134"/>
      <c r="ILU66" s="134"/>
      <c r="ILV66" s="134"/>
      <c r="ILW66" s="134"/>
      <c r="ILX66" s="134"/>
      <c r="ILY66" s="134"/>
      <c r="ILZ66" s="134"/>
      <c r="IMA66" s="134"/>
      <c r="IMB66" s="134"/>
      <c r="IMC66" s="134"/>
      <c r="IMD66" s="134"/>
      <c r="IME66" s="134"/>
      <c r="IMF66" s="134"/>
      <c r="IMG66" s="134"/>
      <c r="IMH66" s="134"/>
      <c r="IMI66" s="134"/>
      <c r="IMJ66" s="134"/>
      <c r="IMK66" s="134"/>
      <c r="IML66" s="134"/>
      <c r="IMM66" s="134"/>
      <c r="IMN66" s="134"/>
      <c r="IMO66" s="134"/>
      <c r="IMP66" s="134"/>
      <c r="IMQ66" s="134"/>
      <c r="IMR66" s="134"/>
      <c r="IMS66" s="134"/>
      <c r="IMT66" s="134"/>
      <c r="IMU66" s="134"/>
      <c r="IMV66" s="134"/>
      <c r="IMW66" s="134"/>
      <c r="IMX66" s="134"/>
      <c r="IMY66" s="134"/>
      <c r="IMZ66" s="134"/>
      <c r="INA66" s="134"/>
      <c r="INB66" s="134"/>
      <c r="INC66" s="134"/>
      <c r="IND66" s="134"/>
      <c r="INE66" s="134"/>
      <c r="INF66" s="134"/>
      <c r="ING66" s="134"/>
      <c r="INH66" s="134"/>
      <c r="INI66" s="134"/>
      <c r="INJ66" s="134"/>
      <c r="INK66" s="134"/>
      <c r="INL66" s="134"/>
      <c r="INM66" s="134"/>
      <c r="INN66" s="134"/>
      <c r="INO66" s="134"/>
      <c r="INP66" s="134"/>
      <c r="INQ66" s="134"/>
      <c r="INR66" s="134"/>
      <c r="INS66" s="134"/>
      <c r="INT66" s="134"/>
      <c r="INU66" s="134"/>
      <c r="INV66" s="134"/>
      <c r="INW66" s="134"/>
      <c r="INX66" s="134"/>
      <c r="INY66" s="134"/>
      <c r="INZ66" s="134"/>
      <c r="IOA66" s="134"/>
      <c r="IOB66" s="134"/>
      <c r="IOC66" s="134"/>
      <c r="IOD66" s="134"/>
      <c r="IOE66" s="134"/>
      <c r="IOF66" s="134"/>
      <c r="IOG66" s="134"/>
      <c r="IOH66" s="134"/>
      <c r="IOI66" s="134"/>
      <c r="IOJ66" s="134"/>
      <c r="IOK66" s="134"/>
      <c r="IOL66" s="134"/>
      <c r="IOM66" s="134"/>
      <c r="ION66" s="134"/>
      <c r="IOO66" s="134"/>
      <c r="IOP66" s="134"/>
      <c r="IOQ66" s="134"/>
      <c r="IOR66" s="134"/>
      <c r="IOS66" s="134"/>
      <c r="IOT66" s="134"/>
      <c r="IOU66" s="134"/>
      <c r="IOV66" s="134"/>
      <c r="IOW66" s="134"/>
      <c r="IOX66" s="134"/>
      <c r="IOY66" s="134"/>
      <c r="IOZ66" s="134"/>
      <c r="IPA66" s="134"/>
      <c r="IPB66" s="134"/>
      <c r="IPC66" s="134"/>
      <c r="IPD66" s="134"/>
      <c r="IPE66" s="134"/>
      <c r="IPF66" s="134"/>
      <c r="IPG66" s="134"/>
      <c r="IPH66" s="134"/>
      <c r="IPI66" s="134"/>
      <c r="IPJ66" s="134"/>
      <c r="IPK66" s="134"/>
      <c r="IPL66" s="134"/>
      <c r="IPM66" s="134"/>
      <c r="IPN66" s="134"/>
      <c r="IPO66" s="134"/>
      <c r="IPP66" s="134"/>
      <c r="IPQ66" s="134"/>
      <c r="IPR66" s="134"/>
      <c r="IPS66" s="134"/>
      <c r="IPT66" s="134"/>
      <c r="IPU66" s="134"/>
      <c r="IPV66" s="134"/>
      <c r="IPW66" s="134"/>
      <c r="IPX66" s="134"/>
      <c r="IPY66" s="134"/>
      <c r="IPZ66" s="134"/>
      <c r="IQA66" s="134"/>
      <c r="IQB66" s="134"/>
      <c r="IQC66" s="134"/>
      <c r="IQD66" s="134"/>
      <c r="IQE66" s="134"/>
      <c r="IQF66" s="134"/>
      <c r="IQG66" s="134"/>
      <c r="IQH66" s="134"/>
      <c r="IQI66" s="134"/>
      <c r="IQJ66" s="134"/>
      <c r="IQK66" s="134"/>
      <c r="IQL66" s="134"/>
      <c r="IQM66" s="134"/>
      <c r="IQN66" s="134"/>
      <c r="IQO66" s="134"/>
      <c r="IQP66" s="134"/>
      <c r="IQQ66" s="134"/>
      <c r="IQR66" s="134"/>
      <c r="IQS66" s="134"/>
      <c r="IQT66" s="134"/>
      <c r="IQU66" s="134"/>
      <c r="IQV66" s="134"/>
      <c r="IQW66" s="134"/>
      <c r="IQX66" s="134"/>
      <c r="IQY66" s="134"/>
      <c r="IQZ66" s="134"/>
      <c r="IRA66" s="134"/>
      <c r="IRB66" s="134"/>
      <c r="IRC66" s="134"/>
      <c r="IRD66" s="134"/>
      <c r="IRE66" s="134"/>
      <c r="IRF66" s="134"/>
      <c r="IRG66" s="134"/>
      <c r="IRH66" s="134"/>
      <c r="IRI66" s="134"/>
      <c r="IRJ66" s="134"/>
      <c r="IRK66" s="134"/>
      <c r="IRL66" s="134"/>
      <c r="IRM66" s="134"/>
      <c r="IRN66" s="134"/>
      <c r="IRO66" s="134"/>
      <c r="IRP66" s="134"/>
      <c r="IRQ66" s="134"/>
      <c r="IRR66" s="134"/>
      <c r="IRS66" s="134"/>
      <c r="IRT66" s="134"/>
      <c r="IRU66" s="134"/>
      <c r="IRV66" s="134"/>
      <c r="IRW66" s="134"/>
      <c r="IRX66" s="134"/>
      <c r="IRY66" s="134"/>
      <c r="IRZ66" s="134"/>
      <c r="ISA66" s="134"/>
      <c r="ISB66" s="134"/>
      <c r="ISC66" s="134"/>
      <c r="ISD66" s="134"/>
      <c r="ISE66" s="134"/>
      <c r="ISF66" s="134"/>
      <c r="ISG66" s="134"/>
      <c r="ISH66" s="134"/>
      <c r="ISI66" s="134"/>
      <c r="ISJ66" s="134"/>
      <c r="ISK66" s="134"/>
      <c r="ISL66" s="134"/>
      <c r="ISM66" s="134"/>
      <c r="ISN66" s="134"/>
      <c r="ISO66" s="134"/>
      <c r="ISP66" s="134"/>
      <c r="ISQ66" s="134"/>
      <c r="ISR66" s="134"/>
      <c r="ISS66" s="134"/>
      <c r="IST66" s="134"/>
      <c r="ISU66" s="134"/>
      <c r="ISV66" s="134"/>
      <c r="ISW66" s="134"/>
      <c r="ISX66" s="134"/>
      <c r="ISY66" s="134"/>
      <c r="ISZ66" s="134"/>
      <c r="ITA66" s="134"/>
      <c r="ITB66" s="134"/>
      <c r="ITC66" s="134"/>
      <c r="ITD66" s="134"/>
      <c r="ITE66" s="134"/>
      <c r="ITF66" s="134"/>
      <c r="ITG66" s="134"/>
      <c r="ITH66" s="134"/>
      <c r="ITI66" s="134"/>
      <c r="ITJ66" s="134"/>
      <c r="ITK66" s="134"/>
      <c r="ITL66" s="134"/>
      <c r="ITM66" s="134"/>
      <c r="ITN66" s="134"/>
      <c r="ITO66" s="134"/>
      <c r="ITP66" s="134"/>
      <c r="ITQ66" s="134"/>
      <c r="ITR66" s="134"/>
      <c r="ITS66" s="134"/>
      <c r="ITT66" s="134"/>
      <c r="ITU66" s="134"/>
      <c r="ITV66" s="134"/>
      <c r="ITW66" s="134"/>
      <c r="ITX66" s="134"/>
      <c r="ITY66" s="134"/>
      <c r="ITZ66" s="134"/>
      <c r="IUA66" s="134"/>
      <c r="IUB66" s="134"/>
      <c r="IUC66" s="134"/>
      <c r="IUD66" s="134"/>
      <c r="IUE66" s="134"/>
      <c r="IUF66" s="134"/>
      <c r="IUG66" s="134"/>
      <c r="IUH66" s="134"/>
      <c r="IUI66" s="134"/>
      <c r="IUJ66" s="134"/>
      <c r="IUK66" s="134"/>
      <c r="IUL66" s="134"/>
      <c r="IUM66" s="134"/>
      <c r="IUN66" s="134"/>
      <c r="IUO66" s="134"/>
      <c r="IUP66" s="134"/>
      <c r="IUQ66" s="134"/>
      <c r="IUR66" s="134"/>
      <c r="IUS66" s="134"/>
      <c r="IUT66" s="134"/>
      <c r="IUU66" s="134"/>
      <c r="IUV66" s="134"/>
      <c r="IUW66" s="134"/>
      <c r="IUX66" s="134"/>
      <c r="IUY66" s="134"/>
      <c r="IUZ66" s="134"/>
      <c r="IVA66" s="134"/>
      <c r="IVB66" s="134"/>
      <c r="IVC66" s="134"/>
      <c r="IVD66" s="134"/>
      <c r="IVE66" s="134"/>
      <c r="IVF66" s="134"/>
      <c r="IVG66" s="134"/>
      <c r="IVH66" s="134"/>
      <c r="IVI66" s="134"/>
      <c r="IVJ66" s="134"/>
      <c r="IVK66" s="134"/>
      <c r="IVL66" s="134"/>
      <c r="IVM66" s="134"/>
      <c r="IVN66" s="134"/>
      <c r="IVO66" s="134"/>
      <c r="IVP66" s="134"/>
      <c r="IVQ66" s="134"/>
      <c r="IVR66" s="134"/>
      <c r="IVS66" s="134"/>
      <c r="IVT66" s="134"/>
      <c r="IVU66" s="134"/>
      <c r="IVV66" s="134"/>
      <c r="IVW66" s="134"/>
      <c r="IVX66" s="134"/>
      <c r="IVY66" s="134"/>
      <c r="IVZ66" s="134"/>
      <c r="IWA66" s="134"/>
      <c r="IWB66" s="134"/>
      <c r="IWC66" s="134"/>
      <c r="IWD66" s="134"/>
      <c r="IWE66" s="134"/>
      <c r="IWF66" s="134"/>
      <c r="IWG66" s="134"/>
      <c r="IWH66" s="134"/>
      <c r="IWI66" s="134"/>
      <c r="IWJ66" s="134"/>
      <c r="IWK66" s="134"/>
      <c r="IWL66" s="134"/>
      <c r="IWM66" s="134"/>
      <c r="IWN66" s="134"/>
      <c r="IWO66" s="134"/>
      <c r="IWP66" s="134"/>
      <c r="IWQ66" s="134"/>
      <c r="IWR66" s="134"/>
      <c r="IWS66" s="134"/>
      <c r="IWT66" s="134"/>
      <c r="IWU66" s="134"/>
      <c r="IWV66" s="134"/>
      <c r="IWW66" s="134"/>
      <c r="IWX66" s="134"/>
      <c r="IWY66" s="134"/>
      <c r="IWZ66" s="134"/>
      <c r="IXA66" s="134"/>
      <c r="IXB66" s="134"/>
      <c r="IXC66" s="134"/>
      <c r="IXD66" s="134"/>
      <c r="IXE66" s="134"/>
      <c r="IXF66" s="134"/>
      <c r="IXG66" s="134"/>
      <c r="IXH66" s="134"/>
      <c r="IXI66" s="134"/>
      <c r="IXJ66" s="134"/>
      <c r="IXK66" s="134"/>
      <c r="IXL66" s="134"/>
      <c r="IXM66" s="134"/>
      <c r="IXN66" s="134"/>
      <c r="IXO66" s="134"/>
      <c r="IXP66" s="134"/>
      <c r="IXQ66" s="134"/>
      <c r="IXR66" s="134"/>
      <c r="IXS66" s="134"/>
      <c r="IXT66" s="134"/>
      <c r="IXU66" s="134"/>
      <c r="IXV66" s="134"/>
      <c r="IXW66" s="134"/>
      <c r="IXX66" s="134"/>
      <c r="IXY66" s="134"/>
      <c r="IXZ66" s="134"/>
      <c r="IYA66" s="134"/>
      <c r="IYB66" s="134"/>
      <c r="IYC66" s="134"/>
      <c r="IYD66" s="134"/>
      <c r="IYE66" s="134"/>
      <c r="IYF66" s="134"/>
      <c r="IYG66" s="134"/>
      <c r="IYH66" s="134"/>
      <c r="IYI66" s="134"/>
      <c r="IYJ66" s="134"/>
      <c r="IYK66" s="134"/>
      <c r="IYL66" s="134"/>
      <c r="IYM66" s="134"/>
      <c r="IYN66" s="134"/>
      <c r="IYO66" s="134"/>
      <c r="IYP66" s="134"/>
      <c r="IYQ66" s="134"/>
      <c r="IYR66" s="134"/>
      <c r="IYS66" s="134"/>
      <c r="IYT66" s="134"/>
      <c r="IYU66" s="134"/>
      <c r="IYV66" s="134"/>
      <c r="IYW66" s="134"/>
      <c r="IYX66" s="134"/>
      <c r="IYY66" s="134"/>
      <c r="IYZ66" s="134"/>
      <c r="IZA66" s="134"/>
      <c r="IZB66" s="134"/>
      <c r="IZC66" s="134"/>
      <c r="IZD66" s="134"/>
      <c r="IZE66" s="134"/>
      <c r="IZF66" s="134"/>
      <c r="IZG66" s="134"/>
      <c r="IZH66" s="134"/>
      <c r="IZI66" s="134"/>
      <c r="IZJ66" s="134"/>
      <c r="IZK66" s="134"/>
      <c r="IZL66" s="134"/>
      <c r="IZM66" s="134"/>
      <c r="IZN66" s="134"/>
      <c r="IZO66" s="134"/>
      <c r="IZP66" s="134"/>
      <c r="IZQ66" s="134"/>
      <c r="IZR66" s="134"/>
      <c r="IZS66" s="134"/>
      <c r="IZT66" s="134"/>
      <c r="IZU66" s="134"/>
      <c r="IZV66" s="134"/>
      <c r="IZW66" s="134"/>
      <c r="IZX66" s="134"/>
      <c r="IZY66" s="134"/>
      <c r="IZZ66" s="134"/>
      <c r="JAA66" s="134"/>
      <c r="JAB66" s="134"/>
      <c r="JAC66" s="134"/>
      <c r="JAD66" s="134"/>
      <c r="JAE66" s="134"/>
      <c r="JAF66" s="134"/>
      <c r="JAG66" s="134"/>
      <c r="JAH66" s="134"/>
      <c r="JAI66" s="134"/>
      <c r="JAJ66" s="134"/>
      <c r="JAK66" s="134"/>
      <c r="JAL66" s="134"/>
      <c r="JAM66" s="134"/>
      <c r="JAN66" s="134"/>
      <c r="JAO66" s="134"/>
      <c r="JAP66" s="134"/>
      <c r="JAQ66" s="134"/>
      <c r="JAR66" s="134"/>
      <c r="JAS66" s="134"/>
      <c r="JAT66" s="134"/>
      <c r="JAU66" s="134"/>
      <c r="JAV66" s="134"/>
      <c r="JAW66" s="134"/>
      <c r="JAX66" s="134"/>
      <c r="JAY66" s="134"/>
      <c r="JAZ66" s="134"/>
      <c r="JBA66" s="134"/>
      <c r="JBB66" s="134"/>
      <c r="JBC66" s="134"/>
      <c r="JBD66" s="134"/>
      <c r="JBE66" s="134"/>
      <c r="JBF66" s="134"/>
      <c r="JBG66" s="134"/>
      <c r="JBH66" s="134"/>
      <c r="JBI66" s="134"/>
      <c r="JBJ66" s="134"/>
      <c r="JBK66" s="134"/>
      <c r="JBL66" s="134"/>
      <c r="JBM66" s="134"/>
      <c r="JBN66" s="134"/>
      <c r="JBO66" s="134"/>
      <c r="JBP66" s="134"/>
      <c r="JBQ66" s="134"/>
      <c r="JBR66" s="134"/>
      <c r="JBS66" s="134"/>
      <c r="JBT66" s="134"/>
      <c r="JBU66" s="134"/>
      <c r="JBV66" s="134"/>
      <c r="JBW66" s="134"/>
      <c r="JBX66" s="134"/>
      <c r="JBY66" s="134"/>
      <c r="JBZ66" s="134"/>
      <c r="JCA66" s="134"/>
      <c r="JCB66" s="134"/>
      <c r="JCC66" s="134"/>
      <c r="JCD66" s="134"/>
      <c r="JCE66" s="134"/>
      <c r="JCF66" s="134"/>
      <c r="JCG66" s="134"/>
      <c r="JCH66" s="134"/>
      <c r="JCI66" s="134"/>
      <c r="JCJ66" s="134"/>
      <c r="JCK66" s="134"/>
      <c r="JCL66" s="134"/>
      <c r="JCM66" s="134"/>
      <c r="JCN66" s="134"/>
      <c r="JCO66" s="134"/>
      <c r="JCP66" s="134"/>
      <c r="JCQ66" s="134"/>
      <c r="JCR66" s="134"/>
      <c r="JCS66" s="134"/>
      <c r="JCT66" s="134"/>
      <c r="JCU66" s="134"/>
      <c r="JCV66" s="134"/>
      <c r="JCW66" s="134"/>
      <c r="JCX66" s="134"/>
      <c r="JCY66" s="134"/>
      <c r="JCZ66" s="134"/>
      <c r="JDA66" s="134"/>
      <c r="JDB66" s="134"/>
      <c r="JDC66" s="134"/>
      <c r="JDD66" s="134"/>
      <c r="JDE66" s="134"/>
      <c r="JDF66" s="134"/>
      <c r="JDG66" s="134"/>
      <c r="JDH66" s="134"/>
      <c r="JDI66" s="134"/>
      <c r="JDJ66" s="134"/>
      <c r="JDK66" s="134"/>
      <c r="JDL66" s="134"/>
      <c r="JDM66" s="134"/>
      <c r="JDN66" s="134"/>
      <c r="JDO66" s="134"/>
      <c r="JDP66" s="134"/>
      <c r="JDQ66" s="134"/>
      <c r="JDR66" s="134"/>
      <c r="JDS66" s="134"/>
      <c r="JDT66" s="134"/>
      <c r="JDU66" s="134"/>
      <c r="JDV66" s="134"/>
      <c r="JDW66" s="134"/>
      <c r="JDX66" s="134"/>
      <c r="JDY66" s="134"/>
      <c r="JDZ66" s="134"/>
      <c r="JEA66" s="134"/>
      <c r="JEB66" s="134"/>
      <c r="JEC66" s="134"/>
      <c r="JED66" s="134"/>
      <c r="JEE66" s="134"/>
      <c r="JEF66" s="134"/>
      <c r="JEG66" s="134"/>
      <c r="JEH66" s="134"/>
      <c r="JEI66" s="134"/>
      <c r="JEJ66" s="134"/>
      <c r="JEK66" s="134"/>
      <c r="JEL66" s="134"/>
      <c r="JEM66" s="134"/>
      <c r="JEN66" s="134"/>
      <c r="JEO66" s="134"/>
      <c r="JEP66" s="134"/>
      <c r="JEQ66" s="134"/>
      <c r="JER66" s="134"/>
      <c r="JES66" s="134"/>
      <c r="JET66" s="134"/>
      <c r="JEU66" s="134"/>
      <c r="JEV66" s="134"/>
      <c r="JEW66" s="134"/>
      <c r="JEX66" s="134"/>
      <c r="JEY66" s="134"/>
      <c r="JEZ66" s="134"/>
      <c r="JFA66" s="134"/>
      <c r="JFB66" s="134"/>
      <c r="JFC66" s="134"/>
      <c r="JFD66" s="134"/>
      <c r="JFE66" s="134"/>
      <c r="JFF66" s="134"/>
      <c r="JFG66" s="134"/>
      <c r="JFH66" s="134"/>
      <c r="JFI66" s="134"/>
      <c r="JFJ66" s="134"/>
      <c r="JFK66" s="134"/>
      <c r="JFL66" s="134"/>
      <c r="JFM66" s="134"/>
      <c r="JFN66" s="134"/>
      <c r="JFO66" s="134"/>
      <c r="JFP66" s="134"/>
      <c r="JFQ66" s="134"/>
      <c r="JFR66" s="134"/>
      <c r="JFS66" s="134"/>
      <c r="JFT66" s="134"/>
      <c r="JFU66" s="134"/>
      <c r="JFV66" s="134"/>
      <c r="JFW66" s="134"/>
      <c r="JFX66" s="134"/>
      <c r="JFY66" s="134"/>
      <c r="JFZ66" s="134"/>
      <c r="JGA66" s="134"/>
      <c r="JGB66" s="134"/>
      <c r="JGC66" s="134"/>
      <c r="JGD66" s="134"/>
      <c r="JGE66" s="134"/>
      <c r="JGF66" s="134"/>
      <c r="JGG66" s="134"/>
      <c r="JGH66" s="134"/>
      <c r="JGI66" s="134"/>
      <c r="JGJ66" s="134"/>
      <c r="JGK66" s="134"/>
      <c r="JGL66" s="134"/>
      <c r="JGM66" s="134"/>
      <c r="JGN66" s="134"/>
      <c r="JGO66" s="134"/>
      <c r="JGP66" s="134"/>
      <c r="JGQ66" s="134"/>
      <c r="JGR66" s="134"/>
      <c r="JGS66" s="134"/>
      <c r="JGT66" s="134"/>
      <c r="JGU66" s="134"/>
      <c r="JGV66" s="134"/>
      <c r="JGW66" s="134"/>
      <c r="JGX66" s="134"/>
      <c r="JGY66" s="134"/>
      <c r="JGZ66" s="134"/>
      <c r="JHA66" s="134"/>
      <c r="JHB66" s="134"/>
      <c r="JHC66" s="134"/>
      <c r="JHD66" s="134"/>
      <c r="JHE66" s="134"/>
      <c r="JHF66" s="134"/>
      <c r="JHG66" s="134"/>
      <c r="JHH66" s="134"/>
      <c r="JHI66" s="134"/>
      <c r="JHJ66" s="134"/>
      <c r="JHK66" s="134"/>
      <c r="JHL66" s="134"/>
      <c r="JHM66" s="134"/>
      <c r="JHN66" s="134"/>
      <c r="JHO66" s="134"/>
      <c r="JHP66" s="134"/>
      <c r="JHQ66" s="134"/>
      <c r="JHR66" s="134"/>
      <c r="JHS66" s="134"/>
      <c r="JHT66" s="134"/>
      <c r="JHU66" s="134"/>
      <c r="JHV66" s="134"/>
      <c r="JHW66" s="134"/>
      <c r="JHX66" s="134"/>
      <c r="JHY66" s="134"/>
      <c r="JHZ66" s="134"/>
      <c r="JIA66" s="134"/>
      <c r="JIB66" s="134"/>
      <c r="JIC66" s="134"/>
      <c r="JID66" s="134"/>
      <c r="JIE66" s="134"/>
      <c r="JIF66" s="134"/>
      <c r="JIG66" s="134"/>
      <c r="JIH66" s="134"/>
      <c r="JII66" s="134"/>
      <c r="JIJ66" s="134"/>
      <c r="JIK66" s="134"/>
      <c r="JIL66" s="134"/>
      <c r="JIM66" s="134"/>
      <c r="JIN66" s="134"/>
      <c r="JIO66" s="134"/>
      <c r="JIP66" s="134"/>
      <c r="JIQ66" s="134"/>
      <c r="JIR66" s="134"/>
      <c r="JIS66" s="134"/>
      <c r="JIT66" s="134"/>
      <c r="JIU66" s="134"/>
      <c r="JIV66" s="134"/>
      <c r="JIW66" s="134"/>
      <c r="JIX66" s="134"/>
      <c r="JIY66" s="134"/>
      <c r="JIZ66" s="134"/>
      <c r="JJA66" s="134"/>
      <c r="JJB66" s="134"/>
      <c r="JJC66" s="134"/>
      <c r="JJD66" s="134"/>
      <c r="JJE66" s="134"/>
      <c r="JJF66" s="134"/>
      <c r="JJG66" s="134"/>
      <c r="JJH66" s="134"/>
      <c r="JJI66" s="134"/>
      <c r="JJJ66" s="134"/>
      <c r="JJK66" s="134"/>
      <c r="JJL66" s="134"/>
      <c r="JJM66" s="134"/>
      <c r="JJN66" s="134"/>
      <c r="JJO66" s="134"/>
      <c r="JJP66" s="134"/>
      <c r="JJQ66" s="134"/>
      <c r="JJR66" s="134"/>
      <c r="JJS66" s="134"/>
      <c r="JJT66" s="134"/>
      <c r="JJU66" s="134"/>
      <c r="JJV66" s="134"/>
      <c r="JJW66" s="134"/>
      <c r="JJX66" s="134"/>
      <c r="JJY66" s="134"/>
      <c r="JJZ66" s="134"/>
      <c r="JKA66" s="134"/>
      <c r="JKB66" s="134"/>
      <c r="JKC66" s="134"/>
      <c r="JKD66" s="134"/>
      <c r="JKE66" s="134"/>
      <c r="JKF66" s="134"/>
      <c r="JKG66" s="134"/>
      <c r="JKH66" s="134"/>
      <c r="JKI66" s="134"/>
      <c r="JKJ66" s="134"/>
      <c r="JKK66" s="134"/>
      <c r="JKL66" s="134"/>
      <c r="JKM66" s="134"/>
      <c r="JKN66" s="134"/>
      <c r="JKO66" s="134"/>
      <c r="JKP66" s="134"/>
      <c r="JKQ66" s="134"/>
      <c r="JKR66" s="134"/>
      <c r="JKS66" s="134"/>
      <c r="JKT66" s="134"/>
      <c r="JKU66" s="134"/>
      <c r="JKV66" s="134"/>
      <c r="JKW66" s="134"/>
      <c r="JKX66" s="134"/>
      <c r="JKY66" s="134"/>
      <c r="JKZ66" s="134"/>
      <c r="JLA66" s="134"/>
      <c r="JLB66" s="134"/>
      <c r="JLC66" s="134"/>
      <c r="JLD66" s="134"/>
      <c r="JLE66" s="134"/>
      <c r="JLF66" s="134"/>
      <c r="JLG66" s="134"/>
      <c r="JLH66" s="134"/>
      <c r="JLI66" s="134"/>
      <c r="JLJ66" s="134"/>
      <c r="JLK66" s="134"/>
      <c r="JLL66" s="134"/>
      <c r="JLM66" s="134"/>
      <c r="JLN66" s="134"/>
      <c r="JLO66" s="134"/>
      <c r="JLP66" s="134"/>
      <c r="JLQ66" s="134"/>
      <c r="JLR66" s="134"/>
      <c r="JLS66" s="134"/>
      <c r="JLT66" s="134"/>
      <c r="JLU66" s="134"/>
      <c r="JLV66" s="134"/>
      <c r="JLW66" s="134"/>
      <c r="JLX66" s="134"/>
      <c r="JLY66" s="134"/>
      <c r="JLZ66" s="134"/>
      <c r="JMA66" s="134"/>
      <c r="JMB66" s="134"/>
      <c r="JMC66" s="134"/>
      <c r="JMD66" s="134"/>
      <c r="JME66" s="134"/>
      <c r="JMF66" s="134"/>
      <c r="JMG66" s="134"/>
      <c r="JMH66" s="134"/>
      <c r="JMI66" s="134"/>
      <c r="JMJ66" s="134"/>
      <c r="JMK66" s="134"/>
      <c r="JML66" s="134"/>
      <c r="JMM66" s="134"/>
      <c r="JMN66" s="134"/>
      <c r="JMO66" s="134"/>
      <c r="JMP66" s="134"/>
      <c r="JMQ66" s="134"/>
      <c r="JMR66" s="134"/>
      <c r="JMS66" s="134"/>
      <c r="JMT66" s="134"/>
      <c r="JMU66" s="134"/>
      <c r="JMV66" s="134"/>
      <c r="JMW66" s="134"/>
      <c r="JMX66" s="134"/>
      <c r="JMY66" s="134"/>
      <c r="JMZ66" s="134"/>
      <c r="JNA66" s="134"/>
      <c r="JNB66" s="134"/>
      <c r="JNC66" s="134"/>
      <c r="JND66" s="134"/>
      <c r="JNE66" s="134"/>
      <c r="JNF66" s="134"/>
      <c r="JNG66" s="134"/>
      <c r="JNH66" s="134"/>
      <c r="JNI66" s="134"/>
      <c r="JNJ66" s="134"/>
      <c r="JNK66" s="134"/>
      <c r="JNL66" s="134"/>
      <c r="JNM66" s="134"/>
      <c r="JNN66" s="134"/>
      <c r="JNO66" s="134"/>
      <c r="JNP66" s="134"/>
      <c r="JNQ66" s="134"/>
      <c r="JNR66" s="134"/>
      <c r="JNS66" s="134"/>
      <c r="JNT66" s="134"/>
      <c r="JNU66" s="134"/>
      <c r="JNV66" s="134"/>
      <c r="JNW66" s="134"/>
      <c r="JNX66" s="134"/>
      <c r="JNY66" s="134"/>
      <c r="JNZ66" s="134"/>
      <c r="JOA66" s="134"/>
      <c r="JOB66" s="134"/>
      <c r="JOC66" s="134"/>
      <c r="JOD66" s="134"/>
      <c r="JOE66" s="134"/>
      <c r="JOF66" s="134"/>
      <c r="JOG66" s="134"/>
      <c r="JOH66" s="134"/>
      <c r="JOI66" s="134"/>
      <c r="JOJ66" s="134"/>
      <c r="JOK66" s="134"/>
      <c r="JOL66" s="134"/>
      <c r="JOM66" s="134"/>
      <c r="JON66" s="134"/>
      <c r="JOO66" s="134"/>
      <c r="JOP66" s="134"/>
      <c r="JOQ66" s="134"/>
      <c r="JOR66" s="134"/>
      <c r="JOS66" s="134"/>
      <c r="JOT66" s="134"/>
      <c r="JOU66" s="134"/>
      <c r="JOV66" s="134"/>
      <c r="JOW66" s="134"/>
      <c r="JOX66" s="134"/>
      <c r="JOY66" s="134"/>
      <c r="JOZ66" s="134"/>
      <c r="JPA66" s="134"/>
      <c r="JPB66" s="134"/>
      <c r="JPC66" s="134"/>
      <c r="JPD66" s="134"/>
      <c r="JPE66" s="134"/>
      <c r="JPF66" s="134"/>
      <c r="JPG66" s="134"/>
      <c r="JPH66" s="134"/>
      <c r="JPI66" s="134"/>
      <c r="JPJ66" s="134"/>
      <c r="JPK66" s="134"/>
      <c r="JPL66" s="134"/>
      <c r="JPM66" s="134"/>
      <c r="JPN66" s="134"/>
      <c r="JPO66" s="134"/>
      <c r="JPP66" s="134"/>
      <c r="JPQ66" s="134"/>
      <c r="JPR66" s="134"/>
      <c r="JPS66" s="134"/>
      <c r="JPT66" s="134"/>
      <c r="JPU66" s="134"/>
      <c r="JPV66" s="134"/>
      <c r="JPW66" s="134"/>
      <c r="JPX66" s="134"/>
      <c r="JPY66" s="134"/>
      <c r="JPZ66" s="134"/>
      <c r="JQA66" s="134"/>
      <c r="JQB66" s="134"/>
      <c r="JQC66" s="134"/>
      <c r="JQD66" s="134"/>
      <c r="JQE66" s="134"/>
      <c r="JQF66" s="134"/>
      <c r="JQG66" s="134"/>
      <c r="JQH66" s="134"/>
      <c r="JQI66" s="134"/>
      <c r="JQJ66" s="134"/>
      <c r="JQK66" s="134"/>
      <c r="JQL66" s="134"/>
      <c r="JQM66" s="134"/>
      <c r="JQN66" s="134"/>
      <c r="JQO66" s="134"/>
      <c r="JQP66" s="134"/>
      <c r="JQQ66" s="134"/>
      <c r="JQR66" s="134"/>
      <c r="JQS66" s="134"/>
      <c r="JQT66" s="134"/>
      <c r="JQU66" s="134"/>
      <c r="JQV66" s="134"/>
      <c r="JQW66" s="134"/>
      <c r="JQX66" s="134"/>
      <c r="JQY66" s="134"/>
      <c r="JQZ66" s="134"/>
      <c r="JRA66" s="134"/>
      <c r="JRB66" s="134"/>
      <c r="JRC66" s="134"/>
      <c r="JRD66" s="134"/>
      <c r="JRE66" s="134"/>
      <c r="JRF66" s="134"/>
      <c r="JRG66" s="134"/>
      <c r="JRH66" s="134"/>
      <c r="JRI66" s="134"/>
      <c r="JRJ66" s="134"/>
      <c r="JRK66" s="134"/>
      <c r="JRL66" s="134"/>
      <c r="JRM66" s="134"/>
      <c r="JRN66" s="134"/>
      <c r="JRO66" s="134"/>
      <c r="JRP66" s="134"/>
      <c r="JRQ66" s="134"/>
      <c r="JRR66" s="134"/>
      <c r="JRS66" s="134"/>
      <c r="JRT66" s="134"/>
      <c r="JRU66" s="134"/>
      <c r="JRV66" s="134"/>
      <c r="JRW66" s="134"/>
      <c r="JRX66" s="134"/>
      <c r="JRY66" s="134"/>
      <c r="JRZ66" s="134"/>
      <c r="JSA66" s="134"/>
      <c r="JSB66" s="134"/>
      <c r="JSC66" s="134"/>
      <c r="JSD66" s="134"/>
      <c r="JSE66" s="134"/>
      <c r="JSF66" s="134"/>
      <c r="JSG66" s="134"/>
      <c r="JSH66" s="134"/>
      <c r="JSI66" s="134"/>
      <c r="JSJ66" s="134"/>
      <c r="JSK66" s="134"/>
      <c r="JSL66" s="134"/>
      <c r="JSM66" s="134"/>
      <c r="JSN66" s="134"/>
      <c r="JSO66" s="134"/>
      <c r="JSP66" s="134"/>
      <c r="JSQ66" s="134"/>
      <c r="JSR66" s="134"/>
      <c r="JSS66" s="134"/>
      <c r="JST66" s="134"/>
      <c r="JSU66" s="134"/>
      <c r="JSV66" s="134"/>
      <c r="JSW66" s="134"/>
      <c r="JSX66" s="134"/>
      <c r="JSY66" s="134"/>
      <c r="JSZ66" s="134"/>
      <c r="JTA66" s="134"/>
      <c r="JTB66" s="134"/>
      <c r="JTC66" s="134"/>
      <c r="JTD66" s="134"/>
      <c r="JTE66" s="134"/>
      <c r="JTF66" s="134"/>
      <c r="JTG66" s="134"/>
      <c r="JTH66" s="134"/>
      <c r="JTI66" s="134"/>
      <c r="JTJ66" s="134"/>
      <c r="JTK66" s="134"/>
      <c r="JTL66" s="134"/>
      <c r="JTM66" s="134"/>
      <c r="JTN66" s="134"/>
      <c r="JTO66" s="134"/>
      <c r="JTP66" s="134"/>
      <c r="JTQ66" s="134"/>
      <c r="JTR66" s="134"/>
      <c r="JTS66" s="134"/>
      <c r="JTT66" s="134"/>
      <c r="JTU66" s="134"/>
      <c r="JTV66" s="134"/>
      <c r="JTW66" s="134"/>
      <c r="JTX66" s="134"/>
      <c r="JTY66" s="134"/>
      <c r="JTZ66" s="134"/>
      <c r="JUA66" s="134"/>
      <c r="JUB66" s="134"/>
      <c r="JUC66" s="134"/>
      <c r="JUD66" s="134"/>
      <c r="JUE66" s="134"/>
      <c r="JUF66" s="134"/>
      <c r="JUG66" s="134"/>
      <c r="JUH66" s="134"/>
      <c r="JUI66" s="134"/>
      <c r="JUJ66" s="134"/>
      <c r="JUK66" s="134"/>
      <c r="JUL66" s="134"/>
      <c r="JUM66" s="134"/>
      <c r="JUN66" s="134"/>
      <c r="JUO66" s="134"/>
      <c r="JUP66" s="134"/>
      <c r="JUQ66" s="134"/>
      <c r="JUR66" s="134"/>
      <c r="JUS66" s="134"/>
      <c r="JUT66" s="134"/>
      <c r="JUU66" s="134"/>
      <c r="JUV66" s="134"/>
      <c r="JUW66" s="134"/>
      <c r="JUX66" s="134"/>
      <c r="JUY66" s="134"/>
      <c r="JUZ66" s="134"/>
      <c r="JVA66" s="134"/>
      <c r="JVB66" s="134"/>
      <c r="JVC66" s="134"/>
      <c r="JVD66" s="134"/>
      <c r="JVE66" s="134"/>
      <c r="JVF66" s="134"/>
      <c r="JVG66" s="134"/>
      <c r="JVH66" s="134"/>
      <c r="JVI66" s="134"/>
      <c r="JVJ66" s="134"/>
      <c r="JVK66" s="134"/>
      <c r="JVL66" s="134"/>
      <c r="JVM66" s="134"/>
      <c r="JVN66" s="134"/>
      <c r="JVO66" s="134"/>
      <c r="JVP66" s="134"/>
      <c r="JVQ66" s="134"/>
      <c r="JVR66" s="134"/>
      <c r="JVS66" s="134"/>
      <c r="JVT66" s="134"/>
      <c r="JVU66" s="134"/>
      <c r="JVV66" s="134"/>
      <c r="JVW66" s="134"/>
      <c r="JVX66" s="134"/>
      <c r="JVY66" s="134"/>
      <c r="JVZ66" s="134"/>
      <c r="JWA66" s="134"/>
      <c r="JWB66" s="134"/>
      <c r="JWC66" s="134"/>
      <c r="JWD66" s="134"/>
      <c r="JWE66" s="134"/>
      <c r="JWF66" s="134"/>
      <c r="JWG66" s="134"/>
      <c r="JWH66" s="134"/>
      <c r="JWI66" s="134"/>
      <c r="JWJ66" s="134"/>
      <c r="JWK66" s="134"/>
      <c r="JWL66" s="134"/>
      <c r="JWM66" s="134"/>
      <c r="JWN66" s="134"/>
      <c r="JWO66" s="134"/>
      <c r="JWP66" s="134"/>
      <c r="JWQ66" s="134"/>
      <c r="JWR66" s="134"/>
      <c r="JWS66" s="134"/>
      <c r="JWT66" s="134"/>
      <c r="JWU66" s="134"/>
      <c r="JWV66" s="134"/>
      <c r="JWW66" s="134"/>
      <c r="JWX66" s="134"/>
      <c r="JWY66" s="134"/>
      <c r="JWZ66" s="134"/>
      <c r="JXA66" s="134"/>
      <c r="JXB66" s="134"/>
      <c r="JXC66" s="134"/>
      <c r="JXD66" s="134"/>
      <c r="JXE66" s="134"/>
      <c r="JXF66" s="134"/>
      <c r="JXG66" s="134"/>
      <c r="JXH66" s="134"/>
      <c r="JXI66" s="134"/>
      <c r="JXJ66" s="134"/>
      <c r="JXK66" s="134"/>
      <c r="JXL66" s="134"/>
      <c r="JXM66" s="134"/>
      <c r="JXN66" s="134"/>
      <c r="JXO66" s="134"/>
      <c r="JXP66" s="134"/>
      <c r="JXQ66" s="134"/>
      <c r="JXR66" s="134"/>
      <c r="JXS66" s="134"/>
      <c r="JXT66" s="134"/>
      <c r="JXU66" s="134"/>
      <c r="JXV66" s="134"/>
      <c r="JXW66" s="134"/>
      <c r="JXX66" s="134"/>
      <c r="JXY66" s="134"/>
      <c r="JXZ66" s="134"/>
      <c r="JYA66" s="134"/>
      <c r="JYB66" s="134"/>
      <c r="JYC66" s="134"/>
      <c r="JYD66" s="134"/>
      <c r="JYE66" s="134"/>
      <c r="JYF66" s="134"/>
      <c r="JYG66" s="134"/>
      <c r="JYH66" s="134"/>
      <c r="JYI66" s="134"/>
      <c r="JYJ66" s="134"/>
      <c r="JYK66" s="134"/>
      <c r="JYL66" s="134"/>
      <c r="JYM66" s="134"/>
      <c r="JYN66" s="134"/>
      <c r="JYO66" s="134"/>
      <c r="JYP66" s="134"/>
      <c r="JYQ66" s="134"/>
      <c r="JYR66" s="134"/>
      <c r="JYS66" s="134"/>
      <c r="JYT66" s="134"/>
      <c r="JYU66" s="134"/>
      <c r="JYV66" s="134"/>
      <c r="JYW66" s="134"/>
      <c r="JYX66" s="134"/>
      <c r="JYY66" s="134"/>
      <c r="JYZ66" s="134"/>
      <c r="JZA66" s="134"/>
      <c r="JZB66" s="134"/>
      <c r="JZC66" s="134"/>
      <c r="JZD66" s="134"/>
      <c r="JZE66" s="134"/>
      <c r="JZF66" s="134"/>
      <c r="JZG66" s="134"/>
      <c r="JZH66" s="134"/>
      <c r="JZI66" s="134"/>
      <c r="JZJ66" s="134"/>
      <c r="JZK66" s="134"/>
      <c r="JZL66" s="134"/>
      <c r="JZM66" s="134"/>
      <c r="JZN66" s="134"/>
      <c r="JZO66" s="134"/>
      <c r="JZP66" s="134"/>
      <c r="JZQ66" s="134"/>
      <c r="JZR66" s="134"/>
      <c r="JZS66" s="134"/>
      <c r="JZT66" s="134"/>
      <c r="JZU66" s="134"/>
      <c r="JZV66" s="134"/>
      <c r="JZW66" s="134"/>
      <c r="JZX66" s="134"/>
      <c r="JZY66" s="134"/>
      <c r="JZZ66" s="134"/>
      <c r="KAA66" s="134"/>
      <c r="KAB66" s="134"/>
      <c r="KAC66" s="134"/>
      <c r="KAD66" s="134"/>
      <c r="KAE66" s="134"/>
      <c r="KAF66" s="134"/>
      <c r="KAG66" s="134"/>
      <c r="KAH66" s="134"/>
      <c r="KAI66" s="134"/>
      <c r="KAJ66" s="134"/>
      <c r="KAK66" s="134"/>
      <c r="KAL66" s="134"/>
      <c r="KAM66" s="134"/>
      <c r="KAN66" s="134"/>
      <c r="KAO66" s="134"/>
      <c r="KAP66" s="134"/>
      <c r="KAQ66" s="134"/>
      <c r="KAR66" s="134"/>
      <c r="KAS66" s="134"/>
      <c r="KAT66" s="134"/>
      <c r="KAU66" s="134"/>
      <c r="KAV66" s="134"/>
      <c r="KAW66" s="134"/>
      <c r="KAX66" s="134"/>
      <c r="KAY66" s="134"/>
      <c r="KAZ66" s="134"/>
      <c r="KBA66" s="134"/>
      <c r="KBB66" s="134"/>
      <c r="KBC66" s="134"/>
      <c r="KBD66" s="134"/>
      <c r="KBE66" s="134"/>
      <c r="KBF66" s="134"/>
      <c r="KBG66" s="134"/>
      <c r="KBH66" s="134"/>
      <c r="KBI66" s="134"/>
      <c r="KBJ66" s="134"/>
      <c r="KBK66" s="134"/>
      <c r="KBL66" s="134"/>
      <c r="KBM66" s="134"/>
      <c r="KBN66" s="134"/>
      <c r="KBO66" s="134"/>
      <c r="KBP66" s="134"/>
      <c r="KBQ66" s="134"/>
      <c r="KBR66" s="134"/>
      <c r="KBS66" s="134"/>
      <c r="KBT66" s="134"/>
      <c r="KBU66" s="134"/>
      <c r="KBV66" s="134"/>
      <c r="KBW66" s="134"/>
      <c r="KBX66" s="134"/>
      <c r="KBY66" s="134"/>
      <c r="KBZ66" s="134"/>
      <c r="KCA66" s="134"/>
      <c r="KCB66" s="134"/>
      <c r="KCC66" s="134"/>
      <c r="KCD66" s="134"/>
      <c r="KCE66" s="134"/>
      <c r="KCF66" s="134"/>
      <c r="KCG66" s="134"/>
      <c r="KCH66" s="134"/>
      <c r="KCI66" s="134"/>
      <c r="KCJ66" s="134"/>
      <c r="KCK66" s="134"/>
      <c r="KCL66" s="134"/>
      <c r="KCM66" s="134"/>
      <c r="KCN66" s="134"/>
      <c r="KCO66" s="134"/>
      <c r="KCP66" s="134"/>
      <c r="KCQ66" s="134"/>
      <c r="KCR66" s="134"/>
      <c r="KCS66" s="134"/>
      <c r="KCT66" s="134"/>
      <c r="KCU66" s="134"/>
      <c r="KCV66" s="134"/>
      <c r="KCW66" s="134"/>
      <c r="KCX66" s="134"/>
      <c r="KCY66" s="134"/>
      <c r="KCZ66" s="134"/>
      <c r="KDA66" s="134"/>
      <c r="KDB66" s="134"/>
      <c r="KDC66" s="134"/>
      <c r="KDD66" s="134"/>
      <c r="KDE66" s="134"/>
      <c r="KDF66" s="134"/>
      <c r="KDG66" s="134"/>
      <c r="KDH66" s="134"/>
      <c r="KDI66" s="134"/>
      <c r="KDJ66" s="134"/>
      <c r="KDK66" s="134"/>
      <c r="KDL66" s="134"/>
      <c r="KDM66" s="134"/>
      <c r="KDN66" s="134"/>
      <c r="KDO66" s="134"/>
      <c r="KDP66" s="134"/>
      <c r="KDQ66" s="134"/>
      <c r="KDR66" s="134"/>
      <c r="KDS66" s="134"/>
      <c r="KDT66" s="134"/>
      <c r="KDU66" s="134"/>
      <c r="KDV66" s="134"/>
      <c r="KDW66" s="134"/>
      <c r="KDX66" s="134"/>
      <c r="KDY66" s="134"/>
      <c r="KDZ66" s="134"/>
      <c r="KEA66" s="134"/>
      <c r="KEB66" s="134"/>
      <c r="KEC66" s="134"/>
      <c r="KED66" s="134"/>
      <c r="KEE66" s="134"/>
      <c r="KEF66" s="134"/>
      <c r="KEG66" s="134"/>
      <c r="KEH66" s="134"/>
      <c r="KEI66" s="134"/>
      <c r="KEJ66" s="134"/>
      <c r="KEK66" s="134"/>
      <c r="KEL66" s="134"/>
      <c r="KEM66" s="134"/>
      <c r="KEN66" s="134"/>
      <c r="KEO66" s="134"/>
      <c r="KEP66" s="134"/>
      <c r="KEQ66" s="134"/>
      <c r="KER66" s="134"/>
      <c r="KES66" s="134"/>
      <c r="KET66" s="134"/>
      <c r="KEU66" s="134"/>
      <c r="KEV66" s="134"/>
      <c r="KEW66" s="134"/>
      <c r="KEX66" s="134"/>
      <c r="KEY66" s="134"/>
      <c r="KEZ66" s="134"/>
      <c r="KFA66" s="134"/>
      <c r="KFB66" s="134"/>
      <c r="KFC66" s="134"/>
      <c r="KFD66" s="134"/>
      <c r="KFE66" s="134"/>
      <c r="KFF66" s="134"/>
      <c r="KFG66" s="134"/>
      <c r="KFH66" s="134"/>
      <c r="KFI66" s="134"/>
      <c r="KFJ66" s="134"/>
      <c r="KFK66" s="134"/>
      <c r="KFL66" s="134"/>
      <c r="KFM66" s="134"/>
      <c r="KFN66" s="134"/>
      <c r="KFO66" s="134"/>
      <c r="KFP66" s="134"/>
      <c r="KFQ66" s="134"/>
      <c r="KFR66" s="134"/>
      <c r="KFS66" s="134"/>
      <c r="KFT66" s="134"/>
      <c r="KFU66" s="134"/>
      <c r="KFV66" s="134"/>
      <c r="KFW66" s="134"/>
      <c r="KFX66" s="134"/>
      <c r="KFY66" s="134"/>
      <c r="KFZ66" s="134"/>
      <c r="KGA66" s="134"/>
      <c r="KGB66" s="134"/>
      <c r="KGC66" s="134"/>
      <c r="KGD66" s="134"/>
      <c r="KGE66" s="134"/>
      <c r="KGF66" s="134"/>
      <c r="KGG66" s="134"/>
      <c r="KGH66" s="134"/>
      <c r="KGI66" s="134"/>
      <c r="KGJ66" s="134"/>
      <c r="KGK66" s="134"/>
      <c r="KGL66" s="134"/>
      <c r="KGM66" s="134"/>
      <c r="KGN66" s="134"/>
      <c r="KGO66" s="134"/>
      <c r="KGP66" s="134"/>
      <c r="KGQ66" s="134"/>
      <c r="KGR66" s="134"/>
      <c r="KGS66" s="134"/>
      <c r="KGT66" s="134"/>
      <c r="KGU66" s="134"/>
      <c r="KGV66" s="134"/>
      <c r="KGW66" s="134"/>
      <c r="KGX66" s="134"/>
      <c r="KGY66" s="134"/>
      <c r="KGZ66" s="134"/>
      <c r="KHA66" s="134"/>
      <c r="KHB66" s="134"/>
      <c r="KHC66" s="134"/>
      <c r="KHD66" s="134"/>
      <c r="KHE66" s="134"/>
      <c r="KHF66" s="134"/>
      <c r="KHG66" s="134"/>
      <c r="KHH66" s="134"/>
      <c r="KHI66" s="134"/>
      <c r="KHJ66" s="134"/>
      <c r="KHK66" s="134"/>
      <c r="KHL66" s="134"/>
      <c r="KHM66" s="134"/>
      <c r="KHN66" s="134"/>
      <c r="KHO66" s="134"/>
      <c r="KHP66" s="134"/>
      <c r="KHQ66" s="134"/>
      <c r="KHR66" s="134"/>
      <c r="KHS66" s="134"/>
      <c r="KHT66" s="134"/>
      <c r="KHU66" s="134"/>
      <c r="KHV66" s="134"/>
      <c r="KHW66" s="134"/>
      <c r="KHX66" s="134"/>
      <c r="KHY66" s="134"/>
      <c r="KHZ66" s="134"/>
      <c r="KIA66" s="134"/>
      <c r="KIB66" s="134"/>
      <c r="KIC66" s="134"/>
      <c r="KID66" s="134"/>
      <c r="KIE66" s="134"/>
      <c r="KIF66" s="134"/>
      <c r="KIG66" s="134"/>
      <c r="KIH66" s="134"/>
      <c r="KII66" s="134"/>
      <c r="KIJ66" s="134"/>
      <c r="KIK66" s="134"/>
      <c r="KIL66" s="134"/>
      <c r="KIM66" s="134"/>
      <c r="KIN66" s="134"/>
      <c r="KIO66" s="134"/>
      <c r="KIP66" s="134"/>
      <c r="KIQ66" s="134"/>
      <c r="KIR66" s="134"/>
      <c r="KIS66" s="134"/>
      <c r="KIT66" s="134"/>
      <c r="KIU66" s="134"/>
      <c r="KIV66" s="134"/>
      <c r="KIW66" s="134"/>
      <c r="KIX66" s="134"/>
      <c r="KIY66" s="134"/>
      <c r="KIZ66" s="134"/>
      <c r="KJA66" s="134"/>
      <c r="KJB66" s="134"/>
      <c r="KJC66" s="134"/>
      <c r="KJD66" s="134"/>
      <c r="KJE66" s="134"/>
      <c r="KJF66" s="134"/>
      <c r="KJG66" s="134"/>
      <c r="KJH66" s="134"/>
      <c r="KJI66" s="134"/>
      <c r="KJJ66" s="134"/>
      <c r="KJK66" s="134"/>
      <c r="KJL66" s="134"/>
      <c r="KJM66" s="134"/>
      <c r="KJN66" s="134"/>
      <c r="KJO66" s="134"/>
      <c r="KJP66" s="134"/>
      <c r="KJQ66" s="134"/>
      <c r="KJR66" s="134"/>
      <c r="KJS66" s="134"/>
      <c r="KJT66" s="134"/>
      <c r="KJU66" s="134"/>
      <c r="KJV66" s="134"/>
      <c r="KJW66" s="134"/>
      <c r="KJX66" s="134"/>
      <c r="KJY66" s="134"/>
      <c r="KJZ66" s="134"/>
      <c r="KKA66" s="134"/>
      <c r="KKB66" s="134"/>
      <c r="KKC66" s="134"/>
      <c r="KKD66" s="134"/>
      <c r="KKE66" s="134"/>
      <c r="KKF66" s="134"/>
      <c r="KKG66" s="134"/>
      <c r="KKH66" s="134"/>
      <c r="KKI66" s="134"/>
      <c r="KKJ66" s="134"/>
      <c r="KKK66" s="134"/>
      <c r="KKL66" s="134"/>
      <c r="KKM66" s="134"/>
      <c r="KKN66" s="134"/>
      <c r="KKO66" s="134"/>
      <c r="KKP66" s="134"/>
      <c r="KKQ66" s="134"/>
      <c r="KKR66" s="134"/>
      <c r="KKS66" s="134"/>
      <c r="KKT66" s="134"/>
      <c r="KKU66" s="134"/>
      <c r="KKV66" s="134"/>
      <c r="KKW66" s="134"/>
      <c r="KKX66" s="134"/>
      <c r="KKY66" s="134"/>
      <c r="KKZ66" s="134"/>
      <c r="KLA66" s="134"/>
      <c r="KLB66" s="134"/>
      <c r="KLC66" s="134"/>
      <c r="KLD66" s="134"/>
      <c r="KLE66" s="134"/>
      <c r="KLF66" s="134"/>
      <c r="KLG66" s="134"/>
      <c r="KLH66" s="134"/>
      <c r="KLI66" s="134"/>
      <c r="KLJ66" s="134"/>
      <c r="KLK66" s="134"/>
      <c r="KLL66" s="134"/>
      <c r="KLM66" s="134"/>
      <c r="KLN66" s="134"/>
      <c r="KLO66" s="134"/>
      <c r="KLP66" s="134"/>
      <c r="KLQ66" s="134"/>
      <c r="KLR66" s="134"/>
      <c r="KLS66" s="134"/>
      <c r="KLT66" s="134"/>
      <c r="KLU66" s="134"/>
      <c r="KLV66" s="134"/>
      <c r="KLW66" s="134"/>
      <c r="KLX66" s="134"/>
      <c r="KLY66" s="134"/>
      <c r="KLZ66" s="134"/>
      <c r="KMA66" s="134"/>
      <c r="KMB66" s="134"/>
      <c r="KMC66" s="134"/>
      <c r="KMD66" s="134"/>
      <c r="KME66" s="134"/>
      <c r="KMF66" s="134"/>
      <c r="KMG66" s="134"/>
      <c r="KMH66" s="134"/>
      <c r="KMI66" s="134"/>
      <c r="KMJ66" s="134"/>
      <c r="KMK66" s="134"/>
      <c r="KML66" s="134"/>
      <c r="KMM66" s="134"/>
      <c r="KMN66" s="134"/>
      <c r="KMO66" s="134"/>
      <c r="KMP66" s="134"/>
      <c r="KMQ66" s="134"/>
      <c r="KMR66" s="134"/>
      <c r="KMS66" s="134"/>
      <c r="KMT66" s="134"/>
      <c r="KMU66" s="134"/>
      <c r="KMV66" s="134"/>
      <c r="KMW66" s="134"/>
      <c r="KMX66" s="134"/>
      <c r="KMY66" s="134"/>
      <c r="KMZ66" s="134"/>
      <c r="KNA66" s="134"/>
      <c r="KNB66" s="134"/>
      <c r="KNC66" s="134"/>
      <c r="KND66" s="134"/>
      <c r="KNE66" s="134"/>
      <c r="KNF66" s="134"/>
      <c r="KNG66" s="134"/>
      <c r="KNH66" s="134"/>
      <c r="KNI66" s="134"/>
      <c r="KNJ66" s="134"/>
      <c r="KNK66" s="134"/>
      <c r="KNL66" s="134"/>
      <c r="KNM66" s="134"/>
      <c r="KNN66" s="134"/>
      <c r="KNO66" s="134"/>
      <c r="KNP66" s="134"/>
      <c r="KNQ66" s="134"/>
      <c r="KNR66" s="134"/>
      <c r="KNS66" s="134"/>
      <c r="KNT66" s="134"/>
      <c r="KNU66" s="134"/>
      <c r="KNV66" s="134"/>
      <c r="KNW66" s="134"/>
      <c r="KNX66" s="134"/>
      <c r="KNY66" s="134"/>
      <c r="KNZ66" s="134"/>
      <c r="KOA66" s="134"/>
      <c r="KOB66" s="134"/>
      <c r="KOC66" s="134"/>
      <c r="KOD66" s="134"/>
      <c r="KOE66" s="134"/>
      <c r="KOF66" s="134"/>
      <c r="KOG66" s="134"/>
      <c r="KOH66" s="134"/>
      <c r="KOI66" s="134"/>
      <c r="KOJ66" s="134"/>
      <c r="KOK66" s="134"/>
      <c r="KOL66" s="134"/>
      <c r="KOM66" s="134"/>
      <c r="KON66" s="134"/>
      <c r="KOO66" s="134"/>
      <c r="KOP66" s="134"/>
      <c r="KOQ66" s="134"/>
      <c r="KOR66" s="134"/>
      <c r="KOS66" s="134"/>
      <c r="KOT66" s="134"/>
      <c r="KOU66" s="134"/>
      <c r="KOV66" s="134"/>
      <c r="KOW66" s="134"/>
      <c r="KOX66" s="134"/>
      <c r="KOY66" s="134"/>
      <c r="KOZ66" s="134"/>
      <c r="KPA66" s="134"/>
      <c r="KPB66" s="134"/>
      <c r="KPC66" s="134"/>
      <c r="KPD66" s="134"/>
      <c r="KPE66" s="134"/>
      <c r="KPF66" s="134"/>
      <c r="KPG66" s="134"/>
      <c r="KPH66" s="134"/>
      <c r="KPI66" s="134"/>
      <c r="KPJ66" s="134"/>
      <c r="KPK66" s="134"/>
      <c r="KPL66" s="134"/>
      <c r="KPM66" s="134"/>
      <c r="KPN66" s="134"/>
      <c r="KPO66" s="134"/>
      <c r="KPP66" s="134"/>
      <c r="KPQ66" s="134"/>
      <c r="KPR66" s="134"/>
      <c r="KPS66" s="134"/>
      <c r="KPT66" s="134"/>
      <c r="KPU66" s="134"/>
      <c r="KPV66" s="134"/>
      <c r="KPW66" s="134"/>
      <c r="KPX66" s="134"/>
      <c r="KPY66" s="134"/>
      <c r="KPZ66" s="134"/>
      <c r="KQA66" s="134"/>
      <c r="KQB66" s="134"/>
      <c r="KQC66" s="134"/>
      <c r="KQD66" s="134"/>
      <c r="KQE66" s="134"/>
      <c r="KQF66" s="134"/>
      <c r="KQG66" s="134"/>
      <c r="KQH66" s="134"/>
      <c r="KQI66" s="134"/>
      <c r="KQJ66" s="134"/>
      <c r="KQK66" s="134"/>
      <c r="KQL66" s="134"/>
      <c r="KQM66" s="134"/>
      <c r="KQN66" s="134"/>
      <c r="KQO66" s="134"/>
      <c r="KQP66" s="134"/>
      <c r="KQQ66" s="134"/>
      <c r="KQR66" s="134"/>
      <c r="KQS66" s="134"/>
      <c r="KQT66" s="134"/>
      <c r="KQU66" s="134"/>
      <c r="KQV66" s="134"/>
      <c r="KQW66" s="134"/>
      <c r="KQX66" s="134"/>
      <c r="KQY66" s="134"/>
      <c r="KQZ66" s="134"/>
      <c r="KRA66" s="134"/>
      <c r="KRB66" s="134"/>
      <c r="KRC66" s="134"/>
      <c r="KRD66" s="134"/>
      <c r="KRE66" s="134"/>
      <c r="KRF66" s="134"/>
      <c r="KRG66" s="134"/>
      <c r="KRH66" s="134"/>
      <c r="KRI66" s="134"/>
      <c r="KRJ66" s="134"/>
      <c r="KRK66" s="134"/>
      <c r="KRL66" s="134"/>
      <c r="KRM66" s="134"/>
      <c r="KRN66" s="134"/>
      <c r="KRO66" s="134"/>
      <c r="KRP66" s="134"/>
      <c r="KRQ66" s="134"/>
      <c r="KRR66" s="134"/>
      <c r="KRS66" s="134"/>
      <c r="KRT66" s="134"/>
      <c r="KRU66" s="134"/>
      <c r="KRV66" s="134"/>
      <c r="KRW66" s="134"/>
      <c r="KRX66" s="134"/>
      <c r="KRY66" s="134"/>
      <c r="KRZ66" s="134"/>
      <c r="KSA66" s="134"/>
      <c r="KSB66" s="134"/>
      <c r="KSC66" s="134"/>
      <c r="KSD66" s="134"/>
      <c r="KSE66" s="134"/>
      <c r="KSF66" s="134"/>
      <c r="KSG66" s="134"/>
      <c r="KSH66" s="134"/>
      <c r="KSI66" s="134"/>
      <c r="KSJ66" s="134"/>
      <c r="KSK66" s="134"/>
      <c r="KSL66" s="134"/>
      <c r="KSM66" s="134"/>
      <c r="KSN66" s="134"/>
      <c r="KSO66" s="134"/>
      <c r="KSP66" s="134"/>
      <c r="KSQ66" s="134"/>
      <c r="KSR66" s="134"/>
      <c r="KSS66" s="134"/>
      <c r="KST66" s="134"/>
      <c r="KSU66" s="134"/>
      <c r="KSV66" s="134"/>
      <c r="KSW66" s="134"/>
      <c r="KSX66" s="134"/>
      <c r="KSY66" s="134"/>
      <c r="KSZ66" s="134"/>
      <c r="KTA66" s="134"/>
      <c r="KTB66" s="134"/>
      <c r="KTC66" s="134"/>
      <c r="KTD66" s="134"/>
      <c r="KTE66" s="134"/>
      <c r="KTF66" s="134"/>
      <c r="KTG66" s="134"/>
      <c r="KTH66" s="134"/>
      <c r="KTI66" s="134"/>
      <c r="KTJ66" s="134"/>
      <c r="KTK66" s="134"/>
      <c r="KTL66" s="134"/>
      <c r="KTM66" s="134"/>
      <c r="KTN66" s="134"/>
      <c r="KTO66" s="134"/>
      <c r="KTP66" s="134"/>
      <c r="KTQ66" s="134"/>
      <c r="KTR66" s="134"/>
      <c r="KTS66" s="134"/>
      <c r="KTT66" s="134"/>
      <c r="KTU66" s="134"/>
      <c r="KTV66" s="134"/>
      <c r="KTW66" s="134"/>
      <c r="KTX66" s="134"/>
      <c r="KTY66" s="134"/>
      <c r="KTZ66" s="134"/>
      <c r="KUA66" s="134"/>
      <c r="KUB66" s="134"/>
      <c r="KUC66" s="134"/>
      <c r="KUD66" s="134"/>
      <c r="KUE66" s="134"/>
      <c r="KUF66" s="134"/>
      <c r="KUG66" s="134"/>
      <c r="KUH66" s="134"/>
      <c r="KUI66" s="134"/>
      <c r="KUJ66" s="134"/>
      <c r="KUK66" s="134"/>
      <c r="KUL66" s="134"/>
      <c r="KUM66" s="134"/>
      <c r="KUN66" s="134"/>
      <c r="KUO66" s="134"/>
      <c r="KUP66" s="134"/>
      <c r="KUQ66" s="134"/>
      <c r="KUR66" s="134"/>
      <c r="KUS66" s="134"/>
      <c r="KUT66" s="134"/>
      <c r="KUU66" s="134"/>
      <c r="KUV66" s="134"/>
      <c r="KUW66" s="134"/>
      <c r="KUX66" s="134"/>
      <c r="KUY66" s="134"/>
      <c r="KUZ66" s="134"/>
      <c r="KVA66" s="134"/>
      <c r="KVB66" s="134"/>
      <c r="KVC66" s="134"/>
      <c r="KVD66" s="134"/>
      <c r="KVE66" s="134"/>
      <c r="KVF66" s="134"/>
      <c r="KVG66" s="134"/>
      <c r="KVH66" s="134"/>
      <c r="KVI66" s="134"/>
      <c r="KVJ66" s="134"/>
      <c r="KVK66" s="134"/>
      <c r="KVL66" s="134"/>
      <c r="KVM66" s="134"/>
      <c r="KVN66" s="134"/>
      <c r="KVO66" s="134"/>
      <c r="KVP66" s="134"/>
      <c r="KVQ66" s="134"/>
      <c r="KVR66" s="134"/>
      <c r="KVS66" s="134"/>
      <c r="KVT66" s="134"/>
      <c r="KVU66" s="134"/>
      <c r="KVV66" s="134"/>
      <c r="KVW66" s="134"/>
      <c r="KVX66" s="134"/>
      <c r="KVY66" s="134"/>
      <c r="KVZ66" s="134"/>
      <c r="KWA66" s="134"/>
      <c r="KWB66" s="134"/>
      <c r="KWC66" s="134"/>
      <c r="KWD66" s="134"/>
      <c r="KWE66" s="134"/>
      <c r="KWF66" s="134"/>
      <c r="KWG66" s="134"/>
      <c r="KWH66" s="134"/>
      <c r="KWI66" s="134"/>
      <c r="KWJ66" s="134"/>
      <c r="KWK66" s="134"/>
      <c r="KWL66" s="134"/>
      <c r="KWM66" s="134"/>
      <c r="KWN66" s="134"/>
      <c r="KWO66" s="134"/>
      <c r="KWP66" s="134"/>
      <c r="KWQ66" s="134"/>
      <c r="KWR66" s="134"/>
      <c r="KWS66" s="134"/>
      <c r="KWT66" s="134"/>
      <c r="KWU66" s="134"/>
      <c r="KWV66" s="134"/>
      <c r="KWW66" s="134"/>
      <c r="KWX66" s="134"/>
      <c r="KWY66" s="134"/>
      <c r="KWZ66" s="134"/>
      <c r="KXA66" s="134"/>
      <c r="KXB66" s="134"/>
      <c r="KXC66" s="134"/>
      <c r="KXD66" s="134"/>
      <c r="KXE66" s="134"/>
      <c r="KXF66" s="134"/>
      <c r="KXG66" s="134"/>
      <c r="KXH66" s="134"/>
      <c r="KXI66" s="134"/>
      <c r="KXJ66" s="134"/>
      <c r="KXK66" s="134"/>
      <c r="KXL66" s="134"/>
      <c r="KXM66" s="134"/>
      <c r="KXN66" s="134"/>
      <c r="KXO66" s="134"/>
      <c r="KXP66" s="134"/>
      <c r="KXQ66" s="134"/>
      <c r="KXR66" s="134"/>
      <c r="KXS66" s="134"/>
      <c r="KXT66" s="134"/>
      <c r="KXU66" s="134"/>
      <c r="KXV66" s="134"/>
      <c r="KXW66" s="134"/>
      <c r="KXX66" s="134"/>
      <c r="KXY66" s="134"/>
      <c r="KXZ66" s="134"/>
      <c r="KYA66" s="134"/>
      <c r="KYB66" s="134"/>
      <c r="KYC66" s="134"/>
      <c r="KYD66" s="134"/>
      <c r="KYE66" s="134"/>
      <c r="KYF66" s="134"/>
      <c r="KYG66" s="134"/>
      <c r="KYH66" s="134"/>
      <c r="KYI66" s="134"/>
      <c r="KYJ66" s="134"/>
      <c r="KYK66" s="134"/>
      <c r="KYL66" s="134"/>
      <c r="KYM66" s="134"/>
      <c r="KYN66" s="134"/>
      <c r="KYO66" s="134"/>
      <c r="KYP66" s="134"/>
      <c r="KYQ66" s="134"/>
      <c r="KYR66" s="134"/>
      <c r="KYS66" s="134"/>
      <c r="KYT66" s="134"/>
      <c r="KYU66" s="134"/>
      <c r="KYV66" s="134"/>
      <c r="KYW66" s="134"/>
      <c r="KYX66" s="134"/>
      <c r="KYY66" s="134"/>
      <c r="KYZ66" s="134"/>
      <c r="KZA66" s="134"/>
      <c r="KZB66" s="134"/>
      <c r="KZC66" s="134"/>
      <c r="KZD66" s="134"/>
      <c r="KZE66" s="134"/>
      <c r="KZF66" s="134"/>
      <c r="KZG66" s="134"/>
      <c r="KZH66" s="134"/>
      <c r="KZI66" s="134"/>
      <c r="KZJ66" s="134"/>
      <c r="KZK66" s="134"/>
      <c r="KZL66" s="134"/>
      <c r="KZM66" s="134"/>
      <c r="KZN66" s="134"/>
      <c r="KZO66" s="134"/>
      <c r="KZP66" s="134"/>
      <c r="KZQ66" s="134"/>
      <c r="KZR66" s="134"/>
      <c r="KZS66" s="134"/>
      <c r="KZT66" s="134"/>
      <c r="KZU66" s="134"/>
      <c r="KZV66" s="134"/>
      <c r="KZW66" s="134"/>
      <c r="KZX66" s="134"/>
      <c r="KZY66" s="134"/>
      <c r="KZZ66" s="134"/>
      <c r="LAA66" s="134"/>
      <c r="LAB66" s="134"/>
      <c r="LAC66" s="134"/>
      <c r="LAD66" s="134"/>
      <c r="LAE66" s="134"/>
      <c r="LAF66" s="134"/>
      <c r="LAG66" s="134"/>
      <c r="LAH66" s="134"/>
      <c r="LAI66" s="134"/>
      <c r="LAJ66" s="134"/>
      <c r="LAK66" s="134"/>
      <c r="LAL66" s="134"/>
      <c r="LAM66" s="134"/>
      <c r="LAN66" s="134"/>
      <c r="LAO66" s="134"/>
      <c r="LAP66" s="134"/>
      <c r="LAQ66" s="134"/>
      <c r="LAR66" s="134"/>
      <c r="LAS66" s="134"/>
      <c r="LAT66" s="134"/>
      <c r="LAU66" s="134"/>
      <c r="LAV66" s="134"/>
      <c r="LAW66" s="134"/>
      <c r="LAX66" s="134"/>
      <c r="LAY66" s="134"/>
      <c r="LAZ66" s="134"/>
      <c r="LBA66" s="134"/>
      <c r="LBB66" s="134"/>
      <c r="LBC66" s="134"/>
      <c r="LBD66" s="134"/>
      <c r="LBE66" s="134"/>
      <c r="LBF66" s="134"/>
      <c r="LBG66" s="134"/>
      <c r="LBH66" s="134"/>
      <c r="LBI66" s="134"/>
      <c r="LBJ66" s="134"/>
      <c r="LBK66" s="134"/>
      <c r="LBL66" s="134"/>
      <c r="LBM66" s="134"/>
      <c r="LBN66" s="134"/>
      <c r="LBO66" s="134"/>
      <c r="LBP66" s="134"/>
      <c r="LBQ66" s="134"/>
      <c r="LBR66" s="134"/>
      <c r="LBS66" s="134"/>
      <c r="LBT66" s="134"/>
      <c r="LBU66" s="134"/>
      <c r="LBV66" s="134"/>
      <c r="LBW66" s="134"/>
      <c r="LBX66" s="134"/>
      <c r="LBY66" s="134"/>
      <c r="LBZ66" s="134"/>
      <c r="LCA66" s="134"/>
      <c r="LCB66" s="134"/>
      <c r="LCC66" s="134"/>
      <c r="LCD66" s="134"/>
      <c r="LCE66" s="134"/>
      <c r="LCF66" s="134"/>
      <c r="LCG66" s="134"/>
      <c r="LCH66" s="134"/>
      <c r="LCI66" s="134"/>
      <c r="LCJ66" s="134"/>
      <c r="LCK66" s="134"/>
      <c r="LCL66" s="134"/>
      <c r="LCM66" s="134"/>
      <c r="LCN66" s="134"/>
      <c r="LCO66" s="134"/>
      <c r="LCP66" s="134"/>
      <c r="LCQ66" s="134"/>
      <c r="LCR66" s="134"/>
      <c r="LCS66" s="134"/>
      <c r="LCT66" s="134"/>
      <c r="LCU66" s="134"/>
      <c r="LCV66" s="134"/>
      <c r="LCW66" s="134"/>
      <c r="LCX66" s="134"/>
      <c r="LCY66" s="134"/>
      <c r="LCZ66" s="134"/>
      <c r="LDA66" s="134"/>
      <c r="LDB66" s="134"/>
      <c r="LDC66" s="134"/>
      <c r="LDD66" s="134"/>
      <c r="LDE66" s="134"/>
      <c r="LDF66" s="134"/>
      <c r="LDG66" s="134"/>
      <c r="LDH66" s="134"/>
      <c r="LDI66" s="134"/>
      <c r="LDJ66" s="134"/>
      <c r="LDK66" s="134"/>
      <c r="LDL66" s="134"/>
      <c r="LDM66" s="134"/>
      <c r="LDN66" s="134"/>
      <c r="LDO66" s="134"/>
      <c r="LDP66" s="134"/>
      <c r="LDQ66" s="134"/>
      <c r="LDR66" s="134"/>
      <c r="LDS66" s="134"/>
      <c r="LDT66" s="134"/>
      <c r="LDU66" s="134"/>
      <c r="LDV66" s="134"/>
      <c r="LDW66" s="134"/>
      <c r="LDX66" s="134"/>
      <c r="LDY66" s="134"/>
      <c r="LDZ66" s="134"/>
      <c r="LEA66" s="134"/>
      <c r="LEB66" s="134"/>
      <c r="LEC66" s="134"/>
      <c r="LED66" s="134"/>
      <c r="LEE66" s="134"/>
      <c r="LEF66" s="134"/>
      <c r="LEG66" s="134"/>
      <c r="LEH66" s="134"/>
      <c r="LEI66" s="134"/>
      <c r="LEJ66" s="134"/>
      <c r="LEK66" s="134"/>
      <c r="LEL66" s="134"/>
      <c r="LEM66" s="134"/>
      <c r="LEN66" s="134"/>
      <c r="LEO66" s="134"/>
      <c r="LEP66" s="134"/>
      <c r="LEQ66" s="134"/>
      <c r="LER66" s="134"/>
      <c r="LES66" s="134"/>
      <c r="LET66" s="134"/>
      <c r="LEU66" s="134"/>
      <c r="LEV66" s="134"/>
      <c r="LEW66" s="134"/>
      <c r="LEX66" s="134"/>
      <c r="LEY66" s="134"/>
      <c r="LEZ66" s="134"/>
      <c r="LFA66" s="134"/>
      <c r="LFB66" s="134"/>
      <c r="LFC66" s="134"/>
      <c r="LFD66" s="134"/>
      <c r="LFE66" s="134"/>
      <c r="LFF66" s="134"/>
      <c r="LFG66" s="134"/>
      <c r="LFH66" s="134"/>
      <c r="LFI66" s="134"/>
      <c r="LFJ66" s="134"/>
      <c r="LFK66" s="134"/>
      <c r="LFL66" s="134"/>
      <c r="LFM66" s="134"/>
      <c r="LFN66" s="134"/>
      <c r="LFO66" s="134"/>
      <c r="LFP66" s="134"/>
      <c r="LFQ66" s="134"/>
      <c r="LFR66" s="134"/>
      <c r="LFS66" s="134"/>
      <c r="LFT66" s="134"/>
      <c r="LFU66" s="134"/>
      <c r="LFV66" s="134"/>
      <c r="LFW66" s="134"/>
      <c r="LFX66" s="134"/>
      <c r="LFY66" s="134"/>
      <c r="LFZ66" s="134"/>
      <c r="LGA66" s="134"/>
      <c r="LGB66" s="134"/>
      <c r="LGC66" s="134"/>
      <c r="LGD66" s="134"/>
      <c r="LGE66" s="134"/>
      <c r="LGF66" s="134"/>
      <c r="LGG66" s="134"/>
      <c r="LGH66" s="134"/>
      <c r="LGI66" s="134"/>
      <c r="LGJ66" s="134"/>
      <c r="LGK66" s="134"/>
      <c r="LGL66" s="134"/>
      <c r="LGM66" s="134"/>
      <c r="LGN66" s="134"/>
      <c r="LGO66" s="134"/>
      <c r="LGP66" s="134"/>
      <c r="LGQ66" s="134"/>
      <c r="LGR66" s="134"/>
      <c r="LGS66" s="134"/>
      <c r="LGT66" s="134"/>
      <c r="LGU66" s="134"/>
      <c r="LGV66" s="134"/>
      <c r="LGW66" s="134"/>
      <c r="LGX66" s="134"/>
      <c r="LGY66" s="134"/>
      <c r="LGZ66" s="134"/>
      <c r="LHA66" s="134"/>
      <c r="LHB66" s="134"/>
      <c r="LHC66" s="134"/>
      <c r="LHD66" s="134"/>
      <c r="LHE66" s="134"/>
      <c r="LHF66" s="134"/>
      <c r="LHG66" s="134"/>
      <c r="LHH66" s="134"/>
      <c r="LHI66" s="134"/>
      <c r="LHJ66" s="134"/>
      <c r="LHK66" s="134"/>
      <c r="LHL66" s="134"/>
      <c r="LHM66" s="134"/>
      <c r="LHN66" s="134"/>
      <c r="LHO66" s="134"/>
      <c r="LHP66" s="134"/>
      <c r="LHQ66" s="134"/>
      <c r="LHR66" s="134"/>
      <c r="LHS66" s="134"/>
      <c r="LHT66" s="134"/>
      <c r="LHU66" s="134"/>
      <c r="LHV66" s="134"/>
      <c r="LHW66" s="134"/>
      <c r="LHX66" s="134"/>
      <c r="LHY66" s="134"/>
      <c r="LHZ66" s="134"/>
      <c r="LIA66" s="134"/>
      <c r="LIB66" s="134"/>
      <c r="LIC66" s="134"/>
      <c r="LID66" s="134"/>
      <c r="LIE66" s="134"/>
      <c r="LIF66" s="134"/>
      <c r="LIG66" s="134"/>
      <c r="LIH66" s="134"/>
      <c r="LII66" s="134"/>
      <c r="LIJ66" s="134"/>
      <c r="LIK66" s="134"/>
      <c r="LIL66" s="134"/>
      <c r="LIM66" s="134"/>
      <c r="LIN66" s="134"/>
      <c r="LIO66" s="134"/>
      <c r="LIP66" s="134"/>
      <c r="LIQ66" s="134"/>
      <c r="LIR66" s="134"/>
      <c r="LIS66" s="134"/>
      <c r="LIT66" s="134"/>
      <c r="LIU66" s="134"/>
      <c r="LIV66" s="134"/>
      <c r="LIW66" s="134"/>
      <c r="LIX66" s="134"/>
      <c r="LIY66" s="134"/>
      <c r="LIZ66" s="134"/>
      <c r="LJA66" s="134"/>
      <c r="LJB66" s="134"/>
      <c r="LJC66" s="134"/>
      <c r="LJD66" s="134"/>
      <c r="LJE66" s="134"/>
      <c r="LJF66" s="134"/>
      <c r="LJG66" s="134"/>
      <c r="LJH66" s="134"/>
      <c r="LJI66" s="134"/>
      <c r="LJJ66" s="134"/>
      <c r="LJK66" s="134"/>
      <c r="LJL66" s="134"/>
      <c r="LJM66" s="134"/>
      <c r="LJN66" s="134"/>
      <c r="LJO66" s="134"/>
      <c r="LJP66" s="134"/>
      <c r="LJQ66" s="134"/>
      <c r="LJR66" s="134"/>
      <c r="LJS66" s="134"/>
      <c r="LJT66" s="134"/>
      <c r="LJU66" s="134"/>
      <c r="LJV66" s="134"/>
      <c r="LJW66" s="134"/>
      <c r="LJX66" s="134"/>
      <c r="LJY66" s="134"/>
      <c r="LJZ66" s="134"/>
      <c r="LKA66" s="134"/>
      <c r="LKB66" s="134"/>
      <c r="LKC66" s="134"/>
      <c r="LKD66" s="134"/>
      <c r="LKE66" s="134"/>
      <c r="LKF66" s="134"/>
      <c r="LKG66" s="134"/>
      <c r="LKH66" s="134"/>
      <c r="LKI66" s="134"/>
      <c r="LKJ66" s="134"/>
      <c r="LKK66" s="134"/>
      <c r="LKL66" s="134"/>
      <c r="LKM66" s="134"/>
      <c r="LKN66" s="134"/>
      <c r="LKO66" s="134"/>
      <c r="LKP66" s="134"/>
      <c r="LKQ66" s="134"/>
      <c r="LKR66" s="134"/>
      <c r="LKS66" s="134"/>
      <c r="LKT66" s="134"/>
      <c r="LKU66" s="134"/>
      <c r="LKV66" s="134"/>
      <c r="LKW66" s="134"/>
      <c r="LKX66" s="134"/>
      <c r="LKY66" s="134"/>
      <c r="LKZ66" s="134"/>
      <c r="LLA66" s="134"/>
      <c r="LLB66" s="134"/>
      <c r="LLC66" s="134"/>
      <c r="LLD66" s="134"/>
      <c r="LLE66" s="134"/>
      <c r="LLF66" s="134"/>
      <c r="LLG66" s="134"/>
      <c r="LLH66" s="134"/>
      <c r="LLI66" s="134"/>
      <c r="LLJ66" s="134"/>
      <c r="LLK66" s="134"/>
      <c r="LLL66" s="134"/>
      <c r="LLM66" s="134"/>
      <c r="LLN66" s="134"/>
      <c r="LLO66" s="134"/>
      <c r="LLP66" s="134"/>
      <c r="LLQ66" s="134"/>
      <c r="LLR66" s="134"/>
      <c r="LLS66" s="134"/>
      <c r="LLT66" s="134"/>
      <c r="LLU66" s="134"/>
      <c r="LLV66" s="134"/>
      <c r="LLW66" s="134"/>
      <c r="LLX66" s="134"/>
      <c r="LLY66" s="134"/>
      <c r="LLZ66" s="134"/>
      <c r="LMA66" s="134"/>
      <c r="LMB66" s="134"/>
      <c r="LMC66" s="134"/>
      <c r="LMD66" s="134"/>
      <c r="LME66" s="134"/>
      <c r="LMF66" s="134"/>
      <c r="LMG66" s="134"/>
      <c r="LMH66" s="134"/>
      <c r="LMI66" s="134"/>
      <c r="LMJ66" s="134"/>
      <c r="LMK66" s="134"/>
      <c r="LML66" s="134"/>
      <c r="LMM66" s="134"/>
      <c r="LMN66" s="134"/>
      <c r="LMO66" s="134"/>
      <c r="LMP66" s="134"/>
      <c r="LMQ66" s="134"/>
      <c r="LMR66" s="134"/>
      <c r="LMS66" s="134"/>
      <c r="LMT66" s="134"/>
      <c r="LMU66" s="134"/>
      <c r="LMV66" s="134"/>
      <c r="LMW66" s="134"/>
      <c r="LMX66" s="134"/>
      <c r="LMY66" s="134"/>
      <c r="LMZ66" s="134"/>
      <c r="LNA66" s="134"/>
      <c r="LNB66" s="134"/>
      <c r="LNC66" s="134"/>
      <c r="LND66" s="134"/>
      <c r="LNE66" s="134"/>
      <c r="LNF66" s="134"/>
      <c r="LNG66" s="134"/>
      <c r="LNH66" s="134"/>
      <c r="LNI66" s="134"/>
      <c r="LNJ66" s="134"/>
      <c r="LNK66" s="134"/>
      <c r="LNL66" s="134"/>
      <c r="LNM66" s="134"/>
      <c r="LNN66" s="134"/>
      <c r="LNO66" s="134"/>
      <c r="LNP66" s="134"/>
      <c r="LNQ66" s="134"/>
      <c r="LNR66" s="134"/>
      <c r="LNS66" s="134"/>
      <c r="LNT66" s="134"/>
      <c r="LNU66" s="134"/>
      <c r="LNV66" s="134"/>
      <c r="LNW66" s="134"/>
      <c r="LNX66" s="134"/>
      <c r="LNY66" s="134"/>
      <c r="LNZ66" s="134"/>
      <c r="LOA66" s="134"/>
      <c r="LOB66" s="134"/>
      <c r="LOC66" s="134"/>
      <c r="LOD66" s="134"/>
      <c r="LOE66" s="134"/>
      <c r="LOF66" s="134"/>
      <c r="LOG66" s="134"/>
      <c r="LOH66" s="134"/>
      <c r="LOI66" s="134"/>
      <c r="LOJ66" s="134"/>
      <c r="LOK66" s="134"/>
      <c r="LOL66" s="134"/>
      <c r="LOM66" s="134"/>
      <c r="LON66" s="134"/>
      <c r="LOO66" s="134"/>
      <c r="LOP66" s="134"/>
      <c r="LOQ66" s="134"/>
      <c r="LOR66" s="134"/>
      <c r="LOS66" s="134"/>
      <c r="LOT66" s="134"/>
      <c r="LOU66" s="134"/>
      <c r="LOV66" s="134"/>
      <c r="LOW66" s="134"/>
      <c r="LOX66" s="134"/>
      <c r="LOY66" s="134"/>
      <c r="LOZ66" s="134"/>
      <c r="LPA66" s="134"/>
      <c r="LPB66" s="134"/>
      <c r="LPC66" s="134"/>
      <c r="LPD66" s="134"/>
      <c r="LPE66" s="134"/>
      <c r="LPF66" s="134"/>
      <c r="LPG66" s="134"/>
      <c r="LPH66" s="134"/>
      <c r="LPI66" s="134"/>
      <c r="LPJ66" s="134"/>
      <c r="LPK66" s="134"/>
      <c r="LPL66" s="134"/>
      <c r="LPM66" s="134"/>
      <c r="LPN66" s="134"/>
      <c r="LPO66" s="134"/>
      <c r="LPP66" s="134"/>
      <c r="LPQ66" s="134"/>
      <c r="LPR66" s="134"/>
      <c r="LPS66" s="134"/>
      <c r="LPT66" s="134"/>
      <c r="LPU66" s="134"/>
      <c r="LPV66" s="134"/>
      <c r="LPW66" s="134"/>
      <c r="LPX66" s="134"/>
      <c r="LPY66" s="134"/>
      <c r="LPZ66" s="134"/>
      <c r="LQA66" s="134"/>
      <c r="LQB66" s="134"/>
      <c r="LQC66" s="134"/>
      <c r="LQD66" s="134"/>
      <c r="LQE66" s="134"/>
      <c r="LQF66" s="134"/>
      <c r="LQG66" s="134"/>
      <c r="LQH66" s="134"/>
      <c r="LQI66" s="134"/>
      <c r="LQJ66" s="134"/>
      <c r="LQK66" s="134"/>
      <c r="LQL66" s="134"/>
      <c r="LQM66" s="134"/>
      <c r="LQN66" s="134"/>
      <c r="LQO66" s="134"/>
      <c r="LQP66" s="134"/>
      <c r="LQQ66" s="134"/>
      <c r="LQR66" s="134"/>
      <c r="LQS66" s="134"/>
      <c r="LQT66" s="134"/>
      <c r="LQU66" s="134"/>
      <c r="LQV66" s="134"/>
      <c r="LQW66" s="134"/>
      <c r="LQX66" s="134"/>
      <c r="LQY66" s="134"/>
      <c r="LQZ66" s="134"/>
      <c r="LRA66" s="134"/>
      <c r="LRB66" s="134"/>
      <c r="LRC66" s="134"/>
      <c r="LRD66" s="134"/>
      <c r="LRE66" s="134"/>
      <c r="LRF66" s="134"/>
      <c r="LRG66" s="134"/>
      <c r="LRH66" s="134"/>
      <c r="LRI66" s="134"/>
      <c r="LRJ66" s="134"/>
      <c r="LRK66" s="134"/>
      <c r="LRL66" s="134"/>
      <c r="LRM66" s="134"/>
      <c r="LRN66" s="134"/>
      <c r="LRO66" s="134"/>
      <c r="LRP66" s="134"/>
      <c r="LRQ66" s="134"/>
      <c r="LRR66" s="134"/>
      <c r="LRS66" s="134"/>
      <c r="LRT66" s="134"/>
      <c r="LRU66" s="134"/>
      <c r="LRV66" s="134"/>
      <c r="LRW66" s="134"/>
      <c r="LRX66" s="134"/>
      <c r="LRY66" s="134"/>
      <c r="LRZ66" s="134"/>
      <c r="LSA66" s="134"/>
      <c r="LSB66" s="134"/>
      <c r="LSC66" s="134"/>
      <c r="LSD66" s="134"/>
      <c r="LSE66" s="134"/>
      <c r="LSF66" s="134"/>
      <c r="LSG66" s="134"/>
      <c r="LSH66" s="134"/>
      <c r="LSI66" s="134"/>
      <c r="LSJ66" s="134"/>
      <c r="LSK66" s="134"/>
      <c r="LSL66" s="134"/>
      <c r="LSM66" s="134"/>
      <c r="LSN66" s="134"/>
      <c r="LSO66" s="134"/>
      <c r="LSP66" s="134"/>
      <c r="LSQ66" s="134"/>
      <c r="LSR66" s="134"/>
      <c r="LSS66" s="134"/>
      <c r="LST66" s="134"/>
      <c r="LSU66" s="134"/>
      <c r="LSV66" s="134"/>
      <c r="LSW66" s="134"/>
      <c r="LSX66" s="134"/>
      <c r="LSY66" s="134"/>
      <c r="LSZ66" s="134"/>
      <c r="LTA66" s="134"/>
      <c r="LTB66" s="134"/>
      <c r="LTC66" s="134"/>
      <c r="LTD66" s="134"/>
      <c r="LTE66" s="134"/>
      <c r="LTF66" s="134"/>
      <c r="LTG66" s="134"/>
      <c r="LTH66" s="134"/>
      <c r="LTI66" s="134"/>
      <c r="LTJ66" s="134"/>
      <c r="LTK66" s="134"/>
      <c r="LTL66" s="134"/>
      <c r="LTM66" s="134"/>
      <c r="LTN66" s="134"/>
      <c r="LTO66" s="134"/>
      <c r="LTP66" s="134"/>
      <c r="LTQ66" s="134"/>
      <c r="LTR66" s="134"/>
      <c r="LTS66" s="134"/>
      <c r="LTT66" s="134"/>
      <c r="LTU66" s="134"/>
      <c r="LTV66" s="134"/>
      <c r="LTW66" s="134"/>
      <c r="LTX66" s="134"/>
      <c r="LTY66" s="134"/>
      <c r="LTZ66" s="134"/>
      <c r="LUA66" s="134"/>
      <c r="LUB66" s="134"/>
      <c r="LUC66" s="134"/>
      <c r="LUD66" s="134"/>
      <c r="LUE66" s="134"/>
      <c r="LUF66" s="134"/>
      <c r="LUG66" s="134"/>
      <c r="LUH66" s="134"/>
      <c r="LUI66" s="134"/>
      <c r="LUJ66" s="134"/>
      <c r="LUK66" s="134"/>
      <c r="LUL66" s="134"/>
      <c r="LUM66" s="134"/>
      <c r="LUN66" s="134"/>
      <c r="LUO66" s="134"/>
      <c r="LUP66" s="134"/>
      <c r="LUQ66" s="134"/>
      <c r="LUR66" s="134"/>
      <c r="LUS66" s="134"/>
      <c r="LUT66" s="134"/>
      <c r="LUU66" s="134"/>
      <c r="LUV66" s="134"/>
      <c r="LUW66" s="134"/>
      <c r="LUX66" s="134"/>
      <c r="LUY66" s="134"/>
      <c r="LUZ66" s="134"/>
      <c r="LVA66" s="134"/>
      <c r="LVB66" s="134"/>
      <c r="LVC66" s="134"/>
      <c r="LVD66" s="134"/>
      <c r="LVE66" s="134"/>
      <c r="LVF66" s="134"/>
      <c r="LVG66" s="134"/>
      <c r="LVH66" s="134"/>
      <c r="LVI66" s="134"/>
      <c r="LVJ66" s="134"/>
      <c r="LVK66" s="134"/>
      <c r="LVL66" s="134"/>
      <c r="LVM66" s="134"/>
      <c r="LVN66" s="134"/>
      <c r="LVO66" s="134"/>
      <c r="LVP66" s="134"/>
      <c r="LVQ66" s="134"/>
      <c r="LVR66" s="134"/>
      <c r="LVS66" s="134"/>
      <c r="LVT66" s="134"/>
      <c r="LVU66" s="134"/>
      <c r="LVV66" s="134"/>
      <c r="LVW66" s="134"/>
      <c r="LVX66" s="134"/>
      <c r="LVY66" s="134"/>
      <c r="LVZ66" s="134"/>
      <c r="LWA66" s="134"/>
      <c r="LWB66" s="134"/>
      <c r="LWC66" s="134"/>
      <c r="LWD66" s="134"/>
      <c r="LWE66" s="134"/>
      <c r="LWF66" s="134"/>
      <c r="LWG66" s="134"/>
      <c r="LWH66" s="134"/>
      <c r="LWI66" s="134"/>
      <c r="LWJ66" s="134"/>
      <c r="LWK66" s="134"/>
      <c r="LWL66" s="134"/>
      <c r="LWM66" s="134"/>
      <c r="LWN66" s="134"/>
      <c r="LWO66" s="134"/>
      <c r="LWP66" s="134"/>
      <c r="LWQ66" s="134"/>
      <c r="LWR66" s="134"/>
      <c r="LWS66" s="134"/>
      <c r="LWT66" s="134"/>
      <c r="LWU66" s="134"/>
      <c r="LWV66" s="134"/>
      <c r="LWW66" s="134"/>
      <c r="LWX66" s="134"/>
      <c r="LWY66" s="134"/>
      <c r="LWZ66" s="134"/>
      <c r="LXA66" s="134"/>
      <c r="LXB66" s="134"/>
      <c r="LXC66" s="134"/>
      <c r="LXD66" s="134"/>
      <c r="LXE66" s="134"/>
      <c r="LXF66" s="134"/>
      <c r="LXG66" s="134"/>
      <c r="LXH66" s="134"/>
      <c r="LXI66" s="134"/>
      <c r="LXJ66" s="134"/>
      <c r="LXK66" s="134"/>
      <c r="LXL66" s="134"/>
      <c r="LXM66" s="134"/>
      <c r="LXN66" s="134"/>
      <c r="LXO66" s="134"/>
      <c r="LXP66" s="134"/>
      <c r="LXQ66" s="134"/>
      <c r="LXR66" s="134"/>
      <c r="LXS66" s="134"/>
      <c r="LXT66" s="134"/>
      <c r="LXU66" s="134"/>
      <c r="LXV66" s="134"/>
      <c r="LXW66" s="134"/>
      <c r="LXX66" s="134"/>
      <c r="LXY66" s="134"/>
      <c r="LXZ66" s="134"/>
      <c r="LYA66" s="134"/>
      <c r="LYB66" s="134"/>
      <c r="LYC66" s="134"/>
      <c r="LYD66" s="134"/>
      <c r="LYE66" s="134"/>
      <c r="LYF66" s="134"/>
      <c r="LYG66" s="134"/>
      <c r="LYH66" s="134"/>
      <c r="LYI66" s="134"/>
      <c r="LYJ66" s="134"/>
      <c r="LYK66" s="134"/>
      <c r="LYL66" s="134"/>
      <c r="LYM66" s="134"/>
      <c r="LYN66" s="134"/>
      <c r="LYO66" s="134"/>
      <c r="LYP66" s="134"/>
      <c r="LYQ66" s="134"/>
      <c r="LYR66" s="134"/>
      <c r="LYS66" s="134"/>
      <c r="LYT66" s="134"/>
      <c r="LYU66" s="134"/>
      <c r="LYV66" s="134"/>
      <c r="LYW66" s="134"/>
      <c r="LYX66" s="134"/>
      <c r="LYY66" s="134"/>
      <c r="LYZ66" s="134"/>
      <c r="LZA66" s="134"/>
      <c r="LZB66" s="134"/>
      <c r="LZC66" s="134"/>
      <c r="LZD66" s="134"/>
      <c r="LZE66" s="134"/>
      <c r="LZF66" s="134"/>
      <c r="LZG66" s="134"/>
      <c r="LZH66" s="134"/>
      <c r="LZI66" s="134"/>
      <c r="LZJ66" s="134"/>
      <c r="LZK66" s="134"/>
      <c r="LZL66" s="134"/>
      <c r="LZM66" s="134"/>
      <c r="LZN66" s="134"/>
      <c r="LZO66" s="134"/>
      <c r="LZP66" s="134"/>
      <c r="LZQ66" s="134"/>
      <c r="LZR66" s="134"/>
      <c r="LZS66" s="134"/>
      <c r="LZT66" s="134"/>
      <c r="LZU66" s="134"/>
      <c r="LZV66" s="134"/>
      <c r="LZW66" s="134"/>
      <c r="LZX66" s="134"/>
      <c r="LZY66" s="134"/>
      <c r="LZZ66" s="134"/>
      <c r="MAA66" s="134"/>
      <c r="MAB66" s="134"/>
      <c r="MAC66" s="134"/>
      <c r="MAD66" s="134"/>
      <c r="MAE66" s="134"/>
      <c r="MAF66" s="134"/>
      <c r="MAG66" s="134"/>
      <c r="MAH66" s="134"/>
      <c r="MAI66" s="134"/>
      <c r="MAJ66" s="134"/>
      <c r="MAK66" s="134"/>
      <c r="MAL66" s="134"/>
      <c r="MAM66" s="134"/>
      <c r="MAN66" s="134"/>
      <c r="MAO66" s="134"/>
      <c r="MAP66" s="134"/>
      <c r="MAQ66" s="134"/>
      <c r="MAR66" s="134"/>
      <c r="MAS66" s="134"/>
      <c r="MAT66" s="134"/>
      <c r="MAU66" s="134"/>
      <c r="MAV66" s="134"/>
      <c r="MAW66" s="134"/>
      <c r="MAX66" s="134"/>
      <c r="MAY66" s="134"/>
      <c r="MAZ66" s="134"/>
      <c r="MBA66" s="134"/>
      <c r="MBB66" s="134"/>
      <c r="MBC66" s="134"/>
      <c r="MBD66" s="134"/>
      <c r="MBE66" s="134"/>
      <c r="MBF66" s="134"/>
      <c r="MBG66" s="134"/>
      <c r="MBH66" s="134"/>
      <c r="MBI66" s="134"/>
      <c r="MBJ66" s="134"/>
      <c r="MBK66" s="134"/>
      <c r="MBL66" s="134"/>
      <c r="MBM66" s="134"/>
      <c r="MBN66" s="134"/>
      <c r="MBO66" s="134"/>
      <c r="MBP66" s="134"/>
      <c r="MBQ66" s="134"/>
      <c r="MBR66" s="134"/>
      <c r="MBS66" s="134"/>
      <c r="MBT66" s="134"/>
      <c r="MBU66" s="134"/>
      <c r="MBV66" s="134"/>
      <c r="MBW66" s="134"/>
      <c r="MBX66" s="134"/>
      <c r="MBY66" s="134"/>
      <c r="MBZ66" s="134"/>
      <c r="MCA66" s="134"/>
      <c r="MCB66" s="134"/>
      <c r="MCC66" s="134"/>
      <c r="MCD66" s="134"/>
      <c r="MCE66" s="134"/>
      <c r="MCF66" s="134"/>
      <c r="MCG66" s="134"/>
      <c r="MCH66" s="134"/>
      <c r="MCI66" s="134"/>
      <c r="MCJ66" s="134"/>
      <c r="MCK66" s="134"/>
      <c r="MCL66" s="134"/>
      <c r="MCM66" s="134"/>
      <c r="MCN66" s="134"/>
      <c r="MCO66" s="134"/>
      <c r="MCP66" s="134"/>
      <c r="MCQ66" s="134"/>
      <c r="MCR66" s="134"/>
      <c r="MCS66" s="134"/>
      <c r="MCT66" s="134"/>
      <c r="MCU66" s="134"/>
      <c r="MCV66" s="134"/>
      <c r="MCW66" s="134"/>
      <c r="MCX66" s="134"/>
      <c r="MCY66" s="134"/>
      <c r="MCZ66" s="134"/>
      <c r="MDA66" s="134"/>
      <c r="MDB66" s="134"/>
      <c r="MDC66" s="134"/>
      <c r="MDD66" s="134"/>
      <c r="MDE66" s="134"/>
      <c r="MDF66" s="134"/>
      <c r="MDG66" s="134"/>
      <c r="MDH66" s="134"/>
      <c r="MDI66" s="134"/>
      <c r="MDJ66" s="134"/>
      <c r="MDK66" s="134"/>
      <c r="MDL66" s="134"/>
      <c r="MDM66" s="134"/>
      <c r="MDN66" s="134"/>
      <c r="MDO66" s="134"/>
      <c r="MDP66" s="134"/>
      <c r="MDQ66" s="134"/>
      <c r="MDR66" s="134"/>
      <c r="MDS66" s="134"/>
      <c r="MDT66" s="134"/>
      <c r="MDU66" s="134"/>
      <c r="MDV66" s="134"/>
      <c r="MDW66" s="134"/>
      <c r="MDX66" s="134"/>
      <c r="MDY66" s="134"/>
      <c r="MDZ66" s="134"/>
      <c r="MEA66" s="134"/>
      <c r="MEB66" s="134"/>
      <c r="MEC66" s="134"/>
      <c r="MED66" s="134"/>
      <c r="MEE66" s="134"/>
      <c r="MEF66" s="134"/>
      <c r="MEG66" s="134"/>
      <c r="MEH66" s="134"/>
      <c r="MEI66" s="134"/>
      <c r="MEJ66" s="134"/>
      <c r="MEK66" s="134"/>
      <c r="MEL66" s="134"/>
      <c r="MEM66" s="134"/>
      <c r="MEN66" s="134"/>
      <c r="MEO66" s="134"/>
      <c r="MEP66" s="134"/>
      <c r="MEQ66" s="134"/>
      <c r="MER66" s="134"/>
      <c r="MES66" s="134"/>
      <c r="MET66" s="134"/>
      <c r="MEU66" s="134"/>
      <c r="MEV66" s="134"/>
      <c r="MEW66" s="134"/>
      <c r="MEX66" s="134"/>
      <c r="MEY66" s="134"/>
      <c r="MEZ66" s="134"/>
      <c r="MFA66" s="134"/>
      <c r="MFB66" s="134"/>
      <c r="MFC66" s="134"/>
      <c r="MFD66" s="134"/>
      <c r="MFE66" s="134"/>
      <c r="MFF66" s="134"/>
      <c r="MFG66" s="134"/>
      <c r="MFH66" s="134"/>
      <c r="MFI66" s="134"/>
      <c r="MFJ66" s="134"/>
      <c r="MFK66" s="134"/>
      <c r="MFL66" s="134"/>
      <c r="MFM66" s="134"/>
      <c r="MFN66" s="134"/>
      <c r="MFO66" s="134"/>
      <c r="MFP66" s="134"/>
      <c r="MFQ66" s="134"/>
      <c r="MFR66" s="134"/>
      <c r="MFS66" s="134"/>
      <c r="MFT66" s="134"/>
      <c r="MFU66" s="134"/>
      <c r="MFV66" s="134"/>
      <c r="MFW66" s="134"/>
      <c r="MFX66" s="134"/>
      <c r="MFY66" s="134"/>
      <c r="MFZ66" s="134"/>
      <c r="MGA66" s="134"/>
      <c r="MGB66" s="134"/>
      <c r="MGC66" s="134"/>
      <c r="MGD66" s="134"/>
      <c r="MGE66" s="134"/>
      <c r="MGF66" s="134"/>
      <c r="MGG66" s="134"/>
      <c r="MGH66" s="134"/>
      <c r="MGI66" s="134"/>
      <c r="MGJ66" s="134"/>
      <c r="MGK66" s="134"/>
      <c r="MGL66" s="134"/>
      <c r="MGM66" s="134"/>
      <c r="MGN66" s="134"/>
      <c r="MGO66" s="134"/>
      <c r="MGP66" s="134"/>
      <c r="MGQ66" s="134"/>
      <c r="MGR66" s="134"/>
      <c r="MGS66" s="134"/>
      <c r="MGT66" s="134"/>
      <c r="MGU66" s="134"/>
      <c r="MGV66" s="134"/>
      <c r="MGW66" s="134"/>
      <c r="MGX66" s="134"/>
      <c r="MGY66" s="134"/>
      <c r="MGZ66" s="134"/>
      <c r="MHA66" s="134"/>
      <c r="MHB66" s="134"/>
      <c r="MHC66" s="134"/>
      <c r="MHD66" s="134"/>
      <c r="MHE66" s="134"/>
      <c r="MHF66" s="134"/>
      <c r="MHG66" s="134"/>
      <c r="MHH66" s="134"/>
      <c r="MHI66" s="134"/>
      <c r="MHJ66" s="134"/>
      <c r="MHK66" s="134"/>
      <c r="MHL66" s="134"/>
      <c r="MHM66" s="134"/>
      <c r="MHN66" s="134"/>
      <c r="MHO66" s="134"/>
      <c r="MHP66" s="134"/>
      <c r="MHQ66" s="134"/>
      <c r="MHR66" s="134"/>
      <c r="MHS66" s="134"/>
      <c r="MHT66" s="134"/>
      <c r="MHU66" s="134"/>
      <c r="MHV66" s="134"/>
      <c r="MHW66" s="134"/>
      <c r="MHX66" s="134"/>
      <c r="MHY66" s="134"/>
      <c r="MHZ66" s="134"/>
      <c r="MIA66" s="134"/>
      <c r="MIB66" s="134"/>
      <c r="MIC66" s="134"/>
      <c r="MID66" s="134"/>
      <c r="MIE66" s="134"/>
      <c r="MIF66" s="134"/>
      <c r="MIG66" s="134"/>
      <c r="MIH66" s="134"/>
      <c r="MII66" s="134"/>
      <c r="MIJ66" s="134"/>
      <c r="MIK66" s="134"/>
      <c r="MIL66" s="134"/>
      <c r="MIM66" s="134"/>
      <c r="MIN66" s="134"/>
      <c r="MIO66" s="134"/>
      <c r="MIP66" s="134"/>
      <c r="MIQ66" s="134"/>
      <c r="MIR66" s="134"/>
      <c r="MIS66" s="134"/>
      <c r="MIT66" s="134"/>
      <c r="MIU66" s="134"/>
      <c r="MIV66" s="134"/>
      <c r="MIW66" s="134"/>
      <c r="MIX66" s="134"/>
      <c r="MIY66" s="134"/>
      <c r="MIZ66" s="134"/>
      <c r="MJA66" s="134"/>
      <c r="MJB66" s="134"/>
      <c r="MJC66" s="134"/>
      <c r="MJD66" s="134"/>
      <c r="MJE66" s="134"/>
      <c r="MJF66" s="134"/>
      <c r="MJG66" s="134"/>
      <c r="MJH66" s="134"/>
      <c r="MJI66" s="134"/>
      <c r="MJJ66" s="134"/>
      <c r="MJK66" s="134"/>
      <c r="MJL66" s="134"/>
      <c r="MJM66" s="134"/>
      <c r="MJN66" s="134"/>
      <c r="MJO66" s="134"/>
      <c r="MJP66" s="134"/>
      <c r="MJQ66" s="134"/>
      <c r="MJR66" s="134"/>
      <c r="MJS66" s="134"/>
      <c r="MJT66" s="134"/>
      <c r="MJU66" s="134"/>
      <c r="MJV66" s="134"/>
      <c r="MJW66" s="134"/>
      <c r="MJX66" s="134"/>
      <c r="MJY66" s="134"/>
      <c r="MJZ66" s="134"/>
      <c r="MKA66" s="134"/>
      <c r="MKB66" s="134"/>
      <c r="MKC66" s="134"/>
      <c r="MKD66" s="134"/>
      <c r="MKE66" s="134"/>
      <c r="MKF66" s="134"/>
      <c r="MKG66" s="134"/>
      <c r="MKH66" s="134"/>
      <c r="MKI66" s="134"/>
      <c r="MKJ66" s="134"/>
      <c r="MKK66" s="134"/>
      <c r="MKL66" s="134"/>
      <c r="MKM66" s="134"/>
      <c r="MKN66" s="134"/>
      <c r="MKO66" s="134"/>
      <c r="MKP66" s="134"/>
      <c r="MKQ66" s="134"/>
      <c r="MKR66" s="134"/>
      <c r="MKS66" s="134"/>
      <c r="MKT66" s="134"/>
      <c r="MKU66" s="134"/>
      <c r="MKV66" s="134"/>
      <c r="MKW66" s="134"/>
      <c r="MKX66" s="134"/>
      <c r="MKY66" s="134"/>
      <c r="MKZ66" s="134"/>
      <c r="MLA66" s="134"/>
      <c r="MLB66" s="134"/>
      <c r="MLC66" s="134"/>
      <c r="MLD66" s="134"/>
      <c r="MLE66" s="134"/>
      <c r="MLF66" s="134"/>
      <c r="MLG66" s="134"/>
      <c r="MLH66" s="134"/>
      <c r="MLI66" s="134"/>
      <c r="MLJ66" s="134"/>
      <c r="MLK66" s="134"/>
      <c r="MLL66" s="134"/>
      <c r="MLM66" s="134"/>
      <c r="MLN66" s="134"/>
      <c r="MLO66" s="134"/>
      <c r="MLP66" s="134"/>
      <c r="MLQ66" s="134"/>
      <c r="MLR66" s="134"/>
      <c r="MLS66" s="134"/>
      <c r="MLT66" s="134"/>
      <c r="MLU66" s="134"/>
      <c r="MLV66" s="134"/>
      <c r="MLW66" s="134"/>
      <c r="MLX66" s="134"/>
      <c r="MLY66" s="134"/>
      <c r="MLZ66" s="134"/>
      <c r="MMA66" s="134"/>
      <c r="MMB66" s="134"/>
      <c r="MMC66" s="134"/>
      <c r="MMD66" s="134"/>
      <c r="MME66" s="134"/>
      <c r="MMF66" s="134"/>
      <c r="MMG66" s="134"/>
      <c r="MMH66" s="134"/>
      <c r="MMI66" s="134"/>
      <c r="MMJ66" s="134"/>
      <c r="MMK66" s="134"/>
      <c r="MML66" s="134"/>
      <c r="MMM66" s="134"/>
      <c r="MMN66" s="134"/>
      <c r="MMO66" s="134"/>
      <c r="MMP66" s="134"/>
      <c r="MMQ66" s="134"/>
      <c r="MMR66" s="134"/>
      <c r="MMS66" s="134"/>
      <c r="MMT66" s="134"/>
      <c r="MMU66" s="134"/>
      <c r="MMV66" s="134"/>
      <c r="MMW66" s="134"/>
      <c r="MMX66" s="134"/>
      <c r="MMY66" s="134"/>
      <c r="MMZ66" s="134"/>
      <c r="MNA66" s="134"/>
      <c r="MNB66" s="134"/>
      <c r="MNC66" s="134"/>
      <c r="MND66" s="134"/>
      <c r="MNE66" s="134"/>
      <c r="MNF66" s="134"/>
      <c r="MNG66" s="134"/>
      <c r="MNH66" s="134"/>
      <c r="MNI66" s="134"/>
      <c r="MNJ66" s="134"/>
      <c r="MNK66" s="134"/>
      <c r="MNL66" s="134"/>
      <c r="MNM66" s="134"/>
      <c r="MNN66" s="134"/>
      <c r="MNO66" s="134"/>
      <c r="MNP66" s="134"/>
      <c r="MNQ66" s="134"/>
      <c r="MNR66" s="134"/>
      <c r="MNS66" s="134"/>
      <c r="MNT66" s="134"/>
      <c r="MNU66" s="134"/>
      <c r="MNV66" s="134"/>
      <c r="MNW66" s="134"/>
      <c r="MNX66" s="134"/>
      <c r="MNY66" s="134"/>
      <c r="MNZ66" s="134"/>
      <c r="MOA66" s="134"/>
      <c r="MOB66" s="134"/>
      <c r="MOC66" s="134"/>
      <c r="MOD66" s="134"/>
      <c r="MOE66" s="134"/>
      <c r="MOF66" s="134"/>
      <c r="MOG66" s="134"/>
      <c r="MOH66" s="134"/>
      <c r="MOI66" s="134"/>
      <c r="MOJ66" s="134"/>
      <c r="MOK66" s="134"/>
      <c r="MOL66" s="134"/>
      <c r="MOM66" s="134"/>
      <c r="MON66" s="134"/>
      <c r="MOO66" s="134"/>
      <c r="MOP66" s="134"/>
      <c r="MOQ66" s="134"/>
      <c r="MOR66" s="134"/>
      <c r="MOS66" s="134"/>
      <c r="MOT66" s="134"/>
      <c r="MOU66" s="134"/>
      <c r="MOV66" s="134"/>
      <c r="MOW66" s="134"/>
      <c r="MOX66" s="134"/>
      <c r="MOY66" s="134"/>
      <c r="MOZ66" s="134"/>
      <c r="MPA66" s="134"/>
      <c r="MPB66" s="134"/>
      <c r="MPC66" s="134"/>
      <c r="MPD66" s="134"/>
      <c r="MPE66" s="134"/>
      <c r="MPF66" s="134"/>
      <c r="MPG66" s="134"/>
      <c r="MPH66" s="134"/>
      <c r="MPI66" s="134"/>
      <c r="MPJ66" s="134"/>
      <c r="MPK66" s="134"/>
      <c r="MPL66" s="134"/>
      <c r="MPM66" s="134"/>
      <c r="MPN66" s="134"/>
      <c r="MPO66" s="134"/>
      <c r="MPP66" s="134"/>
      <c r="MPQ66" s="134"/>
      <c r="MPR66" s="134"/>
      <c r="MPS66" s="134"/>
      <c r="MPT66" s="134"/>
      <c r="MPU66" s="134"/>
      <c r="MPV66" s="134"/>
      <c r="MPW66" s="134"/>
      <c r="MPX66" s="134"/>
      <c r="MPY66" s="134"/>
      <c r="MPZ66" s="134"/>
      <c r="MQA66" s="134"/>
      <c r="MQB66" s="134"/>
      <c r="MQC66" s="134"/>
      <c r="MQD66" s="134"/>
      <c r="MQE66" s="134"/>
      <c r="MQF66" s="134"/>
      <c r="MQG66" s="134"/>
      <c r="MQH66" s="134"/>
      <c r="MQI66" s="134"/>
      <c r="MQJ66" s="134"/>
      <c r="MQK66" s="134"/>
      <c r="MQL66" s="134"/>
      <c r="MQM66" s="134"/>
      <c r="MQN66" s="134"/>
      <c r="MQO66" s="134"/>
      <c r="MQP66" s="134"/>
      <c r="MQQ66" s="134"/>
      <c r="MQR66" s="134"/>
      <c r="MQS66" s="134"/>
      <c r="MQT66" s="134"/>
      <c r="MQU66" s="134"/>
      <c r="MQV66" s="134"/>
      <c r="MQW66" s="134"/>
      <c r="MQX66" s="134"/>
      <c r="MQY66" s="134"/>
      <c r="MQZ66" s="134"/>
      <c r="MRA66" s="134"/>
      <c r="MRB66" s="134"/>
      <c r="MRC66" s="134"/>
      <c r="MRD66" s="134"/>
      <c r="MRE66" s="134"/>
      <c r="MRF66" s="134"/>
      <c r="MRG66" s="134"/>
      <c r="MRH66" s="134"/>
      <c r="MRI66" s="134"/>
      <c r="MRJ66" s="134"/>
      <c r="MRK66" s="134"/>
      <c r="MRL66" s="134"/>
      <c r="MRM66" s="134"/>
      <c r="MRN66" s="134"/>
      <c r="MRO66" s="134"/>
      <c r="MRP66" s="134"/>
      <c r="MRQ66" s="134"/>
      <c r="MRR66" s="134"/>
      <c r="MRS66" s="134"/>
      <c r="MRT66" s="134"/>
      <c r="MRU66" s="134"/>
      <c r="MRV66" s="134"/>
      <c r="MRW66" s="134"/>
      <c r="MRX66" s="134"/>
      <c r="MRY66" s="134"/>
      <c r="MRZ66" s="134"/>
      <c r="MSA66" s="134"/>
      <c r="MSB66" s="134"/>
      <c r="MSC66" s="134"/>
      <c r="MSD66" s="134"/>
      <c r="MSE66" s="134"/>
      <c r="MSF66" s="134"/>
      <c r="MSG66" s="134"/>
      <c r="MSH66" s="134"/>
      <c r="MSI66" s="134"/>
      <c r="MSJ66" s="134"/>
      <c r="MSK66" s="134"/>
      <c r="MSL66" s="134"/>
      <c r="MSM66" s="134"/>
      <c r="MSN66" s="134"/>
      <c r="MSO66" s="134"/>
      <c r="MSP66" s="134"/>
      <c r="MSQ66" s="134"/>
      <c r="MSR66" s="134"/>
      <c r="MSS66" s="134"/>
      <c r="MST66" s="134"/>
      <c r="MSU66" s="134"/>
      <c r="MSV66" s="134"/>
      <c r="MSW66" s="134"/>
      <c r="MSX66" s="134"/>
      <c r="MSY66" s="134"/>
      <c r="MSZ66" s="134"/>
      <c r="MTA66" s="134"/>
      <c r="MTB66" s="134"/>
      <c r="MTC66" s="134"/>
      <c r="MTD66" s="134"/>
      <c r="MTE66" s="134"/>
      <c r="MTF66" s="134"/>
      <c r="MTG66" s="134"/>
      <c r="MTH66" s="134"/>
      <c r="MTI66" s="134"/>
      <c r="MTJ66" s="134"/>
      <c r="MTK66" s="134"/>
      <c r="MTL66" s="134"/>
      <c r="MTM66" s="134"/>
      <c r="MTN66" s="134"/>
      <c r="MTO66" s="134"/>
      <c r="MTP66" s="134"/>
      <c r="MTQ66" s="134"/>
      <c r="MTR66" s="134"/>
      <c r="MTS66" s="134"/>
      <c r="MTT66" s="134"/>
      <c r="MTU66" s="134"/>
      <c r="MTV66" s="134"/>
      <c r="MTW66" s="134"/>
      <c r="MTX66" s="134"/>
      <c r="MTY66" s="134"/>
      <c r="MTZ66" s="134"/>
      <c r="MUA66" s="134"/>
      <c r="MUB66" s="134"/>
      <c r="MUC66" s="134"/>
      <c r="MUD66" s="134"/>
      <c r="MUE66" s="134"/>
      <c r="MUF66" s="134"/>
      <c r="MUG66" s="134"/>
      <c r="MUH66" s="134"/>
      <c r="MUI66" s="134"/>
      <c r="MUJ66" s="134"/>
      <c r="MUK66" s="134"/>
      <c r="MUL66" s="134"/>
      <c r="MUM66" s="134"/>
      <c r="MUN66" s="134"/>
      <c r="MUO66" s="134"/>
      <c r="MUP66" s="134"/>
      <c r="MUQ66" s="134"/>
      <c r="MUR66" s="134"/>
      <c r="MUS66" s="134"/>
      <c r="MUT66" s="134"/>
      <c r="MUU66" s="134"/>
      <c r="MUV66" s="134"/>
      <c r="MUW66" s="134"/>
      <c r="MUX66" s="134"/>
      <c r="MUY66" s="134"/>
      <c r="MUZ66" s="134"/>
      <c r="MVA66" s="134"/>
      <c r="MVB66" s="134"/>
      <c r="MVC66" s="134"/>
      <c r="MVD66" s="134"/>
      <c r="MVE66" s="134"/>
      <c r="MVF66" s="134"/>
      <c r="MVG66" s="134"/>
      <c r="MVH66" s="134"/>
      <c r="MVI66" s="134"/>
      <c r="MVJ66" s="134"/>
      <c r="MVK66" s="134"/>
      <c r="MVL66" s="134"/>
      <c r="MVM66" s="134"/>
      <c r="MVN66" s="134"/>
      <c r="MVO66" s="134"/>
      <c r="MVP66" s="134"/>
      <c r="MVQ66" s="134"/>
      <c r="MVR66" s="134"/>
      <c r="MVS66" s="134"/>
      <c r="MVT66" s="134"/>
      <c r="MVU66" s="134"/>
      <c r="MVV66" s="134"/>
      <c r="MVW66" s="134"/>
      <c r="MVX66" s="134"/>
      <c r="MVY66" s="134"/>
      <c r="MVZ66" s="134"/>
      <c r="MWA66" s="134"/>
      <c r="MWB66" s="134"/>
      <c r="MWC66" s="134"/>
      <c r="MWD66" s="134"/>
      <c r="MWE66" s="134"/>
      <c r="MWF66" s="134"/>
      <c r="MWG66" s="134"/>
      <c r="MWH66" s="134"/>
      <c r="MWI66" s="134"/>
      <c r="MWJ66" s="134"/>
      <c r="MWK66" s="134"/>
      <c r="MWL66" s="134"/>
      <c r="MWM66" s="134"/>
      <c r="MWN66" s="134"/>
      <c r="MWO66" s="134"/>
      <c r="MWP66" s="134"/>
      <c r="MWQ66" s="134"/>
      <c r="MWR66" s="134"/>
      <c r="MWS66" s="134"/>
      <c r="MWT66" s="134"/>
      <c r="MWU66" s="134"/>
      <c r="MWV66" s="134"/>
      <c r="MWW66" s="134"/>
      <c r="MWX66" s="134"/>
      <c r="MWY66" s="134"/>
      <c r="MWZ66" s="134"/>
      <c r="MXA66" s="134"/>
      <c r="MXB66" s="134"/>
      <c r="MXC66" s="134"/>
      <c r="MXD66" s="134"/>
      <c r="MXE66" s="134"/>
      <c r="MXF66" s="134"/>
      <c r="MXG66" s="134"/>
      <c r="MXH66" s="134"/>
      <c r="MXI66" s="134"/>
      <c r="MXJ66" s="134"/>
      <c r="MXK66" s="134"/>
      <c r="MXL66" s="134"/>
      <c r="MXM66" s="134"/>
      <c r="MXN66" s="134"/>
      <c r="MXO66" s="134"/>
      <c r="MXP66" s="134"/>
      <c r="MXQ66" s="134"/>
      <c r="MXR66" s="134"/>
      <c r="MXS66" s="134"/>
      <c r="MXT66" s="134"/>
      <c r="MXU66" s="134"/>
      <c r="MXV66" s="134"/>
      <c r="MXW66" s="134"/>
      <c r="MXX66" s="134"/>
      <c r="MXY66" s="134"/>
      <c r="MXZ66" s="134"/>
      <c r="MYA66" s="134"/>
      <c r="MYB66" s="134"/>
      <c r="MYC66" s="134"/>
      <c r="MYD66" s="134"/>
      <c r="MYE66" s="134"/>
      <c r="MYF66" s="134"/>
      <c r="MYG66" s="134"/>
      <c r="MYH66" s="134"/>
      <c r="MYI66" s="134"/>
      <c r="MYJ66" s="134"/>
      <c r="MYK66" s="134"/>
      <c r="MYL66" s="134"/>
      <c r="MYM66" s="134"/>
      <c r="MYN66" s="134"/>
      <c r="MYO66" s="134"/>
      <c r="MYP66" s="134"/>
      <c r="MYQ66" s="134"/>
      <c r="MYR66" s="134"/>
      <c r="MYS66" s="134"/>
      <c r="MYT66" s="134"/>
      <c r="MYU66" s="134"/>
      <c r="MYV66" s="134"/>
      <c r="MYW66" s="134"/>
      <c r="MYX66" s="134"/>
      <c r="MYY66" s="134"/>
      <c r="MYZ66" s="134"/>
      <c r="MZA66" s="134"/>
      <c r="MZB66" s="134"/>
      <c r="MZC66" s="134"/>
      <c r="MZD66" s="134"/>
      <c r="MZE66" s="134"/>
      <c r="MZF66" s="134"/>
      <c r="MZG66" s="134"/>
      <c r="MZH66" s="134"/>
      <c r="MZI66" s="134"/>
      <c r="MZJ66" s="134"/>
      <c r="MZK66" s="134"/>
      <c r="MZL66" s="134"/>
      <c r="MZM66" s="134"/>
      <c r="MZN66" s="134"/>
      <c r="MZO66" s="134"/>
      <c r="MZP66" s="134"/>
      <c r="MZQ66" s="134"/>
      <c r="MZR66" s="134"/>
      <c r="MZS66" s="134"/>
      <c r="MZT66" s="134"/>
      <c r="MZU66" s="134"/>
      <c r="MZV66" s="134"/>
      <c r="MZW66" s="134"/>
      <c r="MZX66" s="134"/>
      <c r="MZY66" s="134"/>
      <c r="MZZ66" s="134"/>
      <c r="NAA66" s="134"/>
      <c r="NAB66" s="134"/>
      <c r="NAC66" s="134"/>
      <c r="NAD66" s="134"/>
      <c r="NAE66" s="134"/>
      <c r="NAF66" s="134"/>
      <c r="NAG66" s="134"/>
      <c r="NAH66" s="134"/>
      <c r="NAI66" s="134"/>
      <c r="NAJ66" s="134"/>
      <c r="NAK66" s="134"/>
      <c r="NAL66" s="134"/>
      <c r="NAM66" s="134"/>
      <c r="NAN66" s="134"/>
      <c r="NAO66" s="134"/>
      <c r="NAP66" s="134"/>
      <c r="NAQ66" s="134"/>
      <c r="NAR66" s="134"/>
      <c r="NAS66" s="134"/>
      <c r="NAT66" s="134"/>
      <c r="NAU66" s="134"/>
      <c r="NAV66" s="134"/>
      <c r="NAW66" s="134"/>
      <c r="NAX66" s="134"/>
      <c r="NAY66" s="134"/>
      <c r="NAZ66" s="134"/>
      <c r="NBA66" s="134"/>
      <c r="NBB66" s="134"/>
      <c r="NBC66" s="134"/>
      <c r="NBD66" s="134"/>
      <c r="NBE66" s="134"/>
      <c r="NBF66" s="134"/>
      <c r="NBG66" s="134"/>
      <c r="NBH66" s="134"/>
      <c r="NBI66" s="134"/>
      <c r="NBJ66" s="134"/>
      <c r="NBK66" s="134"/>
      <c r="NBL66" s="134"/>
      <c r="NBM66" s="134"/>
      <c r="NBN66" s="134"/>
      <c r="NBO66" s="134"/>
      <c r="NBP66" s="134"/>
      <c r="NBQ66" s="134"/>
      <c r="NBR66" s="134"/>
      <c r="NBS66" s="134"/>
      <c r="NBT66" s="134"/>
      <c r="NBU66" s="134"/>
      <c r="NBV66" s="134"/>
      <c r="NBW66" s="134"/>
      <c r="NBX66" s="134"/>
      <c r="NBY66" s="134"/>
      <c r="NBZ66" s="134"/>
      <c r="NCA66" s="134"/>
      <c r="NCB66" s="134"/>
      <c r="NCC66" s="134"/>
      <c r="NCD66" s="134"/>
      <c r="NCE66" s="134"/>
      <c r="NCF66" s="134"/>
      <c r="NCG66" s="134"/>
      <c r="NCH66" s="134"/>
      <c r="NCI66" s="134"/>
      <c r="NCJ66" s="134"/>
      <c r="NCK66" s="134"/>
      <c r="NCL66" s="134"/>
      <c r="NCM66" s="134"/>
      <c r="NCN66" s="134"/>
      <c r="NCO66" s="134"/>
      <c r="NCP66" s="134"/>
      <c r="NCQ66" s="134"/>
      <c r="NCR66" s="134"/>
      <c r="NCS66" s="134"/>
      <c r="NCT66" s="134"/>
      <c r="NCU66" s="134"/>
      <c r="NCV66" s="134"/>
      <c r="NCW66" s="134"/>
      <c r="NCX66" s="134"/>
      <c r="NCY66" s="134"/>
      <c r="NCZ66" s="134"/>
      <c r="NDA66" s="134"/>
      <c r="NDB66" s="134"/>
      <c r="NDC66" s="134"/>
      <c r="NDD66" s="134"/>
      <c r="NDE66" s="134"/>
      <c r="NDF66" s="134"/>
      <c r="NDG66" s="134"/>
      <c r="NDH66" s="134"/>
      <c r="NDI66" s="134"/>
      <c r="NDJ66" s="134"/>
      <c r="NDK66" s="134"/>
      <c r="NDL66" s="134"/>
      <c r="NDM66" s="134"/>
      <c r="NDN66" s="134"/>
      <c r="NDO66" s="134"/>
      <c r="NDP66" s="134"/>
      <c r="NDQ66" s="134"/>
      <c r="NDR66" s="134"/>
      <c r="NDS66" s="134"/>
      <c r="NDT66" s="134"/>
      <c r="NDU66" s="134"/>
      <c r="NDV66" s="134"/>
      <c r="NDW66" s="134"/>
      <c r="NDX66" s="134"/>
      <c r="NDY66" s="134"/>
      <c r="NDZ66" s="134"/>
      <c r="NEA66" s="134"/>
      <c r="NEB66" s="134"/>
      <c r="NEC66" s="134"/>
      <c r="NED66" s="134"/>
      <c r="NEE66" s="134"/>
      <c r="NEF66" s="134"/>
      <c r="NEG66" s="134"/>
      <c r="NEH66" s="134"/>
      <c r="NEI66" s="134"/>
      <c r="NEJ66" s="134"/>
      <c r="NEK66" s="134"/>
      <c r="NEL66" s="134"/>
      <c r="NEM66" s="134"/>
      <c r="NEN66" s="134"/>
      <c r="NEO66" s="134"/>
      <c r="NEP66" s="134"/>
      <c r="NEQ66" s="134"/>
      <c r="NER66" s="134"/>
      <c r="NES66" s="134"/>
      <c r="NET66" s="134"/>
      <c r="NEU66" s="134"/>
      <c r="NEV66" s="134"/>
      <c r="NEW66" s="134"/>
      <c r="NEX66" s="134"/>
      <c r="NEY66" s="134"/>
      <c r="NEZ66" s="134"/>
      <c r="NFA66" s="134"/>
      <c r="NFB66" s="134"/>
      <c r="NFC66" s="134"/>
      <c r="NFD66" s="134"/>
      <c r="NFE66" s="134"/>
      <c r="NFF66" s="134"/>
      <c r="NFG66" s="134"/>
      <c r="NFH66" s="134"/>
      <c r="NFI66" s="134"/>
      <c r="NFJ66" s="134"/>
      <c r="NFK66" s="134"/>
      <c r="NFL66" s="134"/>
      <c r="NFM66" s="134"/>
      <c r="NFN66" s="134"/>
      <c r="NFO66" s="134"/>
      <c r="NFP66" s="134"/>
      <c r="NFQ66" s="134"/>
      <c r="NFR66" s="134"/>
      <c r="NFS66" s="134"/>
      <c r="NFT66" s="134"/>
      <c r="NFU66" s="134"/>
      <c r="NFV66" s="134"/>
      <c r="NFW66" s="134"/>
      <c r="NFX66" s="134"/>
      <c r="NFY66" s="134"/>
      <c r="NFZ66" s="134"/>
      <c r="NGA66" s="134"/>
      <c r="NGB66" s="134"/>
      <c r="NGC66" s="134"/>
      <c r="NGD66" s="134"/>
      <c r="NGE66" s="134"/>
      <c r="NGF66" s="134"/>
      <c r="NGG66" s="134"/>
      <c r="NGH66" s="134"/>
      <c r="NGI66" s="134"/>
      <c r="NGJ66" s="134"/>
      <c r="NGK66" s="134"/>
      <c r="NGL66" s="134"/>
      <c r="NGM66" s="134"/>
      <c r="NGN66" s="134"/>
      <c r="NGO66" s="134"/>
      <c r="NGP66" s="134"/>
      <c r="NGQ66" s="134"/>
      <c r="NGR66" s="134"/>
      <c r="NGS66" s="134"/>
      <c r="NGT66" s="134"/>
      <c r="NGU66" s="134"/>
      <c r="NGV66" s="134"/>
      <c r="NGW66" s="134"/>
      <c r="NGX66" s="134"/>
      <c r="NGY66" s="134"/>
      <c r="NGZ66" s="134"/>
      <c r="NHA66" s="134"/>
      <c r="NHB66" s="134"/>
      <c r="NHC66" s="134"/>
      <c r="NHD66" s="134"/>
      <c r="NHE66" s="134"/>
      <c r="NHF66" s="134"/>
      <c r="NHG66" s="134"/>
      <c r="NHH66" s="134"/>
      <c r="NHI66" s="134"/>
      <c r="NHJ66" s="134"/>
      <c r="NHK66" s="134"/>
      <c r="NHL66" s="134"/>
      <c r="NHM66" s="134"/>
      <c r="NHN66" s="134"/>
      <c r="NHO66" s="134"/>
      <c r="NHP66" s="134"/>
      <c r="NHQ66" s="134"/>
      <c r="NHR66" s="134"/>
      <c r="NHS66" s="134"/>
      <c r="NHT66" s="134"/>
      <c r="NHU66" s="134"/>
      <c r="NHV66" s="134"/>
      <c r="NHW66" s="134"/>
      <c r="NHX66" s="134"/>
      <c r="NHY66" s="134"/>
      <c r="NHZ66" s="134"/>
      <c r="NIA66" s="134"/>
      <c r="NIB66" s="134"/>
      <c r="NIC66" s="134"/>
      <c r="NID66" s="134"/>
      <c r="NIE66" s="134"/>
      <c r="NIF66" s="134"/>
      <c r="NIG66" s="134"/>
      <c r="NIH66" s="134"/>
      <c r="NII66" s="134"/>
      <c r="NIJ66" s="134"/>
      <c r="NIK66" s="134"/>
      <c r="NIL66" s="134"/>
      <c r="NIM66" s="134"/>
      <c r="NIN66" s="134"/>
      <c r="NIO66" s="134"/>
      <c r="NIP66" s="134"/>
      <c r="NIQ66" s="134"/>
      <c r="NIR66" s="134"/>
      <c r="NIS66" s="134"/>
      <c r="NIT66" s="134"/>
      <c r="NIU66" s="134"/>
      <c r="NIV66" s="134"/>
      <c r="NIW66" s="134"/>
      <c r="NIX66" s="134"/>
      <c r="NIY66" s="134"/>
      <c r="NIZ66" s="134"/>
      <c r="NJA66" s="134"/>
      <c r="NJB66" s="134"/>
      <c r="NJC66" s="134"/>
      <c r="NJD66" s="134"/>
      <c r="NJE66" s="134"/>
      <c r="NJF66" s="134"/>
      <c r="NJG66" s="134"/>
      <c r="NJH66" s="134"/>
      <c r="NJI66" s="134"/>
      <c r="NJJ66" s="134"/>
      <c r="NJK66" s="134"/>
      <c r="NJL66" s="134"/>
      <c r="NJM66" s="134"/>
      <c r="NJN66" s="134"/>
      <c r="NJO66" s="134"/>
      <c r="NJP66" s="134"/>
      <c r="NJQ66" s="134"/>
      <c r="NJR66" s="134"/>
      <c r="NJS66" s="134"/>
      <c r="NJT66" s="134"/>
      <c r="NJU66" s="134"/>
      <c r="NJV66" s="134"/>
      <c r="NJW66" s="134"/>
      <c r="NJX66" s="134"/>
      <c r="NJY66" s="134"/>
      <c r="NJZ66" s="134"/>
      <c r="NKA66" s="134"/>
      <c r="NKB66" s="134"/>
      <c r="NKC66" s="134"/>
      <c r="NKD66" s="134"/>
      <c r="NKE66" s="134"/>
      <c r="NKF66" s="134"/>
      <c r="NKG66" s="134"/>
      <c r="NKH66" s="134"/>
      <c r="NKI66" s="134"/>
      <c r="NKJ66" s="134"/>
      <c r="NKK66" s="134"/>
      <c r="NKL66" s="134"/>
      <c r="NKM66" s="134"/>
      <c r="NKN66" s="134"/>
      <c r="NKO66" s="134"/>
      <c r="NKP66" s="134"/>
      <c r="NKQ66" s="134"/>
      <c r="NKR66" s="134"/>
      <c r="NKS66" s="134"/>
      <c r="NKT66" s="134"/>
      <c r="NKU66" s="134"/>
      <c r="NKV66" s="134"/>
      <c r="NKW66" s="134"/>
      <c r="NKX66" s="134"/>
      <c r="NKY66" s="134"/>
      <c r="NKZ66" s="134"/>
      <c r="NLA66" s="134"/>
      <c r="NLB66" s="134"/>
      <c r="NLC66" s="134"/>
      <c r="NLD66" s="134"/>
      <c r="NLE66" s="134"/>
      <c r="NLF66" s="134"/>
      <c r="NLG66" s="134"/>
      <c r="NLH66" s="134"/>
      <c r="NLI66" s="134"/>
      <c r="NLJ66" s="134"/>
      <c r="NLK66" s="134"/>
      <c r="NLL66" s="134"/>
      <c r="NLM66" s="134"/>
      <c r="NLN66" s="134"/>
      <c r="NLO66" s="134"/>
      <c r="NLP66" s="134"/>
      <c r="NLQ66" s="134"/>
      <c r="NLR66" s="134"/>
      <c r="NLS66" s="134"/>
      <c r="NLT66" s="134"/>
      <c r="NLU66" s="134"/>
      <c r="NLV66" s="134"/>
      <c r="NLW66" s="134"/>
      <c r="NLX66" s="134"/>
      <c r="NLY66" s="134"/>
      <c r="NLZ66" s="134"/>
      <c r="NMA66" s="134"/>
      <c r="NMB66" s="134"/>
      <c r="NMC66" s="134"/>
      <c r="NMD66" s="134"/>
      <c r="NME66" s="134"/>
      <c r="NMF66" s="134"/>
      <c r="NMG66" s="134"/>
      <c r="NMH66" s="134"/>
      <c r="NMI66" s="134"/>
      <c r="NMJ66" s="134"/>
      <c r="NMK66" s="134"/>
      <c r="NML66" s="134"/>
      <c r="NMM66" s="134"/>
      <c r="NMN66" s="134"/>
      <c r="NMO66" s="134"/>
      <c r="NMP66" s="134"/>
      <c r="NMQ66" s="134"/>
      <c r="NMR66" s="134"/>
      <c r="NMS66" s="134"/>
      <c r="NMT66" s="134"/>
      <c r="NMU66" s="134"/>
      <c r="NMV66" s="134"/>
      <c r="NMW66" s="134"/>
      <c r="NMX66" s="134"/>
      <c r="NMY66" s="134"/>
      <c r="NMZ66" s="134"/>
      <c r="NNA66" s="134"/>
      <c r="NNB66" s="134"/>
      <c r="NNC66" s="134"/>
      <c r="NND66" s="134"/>
      <c r="NNE66" s="134"/>
      <c r="NNF66" s="134"/>
      <c r="NNG66" s="134"/>
      <c r="NNH66" s="134"/>
      <c r="NNI66" s="134"/>
      <c r="NNJ66" s="134"/>
      <c r="NNK66" s="134"/>
      <c r="NNL66" s="134"/>
      <c r="NNM66" s="134"/>
      <c r="NNN66" s="134"/>
      <c r="NNO66" s="134"/>
      <c r="NNP66" s="134"/>
      <c r="NNQ66" s="134"/>
      <c r="NNR66" s="134"/>
      <c r="NNS66" s="134"/>
      <c r="NNT66" s="134"/>
      <c r="NNU66" s="134"/>
      <c r="NNV66" s="134"/>
      <c r="NNW66" s="134"/>
      <c r="NNX66" s="134"/>
      <c r="NNY66" s="134"/>
      <c r="NNZ66" s="134"/>
      <c r="NOA66" s="134"/>
      <c r="NOB66" s="134"/>
      <c r="NOC66" s="134"/>
      <c r="NOD66" s="134"/>
      <c r="NOE66" s="134"/>
      <c r="NOF66" s="134"/>
      <c r="NOG66" s="134"/>
      <c r="NOH66" s="134"/>
      <c r="NOI66" s="134"/>
      <c r="NOJ66" s="134"/>
      <c r="NOK66" s="134"/>
      <c r="NOL66" s="134"/>
      <c r="NOM66" s="134"/>
      <c r="NON66" s="134"/>
      <c r="NOO66" s="134"/>
      <c r="NOP66" s="134"/>
      <c r="NOQ66" s="134"/>
      <c r="NOR66" s="134"/>
      <c r="NOS66" s="134"/>
      <c r="NOT66" s="134"/>
      <c r="NOU66" s="134"/>
      <c r="NOV66" s="134"/>
      <c r="NOW66" s="134"/>
      <c r="NOX66" s="134"/>
      <c r="NOY66" s="134"/>
      <c r="NOZ66" s="134"/>
      <c r="NPA66" s="134"/>
      <c r="NPB66" s="134"/>
      <c r="NPC66" s="134"/>
      <c r="NPD66" s="134"/>
      <c r="NPE66" s="134"/>
      <c r="NPF66" s="134"/>
      <c r="NPG66" s="134"/>
      <c r="NPH66" s="134"/>
      <c r="NPI66" s="134"/>
      <c r="NPJ66" s="134"/>
      <c r="NPK66" s="134"/>
      <c r="NPL66" s="134"/>
      <c r="NPM66" s="134"/>
      <c r="NPN66" s="134"/>
      <c r="NPO66" s="134"/>
      <c r="NPP66" s="134"/>
      <c r="NPQ66" s="134"/>
      <c r="NPR66" s="134"/>
      <c r="NPS66" s="134"/>
      <c r="NPT66" s="134"/>
      <c r="NPU66" s="134"/>
      <c r="NPV66" s="134"/>
      <c r="NPW66" s="134"/>
      <c r="NPX66" s="134"/>
      <c r="NPY66" s="134"/>
      <c r="NPZ66" s="134"/>
      <c r="NQA66" s="134"/>
      <c r="NQB66" s="134"/>
      <c r="NQC66" s="134"/>
      <c r="NQD66" s="134"/>
      <c r="NQE66" s="134"/>
      <c r="NQF66" s="134"/>
      <c r="NQG66" s="134"/>
      <c r="NQH66" s="134"/>
      <c r="NQI66" s="134"/>
      <c r="NQJ66" s="134"/>
      <c r="NQK66" s="134"/>
      <c r="NQL66" s="134"/>
      <c r="NQM66" s="134"/>
      <c r="NQN66" s="134"/>
      <c r="NQO66" s="134"/>
      <c r="NQP66" s="134"/>
      <c r="NQQ66" s="134"/>
      <c r="NQR66" s="134"/>
      <c r="NQS66" s="134"/>
      <c r="NQT66" s="134"/>
      <c r="NQU66" s="134"/>
      <c r="NQV66" s="134"/>
      <c r="NQW66" s="134"/>
      <c r="NQX66" s="134"/>
      <c r="NQY66" s="134"/>
      <c r="NQZ66" s="134"/>
      <c r="NRA66" s="134"/>
      <c r="NRB66" s="134"/>
      <c r="NRC66" s="134"/>
      <c r="NRD66" s="134"/>
      <c r="NRE66" s="134"/>
      <c r="NRF66" s="134"/>
      <c r="NRG66" s="134"/>
      <c r="NRH66" s="134"/>
      <c r="NRI66" s="134"/>
      <c r="NRJ66" s="134"/>
      <c r="NRK66" s="134"/>
      <c r="NRL66" s="134"/>
      <c r="NRM66" s="134"/>
      <c r="NRN66" s="134"/>
      <c r="NRO66" s="134"/>
      <c r="NRP66" s="134"/>
      <c r="NRQ66" s="134"/>
      <c r="NRR66" s="134"/>
      <c r="NRS66" s="134"/>
      <c r="NRT66" s="134"/>
      <c r="NRU66" s="134"/>
      <c r="NRV66" s="134"/>
      <c r="NRW66" s="134"/>
      <c r="NRX66" s="134"/>
      <c r="NRY66" s="134"/>
      <c r="NRZ66" s="134"/>
      <c r="NSA66" s="134"/>
      <c r="NSB66" s="134"/>
      <c r="NSC66" s="134"/>
      <c r="NSD66" s="134"/>
      <c r="NSE66" s="134"/>
      <c r="NSF66" s="134"/>
      <c r="NSG66" s="134"/>
      <c r="NSH66" s="134"/>
      <c r="NSI66" s="134"/>
      <c r="NSJ66" s="134"/>
      <c r="NSK66" s="134"/>
      <c r="NSL66" s="134"/>
      <c r="NSM66" s="134"/>
      <c r="NSN66" s="134"/>
      <c r="NSO66" s="134"/>
      <c r="NSP66" s="134"/>
      <c r="NSQ66" s="134"/>
      <c r="NSR66" s="134"/>
      <c r="NSS66" s="134"/>
      <c r="NST66" s="134"/>
      <c r="NSU66" s="134"/>
      <c r="NSV66" s="134"/>
      <c r="NSW66" s="134"/>
      <c r="NSX66" s="134"/>
      <c r="NSY66" s="134"/>
      <c r="NSZ66" s="134"/>
      <c r="NTA66" s="134"/>
      <c r="NTB66" s="134"/>
      <c r="NTC66" s="134"/>
      <c r="NTD66" s="134"/>
      <c r="NTE66" s="134"/>
      <c r="NTF66" s="134"/>
      <c r="NTG66" s="134"/>
      <c r="NTH66" s="134"/>
      <c r="NTI66" s="134"/>
      <c r="NTJ66" s="134"/>
      <c r="NTK66" s="134"/>
      <c r="NTL66" s="134"/>
      <c r="NTM66" s="134"/>
      <c r="NTN66" s="134"/>
      <c r="NTO66" s="134"/>
      <c r="NTP66" s="134"/>
      <c r="NTQ66" s="134"/>
      <c r="NTR66" s="134"/>
      <c r="NTS66" s="134"/>
      <c r="NTT66" s="134"/>
      <c r="NTU66" s="134"/>
      <c r="NTV66" s="134"/>
      <c r="NTW66" s="134"/>
      <c r="NTX66" s="134"/>
      <c r="NTY66" s="134"/>
      <c r="NTZ66" s="134"/>
      <c r="NUA66" s="134"/>
      <c r="NUB66" s="134"/>
      <c r="NUC66" s="134"/>
      <c r="NUD66" s="134"/>
      <c r="NUE66" s="134"/>
      <c r="NUF66" s="134"/>
      <c r="NUG66" s="134"/>
      <c r="NUH66" s="134"/>
      <c r="NUI66" s="134"/>
      <c r="NUJ66" s="134"/>
      <c r="NUK66" s="134"/>
      <c r="NUL66" s="134"/>
      <c r="NUM66" s="134"/>
      <c r="NUN66" s="134"/>
      <c r="NUO66" s="134"/>
      <c r="NUP66" s="134"/>
      <c r="NUQ66" s="134"/>
      <c r="NUR66" s="134"/>
      <c r="NUS66" s="134"/>
      <c r="NUT66" s="134"/>
      <c r="NUU66" s="134"/>
      <c r="NUV66" s="134"/>
      <c r="NUW66" s="134"/>
      <c r="NUX66" s="134"/>
      <c r="NUY66" s="134"/>
      <c r="NUZ66" s="134"/>
      <c r="NVA66" s="134"/>
      <c r="NVB66" s="134"/>
      <c r="NVC66" s="134"/>
      <c r="NVD66" s="134"/>
      <c r="NVE66" s="134"/>
      <c r="NVF66" s="134"/>
      <c r="NVG66" s="134"/>
      <c r="NVH66" s="134"/>
      <c r="NVI66" s="134"/>
      <c r="NVJ66" s="134"/>
      <c r="NVK66" s="134"/>
      <c r="NVL66" s="134"/>
      <c r="NVM66" s="134"/>
      <c r="NVN66" s="134"/>
      <c r="NVO66" s="134"/>
      <c r="NVP66" s="134"/>
      <c r="NVQ66" s="134"/>
      <c r="NVR66" s="134"/>
      <c r="NVS66" s="134"/>
      <c r="NVT66" s="134"/>
      <c r="NVU66" s="134"/>
      <c r="NVV66" s="134"/>
      <c r="NVW66" s="134"/>
      <c r="NVX66" s="134"/>
      <c r="NVY66" s="134"/>
      <c r="NVZ66" s="134"/>
      <c r="NWA66" s="134"/>
      <c r="NWB66" s="134"/>
      <c r="NWC66" s="134"/>
      <c r="NWD66" s="134"/>
      <c r="NWE66" s="134"/>
      <c r="NWF66" s="134"/>
      <c r="NWG66" s="134"/>
      <c r="NWH66" s="134"/>
      <c r="NWI66" s="134"/>
      <c r="NWJ66" s="134"/>
      <c r="NWK66" s="134"/>
      <c r="NWL66" s="134"/>
      <c r="NWM66" s="134"/>
      <c r="NWN66" s="134"/>
      <c r="NWO66" s="134"/>
      <c r="NWP66" s="134"/>
      <c r="NWQ66" s="134"/>
      <c r="NWR66" s="134"/>
      <c r="NWS66" s="134"/>
      <c r="NWT66" s="134"/>
      <c r="NWU66" s="134"/>
      <c r="NWV66" s="134"/>
      <c r="NWW66" s="134"/>
      <c r="NWX66" s="134"/>
      <c r="NWY66" s="134"/>
      <c r="NWZ66" s="134"/>
      <c r="NXA66" s="134"/>
      <c r="NXB66" s="134"/>
      <c r="NXC66" s="134"/>
      <c r="NXD66" s="134"/>
      <c r="NXE66" s="134"/>
      <c r="NXF66" s="134"/>
      <c r="NXG66" s="134"/>
      <c r="NXH66" s="134"/>
      <c r="NXI66" s="134"/>
      <c r="NXJ66" s="134"/>
      <c r="NXK66" s="134"/>
      <c r="NXL66" s="134"/>
      <c r="NXM66" s="134"/>
      <c r="NXN66" s="134"/>
      <c r="NXO66" s="134"/>
      <c r="NXP66" s="134"/>
      <c r="NXQ66" s="134"/>
      <c r="NXR66" s="134"/>
      <c r="NXS66" s="134"/>
      <c r="NXT66" s="134"/>
      <c r="NXU66" s="134"/>
      <c r="NXV66" s="134"/>
      <c r="NXW66" s="134"/>
      <c r="NXX66" s="134"/>
      <c r="NXY66" s="134"/>
      <c r="NXZ66" s="134"/>
      <c r="NYA66" s="134"/>
      <c r="NYB66" s="134"/>
      <c r="NYC66" s="134"/>
      <c r="NYD66" s="134"/>
      <c r="NYE66" s="134"/>
      <c r="NYF66" s="134"/>
      <c r="NYG66" s="134"/>
      <c r="NYH66" s="134"/>
      <c r="NYI66" s="134"/>
      <c r="NYJ66" s="134"/>
      <c r="NYK66" s="134"/>
      <c r="NYL66" s="134"/>
      <c r="NYM66" s="134"/>
      <c r="NYN66" s="134"/>
      <c r="NYO66" s="134"/>
      <c r="NYP66" s="134"/>
      <c r="NYQ66" s="134"/>
      <c r="NYR66" s="134"/>
      <c r="NYS66" s="134"/>
      <c r="NYT66" s="134"/>
      <c r="NYU66" s="134"/>
      <c r="NYV66" s="134"/>
      <c r="NYW66" s="134"/>
      <c r="NYX66" s="134"/>
      <c r="NYY66" s="134"/>
      <c r="NYZ66" s="134"/>
      <c r="NZA66" s="134"/>
      <c r="NZB66" s="134"/>
      <c r="NZC66" s="134"/>
      <c r="NZD66" s="134"/>
      <c r="NZE66" s="134"/>
      <c r="NZF66" s="134"/>
      <c r="NZG66" s="134"/>
      <c r="NZH66" s="134"/>
      <c r="NZI66" s="134"/>
      <c r="NZJ66" s="134"/>
      <c r="NZK66" s="134"/>
      <c r="NZL66" s="134"/>
      <c r="NZM66" s="134"/>
      <c r="NZN66" s="134"/>
      <c r="NZO66" s="134"/>
      <c r="NZP66" s="134"/>
      <c r="NZQ66" s="134"/>
      <c r="NZR66" s="134"/>
      <c r="NZS66" s="134"/>
      <c r="NZT66" s="134"/>
      <c r="NZU66" s="134"/>
      <c r="NZV66" s="134"/>
      <c r="NZW66" s="134"/>
      <c r="NZX66" s="134"/>
      <c r="NZY66" s="134"/>
      <c r="NZZ66" s="134"/>
      <c r="OAA66" s="134"/>
      <c r="OAB66" s="134"/>
      <c r="OAC66" s="134"/>
      <c r="OAD66" s="134"/>
      <c r="OAE66" s="134"/>
      <c r="OAF66" s="134"/>
      <c r="OAG66" s="134"/>
      <c r="OAH66" s="134"/>
      <c r="OAI66" s="134"/>
      <c r="OAJ66" s="134"/>
      <c r="OAK66" s="134"/>
      <c r="OAL66" s="134"/>
      <c r="OAM66" s="134"/>
      <c r="OAN66" s="134"/>
      <c r="OAO66" s="134"/>
      <c r="OAP66" s="134"/>
      <c r="OAQ66" s="134"/>
      <c r="OAR66" s="134"/>
      <c r="OAS66" s="134"/>
      <c r="OAT66" s="134"/>
      <c r="OAU66" s="134"/>
      <c r="OAV66" s="134"/>
      <c r="OAW66" s="134"/>
      <c r="OAX66" s="134"/>
      <c r="OAY66" s="134"/>
      <c r="OAZ66" s="134"/>
      <c r="OBA66" s="134"/>
      <c r="OBB66" s="134"/>
      <c r="OBC66" s="134"/>
      <c r="OBD66" s="134"/>
      <c r="OBE66" s="134"/>
      <c r="OBF66" s="134"/>
      <c r="OBG66" s="134"/>
      <c r="OBH66" s="134"/>
      <c r="OBI66" s="134"/>
      <c r="OBJ66" s="134"/>
      <c r="OBK66" s="134"/>
      <c r="OBL66" s="134"/>
      <c r="OBM66" s="134"/>
      <c r="OBN66" s="134"/>
      <c r="OBO66" s="134"/>
      <c r="OBP66" s="134"/>
      <c r="OBQ66" s="134"/>
      <c r="OBR66" s="134"/>
      <c r="OBS66" s="134"/>
      <c r="OBT66" s="134"/>
      <c r="OBU66" s="134"/>
      <c r="OBV66" s="134"/>
      <c r="OBW66" s="134"/>
      <c r="OBX66" s="134"/>
      <c r="OBY66" s="134"/>
      <c r="OBZ66" s="134"/>
      <c r="OCA66" s="134"/>
      <c r="OCB66" s="134"/>
      <c r="OCC66" s="134"/>
      <c r="OCD66" s="134"/>
      <c r="OCE66" s="134"/>
      <c r="OCF66" s="134"/>
      <c r="OCG66" s="134"/>
      <c r="OCH66" s="134"/>
      <c r="OCI66" s="134"/>
      <c r="OCJ66" s="134"/>
      <c r="OCK66" s="134"/>
      <c r="OCL66" s="134"/>
      <c r="OCM66" s="134"/>
      <c r="OCN66" s="134"/>
      <c r="OCO66" s="134"/>
      <c r="OCP66" s="134"/>
      <c r="OCQ66" s="134"/>
      <c r="OCR66" s="134"/>
      <c r="OCS66" s="134"/>
      <c r="OCT66" s="134"/>
      <c r="OCU66" s="134"/>
      <c r="OCV66" s="134"/>
      <c r="OCW66" s="134"/>
      <c r="OCX66" s="134"/>
      <c r="OCY66" s="134"/>
      <c r="OCZ66" s="134"/>
      <c r="ODA66" s="134"/>
      <c r="ODB66" s="134"/>
      <c r="ODC66" s="134"/>
      <c r="ODD66" s="134"/>
      <c r="ODE66" s="134"/>
      <c r="ODF66" s="134"/>
      <c r="ODG66" s="134"/>
      <c r="ODH66" s="134"/>
      <c r="ODI66" s="134"/>
      <c r="ODJ66" s="134"/>
      <c r="ODK66" s="134"/>
      <c r="ODL66" s="134"/>
      <c r="ODM66" s="134"/>
      <c r="ODN66" s="134"/>
      <c r="ODO66" s="134"/>
      <c r="ODP66" s="134"/>
      <c r="ODQ66" s="134"/>
      <c r="ODR66" s="134"/>
      <c r="ODS66" s="134"/>
      <c r="ODT66" s="134"/>
      <c r="ODU66" s="134"/>
      <c r="ODV66" s="134"/>
      <c r="ODW66" s="134"/>
      <c r="ODX66" s="134"/>
      <c r="ODY66" s="134"/>
      <c r="ODZ66" s="134"/>
      <c r="OEA66" s="134"/>
      <c r="OEB66" s="134"/>
      <c r="OEC66" s="134"/>
      <c r="OED66" s="134"/>
      <c r="OEE66" s="134"/>
      <c r="OEF66" s="134"/>
      <c r="OEG66" s="134"/>
      <c r="OEH66" s="134"/>
      <c r="OEI66" s="134"/>
      <c r="OEJ66" s="134"/>
      <c r="OEK66" s="134"/>
      <c r="OEL66" s="134"/>
      <c r="OEM66" s="134"/>
      <c r="OEN66" s="134"/>
      <c r="OEO66" s="134"/>
      <c r="OEP66" s="134"/>
      <c r="OEQ66" s="134"/>
      <c r="OER66" s="134"/>
      <c r="OES66" s="134"/>
      <c r="OET66" s="134"/>
      <c r="OEU66" s="134"/>
      <c r="OEV66" s="134"/>
      <c r="OEW66" s="134"/>
      <c r="OEX66" s="134"/>
      <c r="OEY66" s="134"/>
      <c r="OEZ66" s="134"/>
      <c r="OFA66" s="134"/>
      <c r="OFB66" s="134"/>
      <c r="OFC66" s="134"/>
      <c r="OFD66" s="134"/>
      <c r="OFE66" s="134"/>
      <c r="OFF66" s="134"/>
      <c r="OFG66" s="134"/>
      <c r="OFH66" s="134"/>
      <c r="OFI66" s="134"/>
      <c r="OFJ66" s="134"/>
      <c r="OFK66" s="134"/>
      <c r="OFL66" s="134"/>
      <c r="OFM66" s="134"/>
      <c r="OFN66" s="134"/>
      <c r="OFO66" s="134"/>
      <c r="OFP66" s="134"/>
      <c r="OFQ66" s="134"/>
      <c r="OFR66" s="134"/>
      <c r="OFS66" s="134"/>
      <c r="OFT66" s="134"/>
      <c r="OFU66" s="134"/>
      <c r="OFV66" s="134"/>
      <c r="OFW66" s="134"/>
      <c r="OFX66" s="134"/>
      <c r="OFY66" s="134"/>
      <c r="OFZ66" s="134"/>
      <c r="OGA66" s="134"/>
      <c r="OGB66" s="134"/>
      <c r="OGC66" s="134"/>
      <c r="OGD66" s="134"/>
      <c r="OGE66" s="134"/>
      <c r="OGF66" s="134"/>
      <c r="OGG66" s="134"/>
      <c r="OGH66" s="134"/>
      <c r="OGI66" s="134"/>
      <c r="OGJ66" s="134"/>
      <c r="OGK66" s="134"/>
      <c r="OGL66" s="134"/>
      <c r="OGM66" s="134"/>
      <c r="OGN66" s="134"/>
      <c r="OGO66" s="134"/>
      <c r="OGP66" s="134"/>
      <c r="OGQ66" s="134"/>
      <c r="OGR66" s="134"/>
      <c r="OGS66" s="134"/>
      <c r="OGT66" s="134"/>
      <c r="OGU66" s="134"/>
      <c r="OGV66" s="134"/>
      <c r="OGW66" s="134"/>
      <c r="OGX66" s="134"/>
      <c r="OGY66" s="134"/>
      <c r="OGZ66" s="134"/>
      <c r="OHA66" s="134"/>
      <c r="OHB66" s="134"/>
      <c r="OHC66" s="134"/>
      <c r="OHD66" s="134"/>
      <c r="OHE66" s="134"/>
      <c r="OHF66" s="134"/>
      <c r="OHG66" s="134"/>
      <c r="OHH66" s="134"/>
      <c r="OHI66" s="134"/>
      <c r="OHJ66" s="134"/>
      <c r="OHK66" s="134"/>
      <c r="OHL66" s="134"/>
      <c r="OHM66" s="134"/>
      <c r="OHN66" s="134"/>
      <c r="OHO66" s="134"/>
      <c r="OHP66" s="134"/>
      <c r="OHQ66" s="134"/>
      <c r="OHR66" s="134"/>
      <c r="OHS66" s="134"/>
      <c r="OHT66" s="134"/>
      <c r="OHU66" s="134"/>
      <c r="OHV66" s="134"/>
      <c r="OHW66" s="134"/>
      <c r="OHX66" s="134"/>
      <c r="OHY66" s="134"/>
      <c r="OHZ66" s="134"/>
      <c r="OIA66" s="134"/>
      <c r="OIB66" s="134"/>
      <c r="OIC66" s="134"/>
      <c r="OID66" s="134"/>
      <c r="OIE66" s="134"/>
      <c r="OIF66" s="134"/>
      <c r="OIG66" s="134"/>
      <c r="OIH66" s="134"/>
      <c r="OII66" s="134"/>
      <c r="OIJ66" s="134"/>
      <c r="OIK66" s="134"/>
      <c r="OIL66" s="134"/>
      <c r="OIM66" s="134"/>
      <c r="OIN66" s="134"/>
      <c r="OIO66" s="134"/>
      <c r="OIP66" s="134"/>
      <c r="OIQ66" s="134"/>
      <c r="OIR66" s="134"/>
      <c r="OIS66" s="134"/>
      <c r="OIT66" s="134"/>
      <c r="OIU66" s="134"/>
      <c r="OIV66" s="134"/>
      <c r="OIW66" s="134"/>
      <c r="OIX66" s="134"/>
      <c r="OIY66" s="134"/>
      <c r="OIZ66" s="134"/>
      <c r="OJA66" s="134"/>
      <c r="OJB66" s="134"/>
      <c r="OJC66" s="134"/>
      <c r="OJD66" s="134"/>
      <c r="OJE66" s="134"/>
      <c r="OJF66" s="134"/>
      <c r="OJG66" s="134"/>
      <c r="OJH66" s="134"/>
      <c r="OJI66" s="134"/>
      <c r="OJJ66" s="134"/>
      <c r="OJK66" s="134"/>
      <c r="OJL66" s="134"/>
      <c r="OJM66" s="134"/>
      <c r="OJN66" s="134"/>
      <c r="OJO66" s="134"/>
      <c r="OJP66" s="134"/>
      <c r="OJQ66" s="134"/>
      <c r="OJR66" s="134"/>
      <c r="OJS66" s="134"/>
      <c r="OJT66" s="134"/>
      <c r="OJU66" s="134"/>
      <c r="OJV66" s="134"/>
      <c r="OJW66" s="134"/>
      <c r="OJX66" s="134"/>
      <c r="OJY66" s="134"/>
      <c r="OJZ66" s="134"/>
      <c r="OKA66" s="134"/>
      <c r="OKB66" s="134"/>
      <c r="OKC66" s="134"/>
      <c r="OKD66" s="134"/>
      <c r="OKE66" s="134"/>
      <c r="OKF66" s="134"/>
      <c r="OKG66" s="134"/>
      <c r="OKH66" s="134"/>
      <c r="OKI66" s="134"/>
      <c r="OKJ66" s="134"/>
      <c r="OKK66" s="134"/>
      <c r="OKL66" s="134"/>
      <c r="OKM66" s="134"/>
      <c r="OKN66" s="134"/>
      <c r="OKO66" s="134"/>
      <c r="OKP66" s="134"/>
      <c r="OKQ66" s="134"/>
      <c r="OKR66" s="134"/>
      <c r="OKS66" s="134"/>
      <c r="OKT66" s="134"/>
      <c r="OKU66" s="134"/>
      <c r="OKV66" s="134"/>
      <c r="OKW66" s="134"/>
      <c r="OKX66" s="134"/>
      <c r="OKY66" s="134"/>
      <c r="OKZ66" s="134"/>
      <c r="OLA66" s="134"/>
      <c r="OLB66" s="134"/>
      <c r="OLC66" s="134"/>
      <c r="OLD66" s="134"/>
      <c r="OLE66" s="134"/>
      <c r="OLF66" s="134"/>
      <c r="OLG66" s="134"/>
      <c r="OLH66" s="134"/>
      <c r="OLI66" s="134"/>
      <c r="OLJ66" s="134"/>
      <c r="OLK66" s="134"/>
      <c r="OLL66" s="134"/>
      <c r="OLM66" s="134"/>
      <c r="OLN66" s="134"/>
      <c r="OLO66" s="134"/>
      <c r="OLP66" s="134"/>
      <c r="OLQ66" s="134"/>
      <c r="OLR66" s="134"/>
      <c r="OLS66" s="134"/>
      <c r="OLT66" s="134"/>
      <c r="OLU66" s="134"/>
      <c r="OLV66" s="134"/>
      <c r="OLW66" s="134"/>
      <c r="OLX66" s="134"/>
      <c r="OLY66" s="134"/>
      <c r="OLZ66" s="134"/>
      <c r="OMA66" s="134"/>
      <c r="OMB66" s="134"/>
      <c r="OMC66" s="134"/>
      <c r="OMD66" s="134"/>
      <c r="OME66" s="134"/>
      <c r="OMF66" s="134"/>
      <c r="OMG66" s="134"/>
      <c r="OMH66" s="134"/>
      <c r="OMI66" s="134"/>
      <c r="OMJ66" s="134"/>
      <c r="OMK66" s="134"/>
      <c r="OML66" s="134"/>
      <c r="OMM66" s="134"/>
      <c r="OMN66" s="134"/>
      <c r="OMO66" s="134"/>
      <c r="OMP66" s="134"/>
      <c r="OMQ66" s="134"/>
      <c r="OMR66" s="134"/>
      <c r="OMS66" s="134"/>
      <c r="OMT66" s="134"/>
      <c r="OMU66" s="134"/>
      <c r="OMV66" s="134"/>
      <c r="OMW66" s="134"/>
      <c r="OMX66" s="134"/>
      <c r="OMY66" s="134"/>
      <c r="OMZ66" s="134"/>
      <c r="ONA66" s="134"/>
      <c r="ONB66" s="134"/>
      <c r="ONC66" s="134"/>
      <c r="OND66" s="134"/>
      <c r="ONE66" s="134"/>
      <c r="ONF66" s="134"/>
      <c r="ONG66" s="134"/>
      <c r="ONH66" s="134"/>
      <c r="ONI66" s="134"/>
      <c r="ONJ66" s="134"/>
      <c r="ONK66" s="134"/>
      <c r="ONL66" s="134"/>
      <c r="ONM66" s="134"/>
      <c r="ONN66" s="134"/>
      <c r="ONO66" s="134"/>
      <c r="ONP66" s="134"/>
      <c r="ONQ66" s="134"/>
      <c r="ONR66" s="134"/>
      <c r="ONS66" s="134"/>
      <c r="ONT66" s="134"/>
      <c r="ONU66" s="134"/>
      <c r="ONV66" s="134"/>
      <c r="ONW66" s="134"/>
      <c r="ONX66" s="134"/>
      <c r="ONY66" s="134"/>
      <c r="ONZ66" s="134"/>
      <c r="OOA66" s="134"/>
      <c r="OOB66" s="134"/>
      <c r="OOC66" s="134"/>
      <c r="OOD66" s="134"/>
      <c r="OOE66" s="134"/>
      <c r="OOF66" s="134"/>
      <c r="OOG66" s="134"/>
      <c r="OOH66" s="134"/>
      <c r="OOI66" s="134"/>
      <c r="OOJ66" s="134"/>
      <c r="OOK66" s="134"/>
      <c r="OOL66" s="134"/>
      <c r="OOM66" s="134"/>
      <c r="OON66" s="134"/>
      <c r="OOO66" s="134"/>
      <c r="OOP66" s="134"/>
      <c r="OOQ66" s="134"/>
      <c r="OOR66" s="134"/>
      <c r="OOS66" s="134"/>
      <c r="OOT66" s="134"/>
      <c r="OOU66" s="134"/>
      <c r="OOV66" s="134"/>
      <c r="OOW66" s="134"/>
      <c r="OOX66" s="134"/>
      <c r="OOY66" s="134"/>
      <c r="OOZ66" s="134"/>
      <c r="OPA66" s="134"/>
      <c r="OPB66" s="134"/>
      <c r="OPC66" s="134"/>
      <c r="OPD66" s="134"/>
      <c r="OPE66" s="134"/>
      <c r="OPF66" s="134"/>
      <c r="OPG66" s="134"/>
      <c r="OPH66" s="134"/>
      <c r="OPI66" s="134"/>
      <c r="OPJ66" s="134"/>
      <c r="OPK66" s="134"/>
      <c r="OPL66" s="134"/>
      <c r="OPM66" s="134"/>
      <c r="OPN66" s="134"/>
      <c r="OPO66" s="134"/>
      <c r="OPP66" s="134"/>
      <c r="OPQ66" s="134"/>
      <c r="OPR66" s="134"/>
      <c r="OPS66" s="134"/>
      <c r="OPT66" s="134"/>
      <c r="OPU66" s="134"/>
      <c r="OPV66" s="134"/>
      <c r="OPW66" s="134"/>
      <c r="OPX66" s="134"/>
      <c r="OPY66" s="134"/>
      <c r="OPZ66" s="134"/>
      <c r="OQA66" s="134"/>
      <c r="OQB66" s="134"/>
      <c r="OQC66" s="134"/>
      <c r="OQD66" s="134"/>
      <c r="OQE66" s="134"/>
      <c r="OQF66" s="134"/>
      <c r="OQG66" s="134"/>
      <c r="OQH66" s="134"/>
      <c r="OQI66" s="134"/>
      <c r="OQJ66" s="134"/>
      <c r="OQK66" s="134"/>
      <c r="OQL66" s="134"/>
      <c r="OQM66" s="134"/>
      <c r="OQN66" s="134"/>
      <c r="OQO66" s="134"/>
      <c r="OQP66" s="134"/>
      <c r="OQQ66" s="134"/>
      <c r="OQR66" s="134"/>
      <c r="OQS66" s="134"/>
      <c r="OQT66" s="134"/>
      <c r="OQU66" s="134"/>
      <c r="OQV66" s="134"/>
      <c r="OQW66" s="134"/>
      <c r="OQX66" s="134"/>
      <c r="OQY66" s="134"/>
      <c r="OQZ66" s="134"/>
      <c r="ORA66" s="134"/>
      <c r="ORB66" s="134"/>
      <c r="ORC66" s="134"/>
      <c r="ORD66" s="134"/>
      <c r="ORE66" s="134"/>
      <c r="ORF66" s="134"/>
      <c r="ORG66" s="134"/>
      <c r="ORH66" s="134"/>
      <c r="ORI66" s="134"/>
      <c r="ORJ66" s="134"/>
      <c r="ORK66" s="134"/>
      <c r="ORL66" s="134"/>
      <c r="ORM66" s="134"/>
      <c r="ORN66" s="134"/>
      <c r="ORO66" s="134"/>
      <c r="ORP66" s="134"/>
      <c r="ORQ66" s="134"/>
      <c r="ORR66" s="134"/>
      <c r="ORS66" s="134"/>
      <c r="ORT66" s="134"/>
      <c r="ORU66" s="134"/>
      <c r="ORV66" s="134"/>
      <c r="ORW66" s="134"/>
      <c r="ORX66" s="134"/>
      <c r="ORY66" s="134"/>
      <c r="ORZ66" s="134"/>
      <c r="OSA66" s="134"/>
      <c r="OSB66" s="134"/>
      <c r="OSC66" s="134"/>
      <c r="OSD66" s="134"/>
      <c r="OSE66" s="134"/>
      <c r="OSF66" s="134"/>
      <c r="OSG66" s="134"/>
      <c r="OSH66" s="134"/>
      <c r="OSI66" s="134"/>
      <c r="OSJ66" s="134"/>
      <c r="OSK66" s="134"/>
      <c r="OSL66" s="134"/>
      <c r="OSM66" s="134"/>
      <c r="OSN66" s="134"/>
      <c r="OSO66" s="134"/>
      <c r="OSP66" s="134"/>
      <c r="OSQ66" s="134"/>
      <c r="OSR66" s="134"/>
      <c r="OSS66" s="134"/>
      <c r="OST66" s="134"/>
      <c r="OSU66" s="134"/>
      <c r="OSV66" s="134"/>
      <c r="OSW66" s="134"/>
      <c r="OSX66" s="134"/>
      <c r="OSY66" s="134"/>
      <c r="OSZ66" s="134"/>
      <c r="OTA66" s="134"/>
      <c r="OTB66" s="134"/>
      <c r="OTC66" s="134"/>
      <c r="OTD66" s="134"/>
      <c r="OTE66" s="134"/>
      <c r="OTF66" s="134"/>
      <c r="OTG66" s="134"/>
      <c r="OTH66" s="134"/>
      <c r="OTI66" s="134"/>
      <c r="OTJ66" s="134"/>
      <c r="OTK66" s="134"/>
      <c r="OTL66" s="134"/>
      <c r="OTM66" s="134"/>
      <c r="OTN66" s="134"/>
      <c r="OTO66" s="134"/>
      <c r="OTP66" s="134"/>
      <c r="OTQ66" s="134"/>
      <c r="OTR66" s="134"/>
      <c r="OTS66" s="134"/>
      <c r="OTT66" s="134"/>
      <c r="OTU66" s="134"/>
      <c r="OTV66" s="134"/>
      <c r="OTW66" s="134"/>
      <c r="OTX66" s="134"/>
      <c r="OTY66" s="134"/>
      <c r="OTZ66" s="134"/>
      <c r="OUA66" s="134"/>
      <c r="OUB66" s="134"/>
      <c r="OUC66" s="134"/>
      <c r="OUD66" s="134"/>
      <c r="OUE66" s="134"/>
      <c r="OUF66" s="134"/>
      <c r="OUG66" s="134"/>
      <c r="OUH66" s="134"/>
      <c r="OUI66" s="134"/>
      <c r="OUJ66" s="134"/>
      <c r="OUK66" s="134"/>
      <c r="OUL66" s="134"/>
      <c r="OUM66" s="134"/>
      <c r="OUN66" s="134"/>
      <c r="OUO66" s="134"/>
      <c r="OUP66" s="134"/>
      <c r="OUQ66" s="134"/>
      <c r="OUR66" s="134"/>
      <c r="OUS66" s="134"/>
      <c r="OUT66" s="134"/>
      <c r="OUU66" s="134"/>
      <c r="OUV66" s="134"/>
      <c r="OUW66" s="134"/>
      <c r="OUX66" s="134"/>
      <c r="OUY66" s="134"/>
      <c r="OUZ66" s="134"/>
      <c r="OVA66" s="134"/>
      <c r="OVB66" s="134"/>
      <c r="OVC66" s="134"/>
      <c r="OVD66" s="134"/>
      <c r="OVE66" s="134"/>
      <c r="OVF66" s="134"/>
      <c r="OVG66" s="134"/>
      <c r="OVH66" s="134"/>
      <c r="OVI66" s="134"/>
      <c r="OVJ66" s="134"/>
      <c r="OVK66" s="134"/>
      <c r="OVL66" s="134"/>
      <c r="OVM66" s="134"/>
      <c r="OVN66" s="134"/>
      <c r="OVO66" s="134"/>
      <c r="OVP66" s="134"/>
      <c r="OVQ66" s="134"/>
      <c r="OVR66" s="134"/>
      <c r="OVS66" s="134"/>
      <c r="OVT66" s="134"/>
      <c r="OVU66" s="134"/>
      <c r="OVV66" s="134"/>
      <c r="OVW66" s="134"/>
      <c r="OVX66" s="134"/>
      <c r="OVY66" s="134"/>
      <c r="OVZ66" s="134"/>
      <c r="OWA66" s="134"/>
      <c r="OWB66" s="134"/>
      <c r="OWC66" s="134"/>
      <c r="OWD66" s="134"/>
      <c r="OWE66" s="134"/>
      <c r="OWF66" s="134"/>
      <c r="OWG66" s="134"/>
      <c r="OWH66" s="134"/>
      <c r="OWI66" s="134"/>
      <c r="OWJ66" s="134"/>
      <c r="OWK66" s="134"/>
      <c r="OWL66" s="134"/>
      <c r="OWM66" s="134"/>
      <c r="OWN66" s="134"/>
      <c r="OWO66" s="134"/>
      <c r="OWP66" s="134"/>
      <c r="OWQ66" s="134"/>
      <c r="OWR66" s="134"/>
      <c r="OWS66" s="134"/>
      <c r="OWT66" s="134"/>
      <c r="OWU66" s="134"/>
      <c r="OWV66" s="134"/>
      <c r="OWW66" s="134"/>
      <c r="OWX66" s="134"/>
      <c r="OWY66" s="134"/>
      <c r="OWZ66" s="134"/>
      <c r="OXA66" s="134"/>
      <c r="OXB66" s="134"/>
      <c r="OXC66" s="134"/>
      <c r="OXD66" s="134"/>
      <c r="OXE66" s="134"/>
      <c r="OXF66" s="134"/>
      <c r="OXG66" s="134"/>
      <c r="OXH66" s="134"/>
      <c r="OXI66" s="134"/>
      <c r="OXJ66" s="134"/>
      <c r="OXK66" s="134"/>
      <c r="OXL66" s="134"/>
      <c r="OXM66" s="134"/>
      <c r="OXN66" s="134"/>
      <c r="OXO66" s="134"/>
      <c r="OXP66" s="134"/>
      <c r="OXQ66" s="134"/>
      <c r="OXR66" s="134"/>
      <c r="OXS66" s="134"/>
      <c r="OXT66" s="134"/>
      <c r="OXU66" s="134"/>
      <c r="OXV66" s="134"/>
      <c r="OXW66" s="134"/>
      <c r="OXX66" s="134"/>
      <c r="OXY66" s="134"/>
      <c r="OXZ66" s="134"/>
      <c r="OYA66" s="134"/>
      <c r="OYB66" s="134"/>
      <c r="OYC66" s="134"/>
      <c r="OYD66" s="134"/>
      <c r="OYE66" s="134"/>
      <c r="OYF66" s="134"/>
      <c r="OYG66" s="134"/>
      <c r="OYH66" s="134"/>
      <c r="OYI66" s="134"/>
      <c r="OYJ66" s="134"/>
      <c r="OYK66" s="134"/>
      <c r="OYL66" s="134"/>
      <c r="OYM66" s="134"/>
      <c r="OYN66" s="134"/>
      <c r="OYO66" s="134"/>
      <c r="OYP66" s="134"/>
      <c r="OYQ66" s="134"/>
      <c r="OYR66" s="134"/>
      <c r="OYS66" s="134"/>
      <c r="OYT66" s="134"/>
      <c r="OYU66" s="134"/>
      <c r="OYV66" s="134"/>
      <c r="OYW66" s="134"/>
      <c r="OYX66" s="134"/>
      <c r="OYY66" s="134"/>
      <c r="OYZ66" s="134"/>
      <c r="OZA66" s="134"/>
      <c r="OZB66" s="134"/>
      <c r="OZC66" s="134"/>
      <c r="OZD66" s="134"/>
      <c r="OZE66" s="134"/>
      <c r="OZF66" s="134"/>
      <c r="OZG66" s="134"/>
      <c r="OZH66" s="134"/>
      <c r="OZI66" s="134"/>
      <c r="OZJ66" s="134"/>
      <c r="OZK66" s="134"/>
      <c r="OZL66" s="134"/>
      <c r="OZM66" s="134"/>
      <c r="OZN66" s="134"/>
      <c r="OZO66" s="134"/>
      <c r="OZP66" s="134"/>
      <c r="OZQ66" s="134"/>
      <c r="OZR66" s="134"/>
      <c r="OZS66" s="134"/>
      <c r="OZT66" s="134"/>
      <c r="OZU66" s="134"/>
      <c r="OZV66" s="134"/>
      <c r="OZW66" s="134"/>
      <c r="OZX66" s="134"/>
      <c r="OZY66" s="134"/>
      <c r="OZZ66" s="134"/>
      <c r="PAA66" s="134"/>
      <c r="PAB66" s="134"/>
      <c r="PAC66" s="134"/>
      <c r="PAD66" s="134"/>
      <c r="PAE66" s="134"/>
      <c r="PAF66" s="134"/>
      <c r="PAG66" s="134"/>
      <c r="PAH66" s="134"/>
      <c r="PAI66" s="134"/>
      <c r="PAJ66" s="134"/>
      <c r="PAK66" s="134"/>
      <c r="PAL66" s="134"/>
      <c r="PAM66" s="134"/>
      <c r="PAN66" s="134"/>
      <c r="PAO66" s="134"/>
      <c r="PAP66" s="134"/>
      <c r="PAQ66" s="134"/>
      <c r="PAR66" s="134"/>
      <c r="PAS66" s="134"/>
      <c r="PAT66" s="134"/>
      <c r="PAU66" s="134"/>
      <c r="PAV66" s="134"/>
      <c r="PAW66" s="134"/>
      <c r="PAX66" s="134"/>
      <c r="PAY66" s="134"/>
      <c r="PAZ66" s="134"/>
      <c r="PBA66" s="134"/>
      <c r="PBB66" s="134"/>
      <c r="PBC66" s="134"/>
      <c r="PBD66" s="134"/>
      <c r="PBE66" s="134"/>
      <c r="PBF66" s="134"/>
      <c r="PBG66" s="134"/>
      <c r="PBH66" s="134"/>
      <c r="PBI66" s="134"/>
      <c r="PBJ66" s="134"/>
      <c r="PBK66" s="134"/>
      <c r="PBL66" s="134"/>
      <c r="PBM66" s="134"/>
      <c r="PBN66" s="134"/>
      <c r="PBO66" s="134"/>
      <c r="PBP66" s="134"/>
      <c r="PBQ66" s="134"/>
      <c r="PBR66" s="134"/>
      <c r="PBS66" s="134"/>
      <c r="PBT66" s="134"/>
      <c r="PBU66" s="134"/>
      <c r="PBV66" s="134"/>
      <c r="PBW66" s="134"/>
      <c r="PBX66" s="134"/>
      <c r="PBY66" s="134"/>
      <c r="PBZ66" s="134"/>
      <c r="PCA66" s="134"/>
      <c r="PCB66" s="134"/>
      <c r="PCC66" s="134"/>
      <c r="PCD66" s="134"/>
      <c r="PCE66" s="134"/>
      <c r="PCF66" s="134"/>
      <c r="PCG66" s="134"/>
      <c r="PCH66" s="134"/>
      <c r="PCI66" s="134"/>
      <c r="PCJ66" s="134"/>
      <c r="PCK66" s="134"/>
      <c r="PCL66" s="134"/>
      <c r="PCM66" s="134"/>
      <c r="PCN66" s="134"/>
      <c r="PCO66" s="134"/>
      <c r="PCP66" s="134"/>
      <c r="PCQ66" s="134"/>
      <c r="PCR66" s="134"/>
      <c r="PCS66" s="134"/>
      <c r="PCT66" s="134"/>
      <c r="PCU66" s="134"/>
      <c r="PCV66" s="134"/>
      <c r="PCW66" s="134"/>
      <c r="PCX66" s="134"/>
      <c r="PCY66" s="134"/>
      <c r="PCZ66" s="134"/>
      <c r="PDA66" s="134"/>
      <c r="PDB66" s="134"/>
      <c r="PDC66" s="134"/>
      <c r="PDD66" s="134"/>
      <c r="PDE66" s="134"/>
      <c r="PDF66" s="134"/>
      <c r="PDG66" s="134"/>
      <c r="PDH66" s="134"/>
      <c r="PDI66" s="134"/>
      <c r="PDJ66" s="134"/>
      <c r="PDK66" s="134"/>
      <c r="PDL66" s="134"/>
      <c r="PDM66" s="134"/>
      <c r="PDN66" s="134"/>
      <c r="PDO66" s="134"/>
      <c r="PDP66" s="134"/>
      <c r="PDQ66" s="134"/>
      <c r="PDR66" s="134"/>
      <c r="PDS66" s="134"/>
      <c r="PDT66" s="134"/>
      <c r="PDU66" s="134"/>
      <c r="PDV66" s="134"/>
      <c r="PDW66" s="134"/>
      <c r="PDX66" s="134"/>
      <c r="PDY66" s="134"/>
      <c r="PDZ66" s="134"/>
      <c r="PEA66" s="134"/>
      <c r="PEB66" s="134"/>
      <c r="PEC66" s="134"/>
      <c r="PED66" s="134"/>
      <c r="PEE66" s="134"/>
      <c r="PEF66" s="134"/>
      <c r="PEG66" s="134"/>
      <c r="PEH66" s="134"/>
      <c r="PEI66" s="134"/>
      <c r="PEJ66" s="134"/>
      <c r="PEK66" s="134"/>
      <c r="PEL66" s="134"/>
      <c r="PEM66" s="134"/>
      <c r="PEN66" s="134"/>
      <c r="PEO66" s="134"/>
      <c r="PEP66" s="134"/>
      <c r="PEQ66" s="134"/>
      <c r="PER66" s="134"/>
      <c r="PES66" s="134"/>
      <c r="PET66" s="134"/>
      <c r="PEU66" s="134"/>
      <c r="PEV66" s="134"/>
      <c r="PEW66" s="134"/>
      <c r="PEX66" s="134"/>
      <c r="PEY66" s="134"/>
      <c r="PEZ66" s="134"/>
      <c r="PFA66" s="134"/>
      <c r="PFB66" s="134"/>
      <c r="PFC66" s="134"/>
      <c r="PFD66" s="134"/>
      <c r="PFE66" s="134"/>
      <c r="PFF66" s="134"/>
      <c r="PFG66" s="134"/>
      <c r="PFH66" s="134"/>
      <c r="PFI66" s="134"/>
      <c r="PFJ66" s="134"/>
      <c r="PFK66" s="134"/>
      <c r="PFL66" s="134"/>
      <c r="PFM66" s="134"/>
      <c r="PFN66" s="134"/>
      <c r="PFO66" s="134"/>
      <c r="PFP66" s="134"/>
      <c r="PFQ66" s="134"/>
      <c r="PFR66" s="134"/>
      <c r="PFS66" s="134"/>
      <c r="PFT66" s="134"/>
      <c r="PFU66" s="134"/>
      <c r="PFV66" s="134"/>
      <c r="PFW66" s="134"/>
      <c r="PFX66" s="134"/>
      <c r="PFY66" s="134"/>
      <c r="PFZ66" s="134"/>
      <c r="PGA66" s="134"/>
      <c r="PGB66" s="134"/>
      <c r="PGC66" s="134"/>
      <c r="PGD66" s="134"/>
      <c r="PGE66" s="134"/>
      <c r="PGF66" s="134"/>
      <c r="PGG66" s="134"/>
      <c r="PGH66" s="134"/>
      <c r="PGI66" s="134"/>
      <c r="PGJ66" s="134"/>
      <c r="PGK66" s="134"/>
      <c r="PGL66" s="134"/>
      <c r="PGM66" s="134"/>
      <c r="PGN66" s="134"/>
      <c r="PGO66" s="134"/>
      <c r="PGP66" s="134"/>
      <c r="PGQ66" s="134"/>
      <c r="PGR66" s="134"/>
      <c r="PGS66" s="134"/>
      <c r="PGT66" s="134"/>
      <c r="PGU66" s="134"/>
      <c r="PGV66" s="134"/>
      <c r="PGW66" s="134"/>
      <c r="PGX66" s="134"/>
      <c r="PGY66" s="134"/>
      <c r="PGZ66" s="134"/>
      <c r="PHA66" s="134"/>
      <c r="PHB66" s="134"/>
      <c r="PHC66" s="134"/>
      <c r="PHD66" s="134"/>
      <c r="PHE66" s="134"/>
      <c r="PHF66" s="134"/>
      <c r="PHG66" s="134"/>
      <c r="PHH66" s="134"/>
      <c r="PHI66" s="134"/>
      <c r="PHJ66" s="134"/>
      <c r="PHK66" s="134"/>
      <c r="PHL66" s="134"/>
      <c r="PHM66" s="134"/>
      <c r="PHN66" s="134"/>
      <c r="PHO66" s="134"/>
      <c r="PHP66" s="134"/>
      <c r="PHQ66" s="134"/>
      <c r="PHR66" s="134"/>
      <c r="PHS66" s="134"/>
      <c r="PHT66" s="134"/>
      <c r="PHU66" s="134"/>
      <c r="PHV66" s="134"/>
      <c r="PHW66" s="134"/>
      <c r="PHX66" s="134"/>
      <c r="PHY66" s="134"/>
      <c r="PHZ66" s="134"/>
      <c r="PIA66" s="134"/>
      <c r="PIB66" s="134"/>
      <c r="PIC66" s="134"/>
      <c r="PID66" s="134"/>
      <c r="PIE66" s="134"/>
      <c r="PIF66" s="134"/>
      <c r="PIG66" s="134"/>
      <c r="PIH66" s="134"/>
      <c r="PII66" s="134"/>
      <c r="PIJ66" s="134"/>
      <c r="PIK66" s="134"/>
      <c r="PIL66" s="134"/>
      <c r="PIM66" s="134"/>
      <c r="PIN66" s="134"/>
      <c r="PIO66" s="134"/>
      <c r="PIP66" s="134"/>
      <c r="PIQ66" s="134"/>
      <c r="PIR66" s="134"/>
      <c r="PIS66" s="134"/>
      <c r="PIT66" s="134"/>
      <c r="PIU66" s="134"/>
      <c r="PIV66" s="134"/>
      <c r="PIW66" s="134"/>
      <c r="PIX66" s="134"/>
      <c r="PIY66" s="134"/>
      <c r="PIZ66" s="134"/>
      <c r="PJA66" s="134"/>
      <c r="PJB66" s="134"/>
      <c r="PJC66" s="134"/>
      <c r="PJD66" s="134"/>
      <c r="PJE66" s="134"/>
      <c r="PJF66" s="134"/>
      <c r="PJG66" s="134"/>
      <c r="PJH66" s="134"/>
      <c r="PJI66" s="134"/>
      <c r="PJJ66" s="134"/>
      <c r="PJK66" s="134"/>
      <c r="PJL66" s="134"/>
      <c r="PJM66" s="134"/>
      <c r="PJN66" s="134"/>
      <c r="PJO66" s="134"/>
      <c r="PJP66" s="134"/>
      <c r="PJQ66" s="134"/>
      <c r="PJR66" s="134"/>
      <c r="PJS66" s="134"/>
      <c r="PJT66" s="134"/>
      <c r="PJU66" s="134"/>
      <c r="PJV66" s="134"/>
      <c r="PJW66" s="134"/>
      <c r="PJX66" s="134"/>
      <c r="PJY66" s="134"/>
      <c r="PJZ66" s="134"/>
      <c r="PKA66" s="134"/>
      <c r="PKB66" s="134"/>
      <c r="PKC66" s="134"/>
      <c r="PKD66" s="134"/>
      <c r="PKE66" s="134"/>
      <c r="PKF66" s="134"/>
      <c r="PKG66" s="134"/>
      <c r="PKH66" s="134"/>
      <c r="PKI66" s="134"/>
      <c r="PKJ66" s="134"/>
      <c r="PKK66" s="134"/>
      <c r="PKL66" s="134"/>
      <c r="PKM66" s="134"/>
      <c r="PKN66" s="134"/>
      <c r="PKO66" s="134"/>
      <c r="PKP66" s="134"/>
      <c r="PKQ66" s="134"/>
      <c r="PKR66" s="134"/>
      <c r="PKS66" s="134"/>
      <c r="PKT66" s="134"/>
      <c r="PKU66" s="134"/>
      <c r="PKV66" s="134"/>
      <c r="PKW66" s="134"/>
      <c r="PKX66" s="134"/>
      <c r="PKY66" s="134"/>
      <c r="PKZ66" s="134"/>
      <c r="PLA66" s="134"/>
      <c r="PLB66" s="134"/>
      <c r="PLC66" s="134"/>
      <c r="PLD66" s="134"/>
      <c r="PLE66" s="134"/>
      <c r="PLF66" s="134"/>
      <c r="PLG66" s="134"/>
      <c r="PLH66" s="134"/>
      <c r="PLI66" s="134"/>
      <c r="PLJ66" s="134"/>
      <c r="PLK66" s="134"/>
      <c r="PLL66" s="134"/>
      <c r="PLM66" s="134"/>
      <c r="PLN66" s="134"/>
      <c r="PLO66" s="134"/>
      <c r="PLP66" s="134"/>
      <c r="PLQ66" s="134"/>
      <c r="PLR66" s="134"/>
      <c r="PLS66" s="134"/>
      <c r="PLT66" s="134"/>
      <c r="PLU66" s="134"/>
      <c r="PLV66" s="134"/>
      <c r="PLW66" s="134"/>
      <c r="PLX66" s="134"/>
      <c r="PLY66" s="134"/>
      <c r="PLZ66" s="134"/>
      <c r="PMA66" s="134"/>
      <c r="PMB66" s="134"/>
      <c r="PMC66" s="134"/>
      <c r="PMD66" s="134"/>
      <c r="PME66" s="134"/>
      <c r="PMF66" s="134"/>
      <c r="PMG66" s="134"/>
      <c r="PMH66" s="134"/>
      <c r="PMI66" s="134"/>
      <c r="PMJ66" s="134"/>
      <c r="PMK66" s="134"/>
      <c r="PML66" s="134"/>
      <c r="PMM66" s="134"/>
      <c r="PMN66" s="134"/>
      <c r="PMO66" s="134"/>
      <c r="PMP66" s="134"/>
      <c r="PMQ66" s="134"/>
      <c r="PMR66" s="134"/>
      <c r="PMS66" s="134"/>
      <c r="PMT66" s="134"/>
      <c r="PMU66" s="134"/>
      <c r="PMV66" s="134"/>
      <c r="PMW66" s="134"/>
      <c r="PMX66" s="134"/>
      <c r="PMY66" s="134"/>
      <c r="PMZ66" s="134"/>
      <c r="PNA66" s="134"/>
      <c r="PNB66" s="134"/>
      <c r="PNC66" s="134"/>
      <c r="PND66" s="134"/>
      <c r="PNE66" s="134"/>
      <c r="PNF66" s="134"/>
      <c r="PNG66" s="134"/>
      <c r="PNH66" s="134"/>
      <c r="PNI66" s="134"/>
      <c r="PNJ66" s="134"/>
      <c r="PNK66" s="134"/>
      <c r="PNL66" s="134"/>
      <c r="PNM66" s="134"/>
      <c r="PNN66" s="134"/>
      <c r="PNO66" s="134"/>
      <c r="PNP66" s="134"/>
      <c r="PNQ66" s="134"/>
      <c r="PNR66" s="134"/>
      <c r="PNS66" s="134"/>
      <c r="PNT66" s="134"/>
      <c r="PNU66" s="134"/>
      <c r="PNV66" s="134"/>
      <c r="PNW66" s="134"/>
      <c r="PNX66" s="134"/>
      <c r="PNY66" s="134"/>
      <c r="PNZ66" s="134"/>
      <c r="POA66" s="134"/>
      <c r="POB66" s="134"/>
      <c r="POC66" s="134"/>
      <c r="POD66" s="134"/>
      <c r="POE66" s="134"/>
      <c r="POF66" s="134"/>
      <c r="POG66" s="134"/>
      <c r="POH66" s="134"/>
      <c r="POI66" s="134"/>
      <c r="POJ66" s="134"/>
      <c r="POK66" s="134"/>
      <c r="POL66" s="134"/>
      <c r="POM66" s="134"/>
      <c r="PON66" s="134"/>
      <c r="POO66" s="134"/>
      <c r="POP66" s="134"/>
      <c r="POQ66" s="134"/>
      <c r="POR66" s="134"/>
      <c r="POS66" s="134"/>
      <c r="POT66" s="134"/>
      <c r="POU66" s="134"/>
      <c r="POV66" s="134"/>
      <c r="POW66" s="134"/>
      <c r="POX66" s="134"/>
      <c r="POY66" s="134"/>
      <c r="POZ66" s="134"/>
      <c r="PPA66" s="134"/>
      <c r="PPB66" s="134"/>
      <c r="PPC66" s="134"/>
      <c r="PPD66" s="134"/>
      <c r="PPE66" s="134"/>
      <c r="PPF66" s="134"/>
      <c r="PPG66" s="134"/>
      <c r="PPH66" s="134"/>
      <c r="PPI66" s="134"/>
      <c r="PPJ66" s="134"/>
      <c r="PPK66" s="134"/>
      <c r="PPL66" s="134"/>
      <c r="PPM66" s="134"/>
      <c r="PPN66" s="134"/>
      <c r="PPO66" s="134"/>
      <c r="PPP66" s="134"/>
      <c r="PPQ66" s="134"/>
      <c r="PPR66" s="134"/>
      <c r="PPS66" s="134"/>
      <c r="PPT66" s="134"/>
      <c r="PPU66" s="134"/>
      <c r="PPV66" s="134"/>
      <c r="PPW66" s="134"/>
      <c r="PPX66" s="134"/>
      <c r="PPY66" s="134"/>
      <c r="PPZ66" s="134"/>
      <c r="PQA66" s="134"/>
      <c r="PQB66" s="134"/>
      <c r="PQC66" s="134"/>
      <c r="PQD66" s="134"/>
      <c r="PQE66" s="134"/>
      <c r="PQF66" s="134"/>
      <c r="PQG66" s="134"/>
      <c r="PQH66" s="134"/>
      <c r="PQI66" s="134"/>
      <c r="PQJ66" s="134"/>
      <c r="PQK66" s="134"/>
      <c r="PQL66" s="134"/>
      <c r="PQM66" s="134"/>
      <c r="PQN66" s="134"/>
      <c r="PQO66" s="134"/>
      <c r="PQP66" s="134"/>
      <c r="PQQ66" s="134"/>
      <c r="PQR66" s="134"/>
      <c r="PQS66" s="134"/>
      <c r="PQT66" s="134"/>
      <c r="PQU66" s="134"/>
      <c r="PQV66" s="134"/>
      <c r="PQW66" s="134"/>
      <c r="PQX66" s="134"/>
      <c r="PQY66" s="134"/>
      <c r="PQZ66" s="134"/>
      <c r="PRA66" s="134"/>
      <c r="PRB66" s="134"/>
      <c r="PRC66" s="134"/>
      <c r="PRD66" s="134"/>
      <c r="PRE66" s="134"/>
      <c r="PRF66" s="134"/>
      <c r="PRG66" s="134"/>
      <c r="PRH66" s="134"/>
      <c r="PRI66" s="134"/>
      <c r="PRJ66" s="134"/>
      <c r="PRK66" s="134"/>
      <c r="PRL66" s="134"/>
      <c r="PRM66" s="134"/>
      <c r="PRN66" s="134"/>
      <c r="PRO66" s="134"/>
      <c r="PRP66" s="134"/>
      <c r="PRQ66" s="134"/>
      <c r="PRR66" s="134"/>
      <c r="PRS66" s="134"/>
      <c r="PRT66" s="134"/>
      <c r="PRU66" s="134"/>
      <c r="PRV66" s="134"/>
      <c r="PRW66" s="134"/>
      <c r="PRX66" s="134"/>
      <c r="PRY66" s="134"/>
      <c r="PRZ66" s="134"/>
      <c r="PSA66" s="134"/>
      <c r="PSB66" s="134"/>
      <c r="PSC66" s="134"/>
      <c r="PSD66" s="134"/>
      <c r="PSE66" s="134"/>
      <c r="PSF66" s="134"/>
      <c r="PSG66" s="134"/>
      <c r="PSH66" s="134"/>
      <c r="PSI66" s="134"/>
      <c r="PSJ66" s="134"/>
      <c r="PSK66" s="134"/>
      <c r="PSL66" s="134"/>
      <c r="PSM66" s="134"/>
      <c r="PSN66" s="134"/>
      <c r="PSO66" s="134"/>
      <c r="PSP66" s="134"/>
      <c r="PSQ66" s="134"/>
      <c r="PSR66" s="134"/>
      <c r="PSS66" s="134"/>
      <c r="PST66" s="134"/>
      <c r="PSU66" s="134"/>
      <c r="PSV66" s="134"/>
      <c r="PSW66" s="134"/>
      <c r="PSX66" s="134"/>
      <c r="PSY66" s="134"/>
      <c r="PSZ66" s="134"/>
      <c r="PTA66" s="134"/>
      <c r="PTB66" s="134"/>
      <c r="PTC66" s="134"/>
      <c r="PTD66" s="134"/>
      <c r="PTE66" s="134"/>
      <c r="PTF66" s="134"/>
      <c r="PTG66" s="134"/>
      <c r="PTH66" s="134"/>
      <c r="PTI66" s="134"/>
      <c r="PTJ66" s="134"/>
      <c r="PTK66" s="134"/>
      <c r="PTL66" s="134"/>
      <c r="PTM66" s="134"/>
      <c r="PTN66" s="134"/>
      <c r="PTO66" s="134"/>
      <c r="PTP66" s="134"/>
      <c r="PTQ66" s="134"/>
      <c r="PTR66" s="134"/>
      <c r="PTS66" s="134"/>
      <c r="PTT66" s="134"/>
      <c r="PTU66" s="134"/>
      <c r="PTV66" s="134"/>
      <c r="PTW66" s="134"/>
      <c r="PTX66" s="134"/>
      <c r="PTY66" s="134"/>
      <c r="PTZ66" s="134"/>
      <c r="PUA66" s="134"/>
      <c r="PUB66" s="134"/>
      <c r="PUC66" s="134"/>
      <c r="PUD66" s="134"/>
      <c r="PUE66" s="134"/>
      <c r="PUF66" s="134"/>
      <c r="PUG66" s="134"/>
      <c r="PUH66" s="134"/>
      <c r="PUI66" s="134"/>
      <c r="PUJ66" s="134"/>
      <c r="PUK66" s="134"/>
      <c r="PUL66" s="134"/>
      <c r="PUM66" s="134"/>
      <c r="PUN66" s="134"/>
      <c r="PUO66" s="134"/>
      <c r="PUP66" s="134"/>
      <c r="PUQ66" s="134"/>
      <c r="PUR66" s="134"/>
      <c r="PUS66" s="134"/>
      <c r="PUT66" s="134"/>
      <c r="PUU66" s="134"/>
      <c r="PUV66" s="134"/>
      <c r="PUW66" s="134"/>
      <c r="PUX66" s="134"/>
      <c r="PUY66" s="134"/>
      <c r="PUZ66" s="134"/>
      <c r="PVA66" s="134"/>
      <c r="PVB66" s="134"/>
      <c r="PVC66" s="134"/>
      <c r="PVD66" s="134"/>
      <c r="PVE66" s="134"/>
      <c r="PVF66" s="134"/>
      <c r="PVG66" s="134"/>
      <c r="PVH66" s="134"/>
      <c r="PVI66" s="134"/>
      <c r="PVJ66" s="134"/>
      <c r="PVK66" s="134"/>
      <c r="PVL66" s="134"/>
      <c r="PVM66" s="134"/>
      <c r="PVN66" s="134"/>
      <c r="PVO66" s="134"/>
      <c r="PVP66" s="134"/>
      <c r="PVQ66" s="134"/>
      <c r="PVR66" s="134"/>
      <c r="PVS66" s="134"/>
      <c r="PVT66" s="134"/>
      <c r="PVU66" s="134"/>
      <c r="PVV66" s="134"/>
      <c r="PVW66" s="134"/>
      <c r="PVX66" s="134"/>
      <c r="PVY66" s="134"/>
      <c r="PVZ66" s="134"/>
      <c r="PWA66" s="134"/>
      <c r="PWB66" s="134"/>
      <c r="PWC66" s="134"/>
      <c r="PWD66" s="134"/>
      <c r="PWE66" s="134"/>
      <c r="PWF66" s="134"/>
      <c r="PWG66" s="134"/>
      <c r="PWH66" s="134"/>
      <c r="PWI66" s="134"/>
      <c r="PWJ66" s="134"/>
      <c r="PWK66" s="134"/>
      <c r="PWL66" s="134"/>
      <c r="PWM66" s="134"/>
      <c r="PWN66" s="134"/>
      <c r="PWO66" s="134"/>
      <c r="PWP66" s="134"/>
      <c r="PWQ66" s="134"/>
      <c r="PWR66" s="134"/>
      <c r="PWS66" s="134"/>
      <c r="PWT66" s="134"/>
      <c r="PWU66" s="134"/>
      <c r="PWV66" s="134"/>
      <c r="PWW66" s="134"/>
      <c r="PWX66" s="134"/>
      <c r="PWY66" s="134"/>
      <c r="PWZ66" s="134"/>
      <c r="PXA66" s="134"/>
      <c r="PXB66" s="134"/>
      <c r="PXC66" s="134"/>
      <c r="PXD66" s="134"/>
      <c r="PXE66" s="134"/>
      <c r="PXF66" s="134"/>
      <c r="PXG66" s="134"/>
      <c r="PXH66" s="134"/>
      <c r="PXI66" s="134"/>
      <c r="PXJ66" s="134"/>
      <c r="PXK66" s="134"/>
      <c r="PXL66" s="134"/>
      <c r="PXM66" s="134"/>
      <c r="PXN66" s="134"/>
      <c r="PXO66" s="134"/>
      <c r="PXP66" s="134"/>
      <c r="PXQ66" s="134"/>
      <c r="PXR66" s="134"/>
      <c r="PXS66" s="134"/>
      <c r="PXT66" s="134"/>
      <c r="PXU66" s="134"/>
      <c r="PXV66" s="134"/>
      <c r="PXW66" s="134"/>
      <c r="PXX66" s="134"/>
      <c r="PXY66" s="134"/>
      <c r="PXZ66" s="134"/>
      <c r="PYA66" s="134"/>
      <c r="PYB66" s="134"/>
      <c r="PYC66" s="134"/>
      <c r="PYD66" s="134"/>
      <c r="PYE66" s="134"/>
      <c r="PYF66" s="134"/>
      <c r="PYG66" s="134"/>
      <c r="PYH66" s="134"/>
      <c r="PYI66" s="134"/>
      <c r="PYJ66" s="134"/>
      <c r="PYK66" s="134"/>
      <c r="PYL66" s="134"/>
      <c r="PYM66" s="134"/>
      <c r="PYN66" s="134"/>
      <c r="PYO66" s="134"/>
      <c r="PYP66" s="134"/>
      <c r="PYQ66" s="134"/>
      <c r="PYR66" s="134"/>
      <c r="PYS66" s="134"/>
      <c r="PYT66" s="134"/>
      <c r="PYU66" s="134"/>
      <c r="PYV66" s="134"/>
      <c r="PYW66" s="134"/>
      <c r="PYX66" s="134"/>
      <c r="PYY66" s="134"/>
      <c r="PYZ66" s="134"/>
      <c r="PZA66" s="134"/>
      <c r="PZB66" s="134"/>
      <c r="PZC66" s="134"/>
      <c r="PZD66" s="134"/>
      <c r="PZE66" s="134"/>
      <c r="PZF66" s="134"/>
      <c r="PZG66" s="134"/>
      <c r="PZH66" s="134"/>
      <c r="PZI66" s="134"/>
      <c r="PZJ66" s="134"/>
      <c r="PZK66" s="134"/>
      <c r="PZL66" s="134"/>
      <c r="PZM66" s="134"/>
      <c r="PZN66" s="134"/>
      <c r="PZO66" s="134"/>
      <c r="PZP66" s="134"/>
      <c r="PZQ66" s="134"/>
      <c r="PZR66" s="134"/>
      <c r="PZS66" s="134"/>
      <c r="PZT66" s="134"/>
      <c r="PZU66" s="134"/>
      <c r="PZV66" s="134"/>
      <c r="PZW66" s="134"/>
      <c r="PZX66" s="134"/>
      <c r="PZY66" s="134"/>
      <c r="PZZ66" s="134"/>
      <c r="QAA66" s="134"/>
      <c r="QAB66" s="134"/>
      <c r="QAC66" s="134"/>
      <c r="QAD66" s="134"/>
      <c r="QAE66" s="134"/>
      <c r="QAF66" s="134"/>
      <c r="QAG66" s="134"/>
      <c r="QAH66" s="134"/>
      <c r="QAI66" s="134"/>
      <c r="QAJ66" s="134"/>
      <c r="QAK66" s="134"/>
      <c r="QAL66" s="134"/>
      <c r="QAM66" s="134"/>
      <c r="QAN66" s="134"/>
      <c r="QAO66" s="134"/>
      <c r="QAP66" s="134"/>
      <c r="QAQ66" s="134"/>
      <c r="QAR66" s="134"/>
      <c r="QAS66" s="134"/>
      <c r="QAT66" s="134"/>
      <c r="QAU66" s="134"/>
      <c r="QAV66" s="134"/>
      <c r="QAW66" s="134"/>
      <c r="QAX66" s="134"/>
      <c r="QAY66" s="134"/>
      <c r="QAZ66" s="134"/>
      <c r="QBA66" s="134"/>
      <c r="QBB66" s="134"/>
      <c r="QBC66" s="134"/>
      <c r="QBD66" s="134"/>
      <c r="QBE66" s="134"/>
      <c r="QBF66" s="134"/>
      <c r="QBG66" s="134"/>
      <c r="QBH66" s="134"/>
      <c r="QBI66" s="134"/>
      <c r="QBJ66" s="134"/>
      <c r="QBK66" s="134"/>
      <c r="QBL66" s="134"/>
      <c r="QBM66" s="134"/>
      <c r="QBN66" s="134"/>
      <c r="QBO66" s="134"/>
      <c r="QBP66" s="134"/>
      <c r="QBQ66" s="134"/>
      <c r="QBR66" s="134"/>
      <c r="QBS66" s="134"/>
      <c r="QBT66" s="134"/>
      <c r="QBU66" s="134"/>
      <c r="QBV66" s="134"/>
      <c r="QBW66" s="134"/>
      <c r="QBX66" s="134"/>
      <c r="QBY66" s="134"/>
      <c r="QBZ66" s="134"/>
      <c r="QCA66" s="134"/>
      <c r="QCB66" s="134"/>
      <c r="QCC66" s="134"/>
      <c r="QCD66" s="134"/>
      <c r="QCE66" s="134"/>
      <c r="QCF66" s="134"/>
      <c r="QCG66" s="134"/>
      <c r="QCH66" s="134"/>
      <c r="QCI66" s="134"/>
      <c r="QCJ66" s="134"/>
      <c r="QCK66" s="134"/>
      <c r="QCL66" s="134"/>
      <c r="QCM66" s="134"/>
      <c r="QCN66" s="134"/>
      <c r="QCO66" s="134"/>
      <c r="QCP66" s="134"/>
      <c r="QCQ66" s="134"/>
      <c r="QCR66" s="134"/>
      <c r="QCS66" s="134"/>
      <c r="QCT66" s="134"/>
      <c r="QCU66" s="134"/>
      <c r="QCV66" s="134"/>
      <c r="QCW66" s="134"/>
      <c r="QCX66" s="134"/>
      <c r="QCY66" s="134"/>
      <c r="QCZ66" s="134"/>
      <c r="QDA66" s="134"/>
      <c r="QDB66" s="134"/>
      <c r="QDC66" s="134"/>
      <c r="QDD66" s="134"/>
      <c r="QDE66" s="134"/>
      <c r="QDF66" s="134"/>
      <c r="QDG66" s="134"/>
      <c r="QDH66" s="134"/>
      <c r="QDI66" s="134"/>
      <c r="QDJ66" s="134"/>
      <c r="QDK66" s="134"/>
      <c r="QDL66" s="134"/>
      <c r="QDM66" s="134"/>
      <c r="QDN66" s="134"/>
      <c r="QDO66" s="134"/>
      <c r="QDP66" s="134"/>
      <c r="QDQ66" s="134"/>
      <c r="QDR66" s="134"/>
      <c r="QDS66" s="134"/>
      <c r="QDT66" s="134"/>
      <c r="QDU66" s="134"/>
      <c r="QDV66" s="134"/>
      <c r="QDW66" s="134"/>
      <c r="QDX66" s="134"/>
      <c r="QDY66" s="134"/>
      <c r="QDZ66" s="134"/>
      <c r="QEA66" s="134"/>
      <c r="QEB66" s="134"/>
      <c r="QEC66" s="134"/>
      <c r="QED66" s="134"/>
      <c r="QEE66" s="134"/>
      <c r="QEF66" s="134"/>
      <c r="QEG66" s="134"/>
      <c r="QEH66" s="134"/>
      <c r="QEI66" s="134"/>
      <c r="QEJ66" s="134"/>
      <c r="QEK66" s="134"/>
      <c r="QEL66" s="134"/>
      <c r="QEM66" s="134"/>
      <c r="QEN66" s="134"/>
      <c r="QEO66" s="134"/>
      <c r="QEP66" s="134"/>
      <c r="QEQ66" s="134"/>
      <c r="QER66" s="134"/>
      <c r="QES66" s="134"/>
      <c r="QET66" s="134"/>
      <c r="QEU66" s="134"/>
      <c r="QEV66" s="134"/>
      <c r="QEW66" s="134"/>
      <c r="QEX66" s="134"/>
      <c r="QEY66" s="134"/>
      <c r="QEZ66" s="134"/>
      <c r="QFA66" s="134"/>
      <c r="QFB66" s="134"/>
      <c r="QFC66" s="134"/>
      <c r="QFD66" s="134"/>
      <c r="QFE66" s="134"/>
      <c r="QFF66" s="134"/>
      <c r="QFG66" s="134"/>
      <c r="QFH66" s="134"/>
      <c r="QFI66" s="134"/>
      <c r="QFJ66" s="134"/>
      <c r="QFK66" s="134"/>
      <c r="QFL66" s="134"/>
      <c r="QFM66" s="134"/>
      <c r="QFN66" s="134"/>
      <c r="QFO66" s="134"/>
      <c r="QFP66" s="134"/>
      <c r="QFQ66" s="134"/>
      <c r="QFR66" s="134"/>
      <c r="QFS66" s="134"/>
      <c r="QFT66" s="134"/>
      <c r="QFU66" s="134"/>
      <c r="QFV66" s="134"/>
      <c r="QFW66" s="134"/>
      <c r="QFX66" s="134"/>
      <c r="QFY66" s="134"/>
      <c r="QFZ66" s="134"/>
      <c r="QGA66" s="134"/>
      <c r="QGB66" s="134"/>
      <c r="QGC66" s="134"/>
      <c r="QGD66" s="134"/>
      <c r="QGE66" s="134"/>
      <c r="QGF66" s="134"/>
      <c r="QGG66" s="134"/>
      <c r="QGH66" s="134"/>
      <c r="QGI66" s="134"/>
      <c r="QGJ66" s="134"/>
      <c r="QGK66" s="134"/>
      <c r="QGL66" s="134"/>
      <c r="QGM66" s="134"/>
      <c r="QGN66" s="134"/>
      <c r="QGO66" s="134"/>
      <c r="QGP66" s="134"/>
      <c r="QGQ66" s="134"/>
      <c r="QGR66" s="134"/>
      <c r="QGS66" s="134"/>
      <c r="QGT66" s="134"/>
      <c r="QGU66" s="134"/>
      <c r="QGV66" s="134"/>
      <c r="QGW66" s="134"/>
      <c r="QGX66" s="134"/>
      <c r="QGY66" s="134"/>
      <c r="QGZ66" s="134"/>
      <c r="QHA66" s="134"/>
      <c r="QHB66" s="134"/>
      <c r="QHC66" s="134"/>
      <c r="QHD66" s="134"/>
      <c r="QHE66" s="134"/>
      <c r="QHF66" s="134"/>
      <c r="QHG66" s="134"/>
      <c r="QHH66" s="134"/>
      <c r="QHI66" s="134"/>
      <c r="QHJ66" s="134"/>
      <c r="QHK66" s="134"/>
      <c r="QHL66" s="134"/>
      <c r="QHM66" s="134"/>
      <c r="QHN66" s="134"/>
      <c r="QHO66" s="134"/>
      <c r="QHP66" s="134"/>
      <c r="QHQ66" s="134"/>
      <c r="QHR66" s="134"/>
      <c r="QHS66" s="134"/>
      <c r="QHT66" s="134"/>
      <c r="QHU66" s="134"/>
      <c r="QHV66" s="134"/>
      <c r="QHW66" s="134"/>
      <c r="QHX66" s="134"/>
      <c r="QHY66" s="134"/>
      <c r="QHZ66" s="134"/>
      <c r="QIA66" s="134"/>
      <c r="QIB66" s="134"/>
      <c r="QIC66" s="134"/>
      <c r="QID66" s="134"/>
      <c r="QIE66" s="134"/>
      <c r="QIF66" s="134"/>
      <c r="QIG66" s="134"/>
      <c r="QIH66" s="134"/>
      <c r="QII66" s="134"/>
      <c r="QIJ66" s="134"/>
      <c r="QIK66" s="134"/>
      <c r="QIL66" s="134"/>
      <c r="QIM66" s="134"/>
      <c r="QIN66" s="134"/>
      <c r="QIO66" s="134"/>
      <c r="QIP66" s="134"/>
      <c r="QIQ66" s="134"/>
      <c r="QIR66" s="134"/>
      <c r="QIS66" s="134"/>
      <c r="QIT66" s="134"/>
      <c r="QIU66" s="134"/>
      <c r="QIV66" s="134"/>
      <c r="QIW66" s="134"/>
      <c r="QIX66" s="134"/>
      <c r="QIY66" s="134"/>
      <c r="QIZ66" s="134"/>
      <c r="QJA66" s="134"/>
      <c r="QJB66" s="134"/>
      <c r="QJC66" s="134"/>
      <c r="QJD66" s="134"/>
      <c r="QJE66" s="134"/>
      <c r="QJF66" s="134"/>
      <c r="QJG66" s="134"/>
      <c r="QJH66" s="134"/>
      <c r="QJI66" s="134"/>
      <c r="QJJ66" s="134"/>
      <c r="QJK66" s="134"/>
      <c r="QJL66" s="134"/>
      <c r="QJM66" s="134"/>
      <c r="QJN66" s="134"/>
      <c r="QJO66" s="134"/>
      <c r="QJP66" s="134"/>
      <c r="QJQ66" s="134"/>
      <c r="QJR66" s="134"/>
      <c r="QJS66" s="134"/>
      <c r="QJT66" s="134"/>
      <c r="QJU66" s="134"/>
      <c r="QJV66" s="134"/>
      <c r="QJW66" s="134"/>
      <c r="QJX66" s="134"/>
      <c r="QJY66" s="134"/>
      <c r="QJZ66" s="134"/>
      <c r="QKA66" s="134"/>
      <c r="QKB66" s="134"/>
      <c r="QKC66" s="134"/>
      <c r="QKD66" s="134"/>
      <c r="QKE66" s="134"/>
      <c r="QKF66" s="134"/>
      <c r="QKG66" s="134"/>
      <c r="QKH66" s="134"/>
      <c r="QKI66" s="134"/>
      <c r="QKJ66" s="134"/>
      <c r="QKK66" s="134"/>
      <c r="QKL66" s="134"/>
      <c r="QKM66" s="134"/>
      <c r="QKN66" s="134"/>
      <c r="QKO66" s="134"/>
      <c r="QKP66" s="134"/>
      <c r="QKQ66" s="134"/>
      <c r="QKR66" s="134"/>
      <c r="QKS66" s="134"/>
      <c r="QKT66" s="134"/>
      <c r="QKU66" s="134"/>
      <c r="QKV66" s="134"/>
      <c r="QKW66" s="134"/>
      <c r="QKX66" s="134"/>
      <c r="QKY66" s="134"/>
      <c r="QKZ66" s="134"/>
      <c r="QLA66" s="134"/>
      <c r="QLB66" s="134"/>
      <c r="QLC66" s="134"/>
      <c r="QLD66" s="134"/>
      <c r="QLE66" s="134"/>
      <c r="QLF66" s="134"/>
      <c r="QLG66" s="134"/>
      <c r="QLH66" s="134"/>
      <c r="QLI66" s="134"/>
      <c r="QLJ66" s="134"/>
      <c r="QLK66" s="134"/>
      <c r="QLL66" s="134"/>
      <c r="QLM66" s="134"/>
      <c r="QLN66" s="134"/>
      <c r="QLO66" s="134"/>
      <c r="QLP66" s="134"/>
      <c r="QLQ66" s="134"/>
      <c r="QLR66" s="134"/>
      <c r="QLS66" s="134"/>
      <c r="QLT66" s="134"/>
      <c r="QLU66" s="134"/>
      <c r="QLV66" s="134"/>
      <c r="QLW66" s="134"/>
      <c r="QLX66" s="134"/>
      <c r="QLY66" s="134"/>
      <c r="QLZ66" s="134"/>
      <c r="QMA66" s="134"/>
      <c r="QMB66" s="134"/>
      <c r="QMC66" s="134"/>
      <c r="QMD66" s="134"/>
      <c r="QME66" s="134"/>
      <c r="QMF66" s="134"/>
      <c r="QMG66" s="134"/>
      <c r="QMH66" s="134"/>
      <c r="QMI66" s="134"/>
      <c r="QMJ66" s="134"/>
      <c r="QMK66" s="134"/>
      <c r="QML66" s="134"/>
      <c r="QMM66" s="134"/>
      <c r="QMN66" s="134"/>
      <c r="QMO66" s="134"/>
      <c r="QMP66" s="134"/>
      <c r="QMQ66" s="134"/>
      <c r="QMR66" s="134"/>
      <c r="QMS66" s="134"/>
      <c r="QMT66" s="134"/>
      <c r="QMU66" s="134"/>
      <c r="QMV66" s="134"/>
      <c r="QMW66" s="134"/>
      <c r="QMX66" s="134"/>
      <c r="QMY66" s="134"/>
      <c r="QMZ66" s="134"/>
      <c r="QNA66" s="134"/>
      <c r="QNB66" s="134"/>
      <c r="QNC66" s="134"/>
      <c r="QND66" s="134"/>
      <c r="QNE66" s="134"/>
      <c r="QNF66" s="134"/>
      <c r="QNG66" s="134"/>
      <c r="QNH66" s="134"/>
      <c r="QNI66" s="134"/>
      <c r="QNJ66" s="134"/>
      <c r="QNK66" s="134"/>
      <c r="QNL66" s="134"/>
      <c r="QNM66" s="134"/>
      <c r="QNN66" s="134"/>
      <c r="QNO66" s="134"/>
      <c r="QNP66" s="134"/>
      <c r="QNQ66" s="134"/>
      <c r="QNR66" s="134"/>
      <c r="QNS66" s="134"/>
      <c r="QNT66" s="134"/>
      <c r="QNU66" s="134"/>
      <c r="QNV66" s="134"/>
      <c r="QNW66" s="134"/>
      <c r="QNX66" s="134"/>
      <c r="QNY66" s="134"/>
      <c r="QNZ66" s="134"/>
      <c r="QOA66" s="134"/>
      <c r="QOB66" s="134"/>
      <c r="QOC66" s="134"/>
      <c r="QOD66" s="134"/>
      <c r="QOE66" s="134"/>
      <c r="QOF66" s="134"/>
      <c r="QOG66" s="134"/>
      <c r="QOH66" s="134"/>
      <c r="QOI66" s="134"/>
      <c r="QOJ66" s="134"/>
      <c r="QOK66" s="134"/>
      <c r="QOL66" s="134"/>
      <c r="QOM66" s="134"/>
      <c r="QON66" s="134"/>
      <c r="QOO66" s="134"/>
      <c r="QOP66" s="134"/>
      <c r="QOQ66" s="134"/>
      <c r="QOR66" s="134"/>
      <c r="QOS66" s="134"/>
      <c r="QOT66" s="134"/>
      <c r="QOU66" s="134"/>
      <c r="QOV66" s="134"/>
      <c r="QOW66" s="134"/>
      <c r="QOX66" s="134"/>
      <c r="QOY66" s="134"/>
      <c r="QOZ66" s="134"/>
      <c r="QPA66" s="134"/>
      <c r="QPB66" s="134"/>
      <c r="QPC66" s="134"/>
      <c r="QPD66" s="134"/>
      <c r="QPE66" s="134"/>
      <c r="QPF66" s="134"/>
      <c r="QPG66" s="134"/>
      <c r="QPH66" s="134"/>
      <c r="QPI66" s="134"/>
      <c r="QPJ66" s="134"/>
      <c r="QPK66" s="134"/>
      <c r="QPL66" s="134"/>
      <c r="QPM66" s="134"/>
      <c r="QPN66" s="134"/>
      <c r="QPO66" s="134"/>
      <c r="QPP66" s="134"/>
      <c r="QPQ66" s="134"/>
      <c r="QPR66" s="134"/>
      <c r="QPS66" s="134"/>
      <c r="QPT66" s="134"/>
      <c r="QPU66" s="134"/>
      <c r="QPV66" s="134"/>
      <c r="QPW66" s="134"/>
      <c r="QPX66" s="134"/>
      <c r="QPY66" s="134"/>
      <c r="QPZ66" s="134"/>
      <c r="QQA66" s="134"/>
      <c r="QQB66" s="134"/>
      <c r="QQC66" s="134"/>
      <c r="QQD66" s="134"/>
      <c r="QQE66" s="134"/>
      <c r="QQF66" s="134"/>
      <c r="QQG66" s="134"/>
      <c r="QQH66" s="134"/>
      <c r="QQI66" s="134"/>
      <c r="QQJ66" s="134"/>
      <c r="QQK66" s="134"/>
      <c r="QQL66" s="134"/>
      <c r="QQM66" s="134"/>
      <c r="QQN66" s="134"/>
      <c r="QQO66" s="134"/>
      <c r="QQP66" s="134"/>
      <c r="QQQ66" s="134"/>
      <c r="QQR66" s="134"/>
      <c r="QQS66" s="134"/>
      <c r="QQT66" s="134"/>
      <c r="QQU66" s="134"/>
      <c r="QQV66" s="134"/>
      <c r="QQW66" s="134"/>
      <c r="QQX66" s="134"/>
      <c r="QQY66" s="134"/>
      <c r="QQZ66" s="134"/>
      <c r="QRA66" s="134"/>
      <c r="QRB66" s="134"/>
      <c r="QRC66" s="134"/>
      <c r="QRD66" s="134"/>
      <c r="QRE66" s="134"/>
      <c r="QRF66" s="134"/>
      <c r="QRG66" s="134"/>
      <c r="QRH66" s="134"/>
      <c r="QRI66" s="134"/>
      <c r="QRJ66" s="134"/>
      <c r="QRK66" s="134"/>
      <c r="QRL66" s="134"/>
      <c r="QRM66" s="134"/>
      <c r="QRN66" s="134"/>
      <c r="QRO66" s="134"/>
      <c r="QRP66" s="134"/>
      <c r="QRQ66" s="134"/>
      <c r="QRR66" s="134"/>
      <c r="QRS66" s="134"/>
      <c r="QRT66" s="134"/>
      <c r="QRU66" s="134"/>
      <c r="QRV66" s="134"/>
      <c r="QRW66" s="134"/>
      <c r="QRX66" s="134"/>
      <c r="QRY66" s="134"/>
      <c r="QRZ66" s="134"/>
      <c r="QSA66" s="134"/>
      <c r="QSB66" s="134"/>
      <c r="QSC66" s="134"/>
      <c r="QSD66" s="134"/>
      <c r="QSE66" s="134"/>
      <c r="QSF66" s="134"/>
      <c r="QSG66" s="134"/>
      <c r="QSH66" s="134"/>
      <c r="QSI66" s="134"/>
      <c r="QSJ66" s="134"/>
      <c r="QSK66" s="134"/>
      <c r="QSL66" s="134"/>
      <c r="QSM66" s="134"/>
      <c r="QSN66" s="134"/>
      <c r="QSO66" s="134"/>
      <c r="QSP66" s="134"/>
      <c r="QSQ66" s="134"/>
      <c r="QSR66" s="134"/>
      <c r="QSS66" s="134"/>
      <c r="QST66" s="134"/>
      <c r="QSU66" s="134"/>
      <c r="QSV66" s="134"/>
      <c r="QSW66" s="134"/>
      <c r="QSX66" s="134"/>
      <c r="QSY66" s="134"/>
      <c r="QSZ66" s="134"/>
      <c r="QTA66" s="134"/>
      <c r="QTB66" s="134"/>
      <c r="QTC66" s="134"/>
      <c r="QTD66" s="134"/>
      <c r="QTE66" s="134"/>
      <c r="QTF66" s="134"/>
      <c r="QTG66" s="134"/>
      <c r="QTH66" s="134"/>
      <c r="QTI66" s="134"/>
      <c r="QTJ66" s="134"/>
      <c r="QTK66" s="134"/>
      <c r="QTL66" s="134"/>
      <c r="QTM66" s="134"/>
      <c r="QTN66" s="134"/>
      <c r="QTO66" s="134"/>
      <c r="QTP66" s="134"/>
      <c r="QTQ66" s="134"/>
      <c r="QTR66" s="134"/>
      <c r="QTS66" s="134"/>
      <c r="QTT66" s="134"/>
      <c r="QTU66" s="134"/>
      <c r="QTV66" s="134"/>
      <c r="QTW66" s="134"/>
      <c r="QTX66" s="134"/>
      <c r="QTY66" s="134"/>
      <c r="QTZ66" s="134"/>
      <c r="QUA66" s="134"/>
      <c r="QUB66" s="134"/>
      <c r="QUC66" s="134"/>
      <c r="QUD66" s="134"/>
      <c r="QUE66" s="134"/>
      <c r="QUF66" s="134"/>
      <c r="QUG66" s="134"/>
      <c r="QUH66" s="134"/>
      <c r="QUI66" s="134"/>
      <c r="QUJ66" s="134"/>
      <c r="QUK66" s="134"/>
      <c r="QUL66" s="134"/>
      <c r="QUM66" s="134"/>
      <c r="QUN66" s="134"/>
      <c r="QUO66" s="134"/>
      <c r="QUP66" s="134"/>
      <c r="QUQ66" s="134"/>
      <c r="QUR66" s="134"/>
      <c r="QUS66" s="134"/>
      <c r="QUT66" s="134"/>
      <c r="QUU66" s="134"/>
      <c r="QUV66" s="134"/>
      <c r="QUW66" s="134"/>
      <c r="QUX66" s="134"/>
      <c r="QUY66" s="134"/>
      <c r="QUZ66" s="134"/>
      <c r="QVA66" s="134"/>
      <c r="QVB66" s="134"/>
      <c r="QVC66" s="134"/>
      <c r="QVD66" s="134"/>
      <c r="QVE66" s="134"/>
      <c r="QVF66" s="134"/>
      <c r="QVG66" s="134"/>
      <c r="QVH66" s="134"/>
      <c r="QVI66" s="134"/>
      <c r="QVJ66" s="134"/>
      <c r="QVK66" s="134"/>
      <c r="QVL66" s="134"/>
      <c r="QVM66" s="134"/>
      <c r="QVN66" s="134"/>
      <c r="QVO66" s="134"/>
      <c r="QVP66" s="134"/>
      <c r="QVQ66" s="134"/>
      <c r="QVR66" s="134"/>
      <c r="QVS66" s="134"/>
      <c r="QVT66" s="134"/>
      <c r="QVU66" s="134"/>
      <c r="QVV66" s="134"/>
      <c r="QVW66" s="134"/>
      <c r="QVX66" s="134"/>
      <c r="QVY66" s="134"/>
      <c r="QVZ66" s="134"/>
      <c r="QWA66" s="134"/>
      <c r="QWB66" s="134"/>
      <c r="QWC66" s="134"/>
      <c r="QWD66" s="134"/>
      <c r="QWE66" s="134"/>
      <c r="QWF66" s="134"/>
      <c r="QWG66" s="134"/>
      <c r="QWH66" s="134"/>
      <c r="QWI66" s="134"/>
      <c r="QWJ66" s="134"/>
      <c r="QWK66" s="134"/>
      <c r="QWL66" s="134"/>
      <c r="QWM66" s="134"/>
      <c r="QWN66" s="134"/>
      <c r="QWO66" s="134"/>
      <c r="QWP66" s="134"/>
      <c r="QWQ66" s="134"/>
      <c r="QWR66" s="134"/>
      <c r="QWS66" s="134"/>
      <c r="QWT66" s="134"/>
      <c r="QWU66" s="134"/>
      <c r="QWV66" s="134"/>
      <c r="QWW66" s="134"/>
      <c r="QWX66" s="134"/>
      <c r="QWY66" s="134"/>
      <c r="QWZ66" s="134"/>
      <c r="QXA66" s="134"/>
      <c r="QXB66" s="134"/>
      <c r="QXC66" s="134"/>
      <c r="QXD66" s="134"/>
      <c r="QXE66" s="134"/>
      <c r="QXF66" s="134"/>
      <c r="QXG66" s="134"/>
      <c r="QXH66" s="134"/>
      <c r="QXI66" s="134"/>
      <c r="QXJ66" s="134"/>
      <c r="QXK66" s="134"/>
      <c r="QXL66" s="134"/>
      <c r="QXM66" s="134"/>
      <c r="QXN66" s="134"/>
      <c r="QXO66" s="134"/>
      <c r="QXP66" s="134"/>
      <c r="QXQ66" s="134"/>
      <c r="QXR66" s="134"/>
      <c r="QXS66" s="134"/>
      <c r="QXT66" s="134"/>
      <c r="QXU66" s="134"/>
      <c r="QXV66" s="134"/>
      <c r="QXW66" s="134"/>
      <c r="QXX66" s="134"/>
      <c r="QXY66" s="134"/>
      <c r="QXZ66" s="134"/>
      <c r="QYA66" s="134"/>
      <c r="QYB66" s="134"/>
      <c r="QYC66" s="134"/>
      <c r="QYD66" s="134"/>
      <c r="QYE66" s="134"/>
      <c r="QYF66" s="134"/>
      <c r="QYG66" s="134"/>
      <c r="QYH66" s="134"/>
      <c r="QYI66" s="134"/>
      <c r="QYJ66" s="134"/>
      <c r="QYK66" s="134"/>
      <c r="QYL66" s="134"/>
      <c r="QYM66" s="134"/>
      <c r="QYN66" s="134"/>
      <c r="QYO66" s="134"/>
      <c r="QYP66" s="134"/>
      <c r="QYQ66" s="134"/>
      <c r="QYR66" s="134"/>
      <c r="QYS66" s="134"/>
      <c r="QYT66" s="134"/>
      <c r="QYU66" s="134"/>
      <c r="QYV66" s="134"/>
      <c r="QYW66" s="134"/>
      <c r="QYX66" s="134"/>
      <c r="QYY66" s="134"/>
      <c r="QYZ66" s="134"/>
      <c r="QZA66" s="134"/>
      <c r="QZB66" s="134"/>
      <c r="QZC66" s="134"/>
      <c r="QZD66" s="134"/>
      <c r="QZE66" s="134"/>
      <c r="QZF66" s="134"/>
      <c r="QZG66" s="134"/>
      <c r="QZH66" s="134"/>
      <c r="QZI66" s="134"/>
      <c r="QZJ66" s="134"/>
      <c r="QZK66" s="134"/>
      <c r="QZL66" s="134"/>
      <c r="QZM66" s="134"/>
      <c r="QZN66" s="134"/>
      <c r="QZO66" s="134"/>
      <c r="QZP66" s="134"/>
      <c r="QZQ66" s="134"/>
      <c r="QZR66" s="134"/>
      <c r="QZS66" s="134"/>
      <c r="QZT66" s="134"/>
      <c r="QZU66" s="134"/>
      <c r="QZV66" s="134"/>
      <c r="QZW66" s="134"/>
      <c r="QZX66" s="134"/>
      <c r="QZY66" s="134"/>
      <c r="QZZ66" s="134"/>
      <c r="RAA66" s="134"/>
      <c r="RAB66" s="134"/>
      <c r="RAC66" s="134"/>
      <c r="RAD66" s="134"/>
      <c r="RAE66" s="134"/>
      <c r="RAF66" s="134"/>
      <c r="RAG66" s="134"/>
      <c r="RAH66" s="134"/>
      <c r="RAI66" s="134"/>
      <c r="RAJ66" s="134"/>
      <c r="RAK66" s="134"/>
      <c r="RAL66" s="134"/>
      <c r="RAM66" s="134"/>
      <c r="RAN66" s="134"/>
      <c r="RAO66" s="134"/>
      <c r="RAP66" s="134"/>
      <c r="RAQ66" s="134"/>
      <c r="RAR66" s="134"/>
      <c r="RAS66" s="134"/>
      <c r="RAT66" s="134"/>
      <c r="RAU66" s="134"/>
      <c r="RAV66" s="134"/>
      <c r="RAW66" s="134"/>
      <c r="RAX66" s="134"/>
      <c r="RAY66" s="134"/>
      <c r="RAZ66" s="134"/>
      <c r="RBA66" s="134"/>
      <c r="RBB66" s="134"/>
      <c r="RBC66" s="134"/>
      <c r="RBD66" s="134"/>
      <c r="RBE66" s="134"/>
      <c r="RBF66" s="134"/>
      <c r="RBG66" s="134"/>
      <c r="RBH66" s="134"/>
      <c r="RBI66" s="134"/>
      <c r="RBJ66" s="134"/>
      <c r="RBK66" s="134"/>
      <c r="RBL66" s="134"/>
      <c r="RBM66" s="134"/>
      <c r="RBN66" s="134"/>
      <c r="RBO66" s="134"/>
      <c r="RBP66" s="134"/>
      <c r="RBQ66" s="134"/>
      <c r="RBR66" s="134"/>
      <c r="RBS66" s="134"/>
      <c r="RBT66" s="134"/>
      <c r="RBU66" s="134"/>
      <c r="RBV66" s="134"/>
      <c r="RBW66" s="134"/>
      <c r="RBX66" s="134"/>
      <c r="RBY66" s="134"/>
      <c r="RBZ66" s="134"/>
      <c r="RCA66" s="134"/>
      <c r="RCB66" s="134"/>
      <c r="RCC66" s="134"/>
      <c r="RCD66" s="134"/>
      <c r="RCE66" s="134"/>
      <c r="RCF66" s="134"/>
      <c r="RCG66" s="134"/>
      <c r="RCH66" s="134"/>
      <c r="RCI66" s="134"/>
      <c r="RCJ66" s="134"/>
      <c r="RCK66" s="134"/>
      <c r="RCL66" s="134"/>
      <c r="RCM66" s="134"/>
      <c r="RCN66" s="134"/>
      <c r="RCO66" s="134"/>
      <c r="RCP66" s="134"/>
      <c r="RCQ66" s="134"/>
      <c r="RCR66" s="134"/>
      <c r="RCS66" s="134"/>
      <c r="RCT66" s="134"/>
      <c r="RCU66" s="134"/>
      <c r="RCV66" s="134"/>
      <c r="RCW66" s="134"/>
      <c r="RCX66" s="134"/>
      <c r="RCY66" s="134"/>
      <c r="RCZ66" s="134"/>
      <c r="RDA66" s="134"/>
      <c r="RDB66" s="134"/>
      <c r="RDC66" s="134"/>
      <c r="RDD66" s="134"/>
      <c r="RDE66" s="134"/>
      <c r="RDF66" s="134"/>
      <c r="RDG66" s="134"/>
      <c r="RDH66" s="134"/>
      <c r="RDI66" s="134"/>
      <c r="RDJ66" s="134"/>
      <c r="RDK66" s="134"/>
      <c r="RDL66" s="134"/>
      <c r="RDM66" s="134"/>
      <c r="RDN66" s="134"/>
      <c r="RDO66" s="134"/>
      <c r="RDP66" s="134"/>
      <c r="RDQ66" s="134"/>
      <c r="RDR66" s="134"/>
      <c r="RDS66" s="134"/>
      <c r="RDT66" s="134"/>
      <c r="RDU66" s="134"/>
      <c r="RDV66" s="134"/>
      <c r="RDW66" s="134"/>
      <c r="RDX66" s="134"/>
      <c r="RDY66" s="134"/>
      <c r="RDZ66" s="134"/>
      <c r="REA66" s="134"/>
      <c r="REB66" s="134"/>
      <c r="REC66" s="134"/>
      <c r="RED66" s="134"/>
      <c r="REE66" s="134"/>
      <c r="REF66" s="134"/>
      <c r="REG66" s="134"/>
      <c r="REH66" s="134"/>
      <c r="REI66" s="134"/>
      <c r="REJ66" s="134"/>
      <c r="REK66" s="134"/>
      <c r="REL66" s="134"/>
      <c r="REM66" s="134"/>
      <c r="REN66" s="134"/>
      <c r="REO66" s="134"/>
      <c r="REP66" s="134"/>
      <c r="REQ66" s="134"/>
      <c r="RER66" s="134"/>
      <c r="RES66" s="134"/>
      <c r="RET66" s="134"/>
      <c r="REU66" s="134"/>
      <c r="REV66" s="134"/>
      <c r="REW66" s="134"/>
      <c r="REX66" s="134"/>
      <c r="REY66" s="134"/>
      <c r="REZ66" s="134"/>
      <c r="RFA66" s="134"/>
      <c r="RFB66" s="134"/>
      <c r="RFC66" s="134"/>
      <c r="RFD66" s="134"/>
      <c r="RFE66" s="134"/>
      <c r="RFF66" s="134"/>
      <c r="RFG66" s="134"/>
      <c r="RFH66" s="134"/>
      <c r="RFI66" s="134"/>
      <c r="RFJ66" s="134"/>
      <c r="RFK66" s="134"/>
      <c r="RFL66" s="134"/>
      <c r="RFM66" s="134"/>
      <c r="RFN66" s="134"/>
      <c r="RFO66" s="134"/>
      <c r="RFP66" s="134"/>
      <c r="RFQ66" s="134"/>
      <c r="RFR66" s="134"/>
      <c r="RFS66" s="134"/>
      <c r="RFT66" s="134"/>
      <c r="RFU66" s="134"/>
      <c r="RFV66" s="134"/>
      <c r="RFW66" s="134"/>
      <c r="RFX66" s="134"/>
      <c r="RFY66" s="134"/>
      <c r="RFZ66" s="134"/>
      <c r="RGA66" s="134"/>
      <c r="RGB66" s="134"/>
      <c r="RGC66" s="134"/>
      <c r="RGD66" s="134"/>
      <c r="RGE66" s="134"/>
      <c r="RGF66" s="134"/>
      <c r="RGG66" s="134"/>
      <c r="RGH66" s="134"/>
      <c r="RGI66" s="134"/>
      <c r="RGJ66" s="134"/>
      <c r="RGK66" s="134"/>
      <c r="RGL66" s="134"/>
      <c r="RGM66" s="134"/>
      <c r="RGN66" s="134"/>
      <c r="RGO66" s="134"/>
      <c r="RGP66" s="134"/>
      <c r="RGQ66" s="134"/>
      <c r="RGR66" s="134"/>
      <c r="RGS66" s="134"/>
      <c r="RGT66" s="134"/>
      <c r="RGU66" s="134"/>
      <c r="RGV66" s="134"/>
      <c r="RGW66" s="134"/>
      <c r="RGX66" s="134"/>
      <c r="RGY66" s="134"/>
      <c r="RGZ66" s="134"/>
      <c r="RHA66" s="134"/>
      <c r="RHB66" s="134"/>
      <c r="RHC66" s="134"/>
      <c r="RHD66" s="134"/>
      <c r="RHE66" s="134"/>
      <c r="RHF66" s="134"/>
      <c r="RHG66" s="134"/>
      <c r="RHH66" s="134"/>
      <c r="RHI66" s="134"/>
      <c r="RHJ66" s="134"/>
      <c r="RHK66" s="134"/>
      <c r="RHL66" s="134"/>
      <c r="RHM66" s="134"/>
      <c r="RHN66" s="134"/>
      <c r="RHO66" s="134"/>
      <c r="RHP66" s="134"/>
      <c r="RHQ66" s="134"/>
      <c r="RHR66" s="134"/>
      <c r="RHS66" s="134"/>
      <c r="RHT66" s="134"/>
      <c r="RHU66" s="134"/>
      <c r="RHV66" s="134"/>
      <c r="RHW66" s="134"/>
      <c r="RHX66" s="134"/>
      <c r="RHY66" s="134"/>
      <c r="RHZ66" s="134"/>
      <c r="RIA66" s="134"/>
      <c r="RIB66" s="134"/>
      <c r="RIC66" s="134"/>
      <c r="RID66" s="134"/>
      <c r="RIE66" s="134"/>
      <c r="RIF66" s="134"/>
      <c r="RIG66" s="134"/>
      <c r="RIH66" s="134"/>
      <c r="RII66" s="134"/>
      <c r="RIJ66" s="134"/>
      <c r="RIK66" s="134"/>
      <c r="RIL66" s="134"/>
      <c r="RIM66" s="134"/>
      <c r="RIN66" s="134"/>
      <c r="RIO66" s="134"/>
      <c r="RIP66" s="134"/>
      <c r="RIQ66" s="134"/>
      <c r="RIR66" s="134"/>
      <c r="RIS66" s="134"/>
      <c r="RIT66" s="134"/>
      <c r="RIU66" s="134"/>
      <c r="RIV66" s="134"/>
      <c r="RIW66" s="134"/>
      <c r="RIX66" s="134"/>
      <c r="RIY66" s="134"/>
      <c r="RIZ66" s="134"/>
      <c r="RJA66" s="134"/>
      <c r="RJB66" s="134"/>
      <c r="RJC66" s="134"/>
      <c r="RJD66" s="134"/>
      <c r="RJE66" s="134"/>
      <c r="RJF66" s="134"/>
      <c r="RJG66" s="134"/>
      <c r="RJH66" s="134"/>
      <c r="RJI66" s="134"/>
      <c r="RJJ66" s="134"/>
      <c r="RJK66" s="134"/>
      <c r="RJL66" s="134"/>
      <c r="RJM66" s="134"/>
      <c r="RJN66" s="134"/>
      <c r="RJO66" s="134"/>
      <c r="RJP66" s="134"/>
      <c r="RJQ66" s="134"/>
      <c r="RJR66" s="134"/>
      <c r="RJS66" s="134"/>
      <c r="RJT66" s="134"/>
      <c r="RJU66" s="134"/>
      <c r="RJV66" s="134"/>
      <c r="RJW66" s="134"/>
      <c r="RJX66" s="134"/>
      <c r="RJY66" s="134"/>
      <c r="RJZ66" s="134"/>
      <c r="RKA66" s="134"/>
      <c r="RKB66" s="134"/>
      <c r="RKC66" s="134"/>
      <c r="RKD66" s="134"/>
      <c r="RKE66" s="134"/>
      <c r="RKF66" s="134"/>
      <c r="RKG66" s="134"/>
      <c r="RKH66" s="134"/>
      <c r="RKI66" s="134"/>
      <c r="RKJ66" s="134"/>
      <c r="RKK66" s="134"/>
      <c r="RKL66" s="134"/>
      <c r="RKM66" s="134"/>
      <c r="RKN66" s="134"/>
      <c r="RKO66" s="134"/>
      <c r="RKP66" s="134"/>
      <c r="RKQ66" s="134"/>
      <c r="RKR66" s="134"/>
      <c r="RKS66" s="134"/>
      <c r="RKT66" s="134"/>
      <c r="RKU66" s="134"/>
      <c r="RKV66" s="134"/>
      <c r="RKW66" s="134"/>
      <c r="RKX66" s="134"/>
      <c r="RKY66" s="134"/>
      <c r="RKZ66" s="134"/>
      <c r="RLA66" s="134"/>
      <c r="RLB66" s="134"/>
      <c r="RLC66" s="134"/>
      <c r="RLD66" s="134"/>
      <c r="RLE66" s="134"/>
      <c r="RLF66" s="134"/>
      <c r="RLG66" s="134"/>
      <c r="RLH66" s="134"/>
      <c r="RLI66" s="134"/>
      <c r="RLJ66" s="134"/>
      <c r="RLK66" s="134"/>
      <c r="RLL66" s="134"/>
      <c r="RLM66" s="134"/>
      <c r="RLN66" s="134"/>
      <c r="RLO66" s="134"/>
      <c r="RLP66" s="134"/>
      <c r="RLQ66" s="134"/>
      <c r="RLR66" s="134"/>
      <c r="RLS66" s="134"/>
      <c r="RLT66" s="134"/>
      <c r="RLU66" s="134"/>
      <c r="RLV66" s="134"/>
      <c r="RLW66" s="134"/>
      <c r="RLX66" s="134"/>
      <c r="RLY66" s="134"/>
      <c r="RLZ66" s="134"/>
      <c r="RMA66" s="134"/>
      <c r="RMB66" s="134"/>
      <c r="RMC66" s="134"/>
      <c r="RMD66" s="134"/>
      <c r="RME66" s="134"/>
      <c r="RMF66" s="134"/>
      <c r="RMG66" s="134"/>
      <c r="RMH66" s="134"/>
      <c r="RMI66" s="134"/>
      <c r="RMJ66" s="134"/>
      <c r="RMK66" s="134"/>
      <c r="RML66" s="134"/>
      <c r="RMM66" s="134"/>
      <c r="RMN66" s="134"/>
      <c r="RMO66" s="134"/>
      <c r="RMP66" s="134"/>
      <c r="RMQ66" s="134"/>
      <c r="RMR66" s="134"/>
      <c r="RMS66" s="134"/>
      <c r="RMT66" s="134"/>
      <c r="RMU66" s="134"/>
      <c r="RMV66" s="134"/>
      <c r="RMW66" s="134"/>
      <c r="RMX66" s="134"/>
      <c r="RMY66" s="134"/>
      <c r="RMZ66" s="134"/>
      <c r="RNA66" s="134"/>
      <c r="RNB66" s="134"/>
      <c r="RNC66" s="134"/>
      <c r="RND66" s="134"/>
      <c r="RNE66" s="134"/>
      <c r="RNF66" s="134"/>
      <c r="RNG66" s="134"/>
      <c r="RNH66" s="134"/>
      <c r="RNI66" s="134"/>
      <c r="RNJ66" s="134"/>
      <c r="RNK66" s="134"/>
      <c r="RNL66" s="134"/>
      <c r="RNM66" s="134"/>
      <c r="RNN66" s="134"/>
      <c r="RNO66" s="134"/>
      <c r="RNP66" s="134"/>
      <c r="RNQ66" s="134"/>
      <c r="RNR66" s="134"/>
      <c r="RNS66" s="134"/>
      <c r="RNT66" s="134"/>
      <c r="RNU66" s="134"/>
      <c r="RNV66" s="134"/>
      <c r="RNW66" s="134"/>
      <c r="RNX66" s="134"/>
      <c r="RNY66" s="134"/>
      <c r="RNZ66" s="134"/>
      <c r="ROA66" s="134"/>
      <c r="ROB66" s="134"/>
      <c r="ROC66" s="134"/>
      <c r="ROD66" s="134"/>
      <c r="ROE66" s="134"/>
      <c r="ROF66" s="134"/>
      <c r="ROG66" s="134"/>
      <c r="ROH66" s="134"/>
      <c r="ROI66" s="134"/>
      <c r="ROJ66" s="134"/>
      <c r="ROK66" s="134"/>
      <c r="ROL66" s="134"/>
      <c r="ROM66" s="134"/>
      <c r="RON66" s="134"/>
      <c r="ROO66" s="134"/>
      <c r="ROP66" s="134"/>
      <c r="ROQ66" s="134"/>
      <c r="ROR66" s="134"/>
      <c r="ROS66" s="134"/>
      <c r="ROT66" s="134"/>
      <c r="ROU66" s="134"/>
      <c r="ROV66" s="134"/>
      <c r="ROW66" s="134"/>
      <c r="ROX66" s="134"/>
      <c r="ROY66" s="134"/>
      <c r="ROZ66" s="134"/>
      <c r="RPA66" s="134"/>
      <c r="RPB66" s="134"/>
      <c r="RPC66" s="134"/>
      <c r="RPD66" s="134"/>
      <c r="RPE66" s="134"/>
      <c r="RPF66" s="134"/>
      <c r="RPG66" s="134"/>
      <c r="RPH66" s="134"/>
      <c r="RPI66" s="134"/>
      <c r="RPJ66" s="134"/>
      <c r="RPK66" s="134"/>
      <c r="RPL66" s="134"/>
      <c r="RPM66" s="134"/>
      <c r="RPN66" s="134"/>
      <c r="RPO66" s="134"/>
      <c r="RPP66" s="134"/>
      <c r="RPQ66" s="134"/>
      <c r="RPR66" s="134"/>
      <c r="RPS66" s="134"/>
      <c r="RPT66" s="134"/>
      <c r="RPU66" s="134"/>
      <c r="RPV66" s="134"/>
      <c r="RPW66" s="134"/>
      <c r="RPX66" s="134"/>
      <c r="RPY66" s="134"/>
      <c r="RPZ66" s="134"/>
      <c r="RQA66" s="134"/>
      <c r="RQB66" s="134"/>
      <c r="RQC66" s="134"/>
      <c r="RQD66" s="134"/>
      <c r="RQE66" s="134"/>
      <c r="RQF66" s="134"/>
      <c r="RQG66" s="134"/>
      <c r="RQH66" s="134"/>
      <c r="RQI66" s="134"/>
      <c r="RQJ66" s="134"/>
      <c r="RQK66" s="134"/>
      <c r="RQL66" s="134"/>
      <c r="RQM66" s="134"/>
      <c r="RQN66" s="134"/>
      <c r="RQO66" s="134"/>
      <c r="RQP66" s="134"/>
      <c r="RQQ66" s="134"/>
      <c r="RQR66" s="134"/>
      <c r="RQS66" s="134"/>
      <c r="RQT66" s="134"/>
      <c r="RQU66" s="134"/>
      <c r="RQV66" s="134"/>
      <c r="RQW66" s="134"/>
      <c r="RQX66" s="134"/>
      <c r="RQY66" s="134"/>
      <c r="RQZ66" s="134"/>
      <c r="RRA66" s="134"/>
      <c r="RRB66" s="134"/>
      <c r="RRC66" s="134"/>
      <c r="RRD66" s="134"/>
      <c r="RRE66" s="134"/>
      <c r="RRF66" s="134"/>
      <c r="RRG66" s="134"/>
      <c r="RRH66" s="134"/>
      <c r="RRI66" s="134"/>
      <c r="RRJ66" s="134"/>
      <c r="RRK66" s="134"/>
      <c r="RRL66" s="134"/>
      <c r="RRM66" s="134"/>
      <c r="RRN66" s="134"/>
      <c r="RRO66" s="134"/>
      <c r="RRP66" s="134"/>
      <c r="RRQ66" s="134"/>
      <c r="RRR66" s="134"/>
      <c r="RRS66" s="134"/>
      <c r="RRT66" s="134"/>
      <c r="RRU66" s="134"/>
      <c r="RRV66" s="134"/>
      <c r="RRW66" s="134"/>
      <c r="RRX66" s="134"/>
      <c r="RRY66" s="134"/>
      <c r="RRZ66" s="134"/>
      <c r="RSA66" s="134"/>
      <c r="RSB66" s="134"/>
      <c r="RSC66" s="134"/>
      <c r="RSD66" s="134"/>
      <c r="RSE66" s="134"/>
      <c r="RSF66" s="134"/>
      <c r="RSG66" s="134"/>
      <c r="RSH66" s="134"/>
      <c r="RSI66" s="134"/>
      <c r="RSJ66" s="134"/>
      <c r="RSK66" s="134"/>
      <c r="RSL66" s="134"/>
      <c r="RSM66" s="134"/>
      <c r="RSN66" s="134"/>
      <c r="RSO66" s="134"/>
      <c r="RSP66" s="134"/>
      <c r="RSQ66" s="134"/>
      <c r="RSR66" s="134"/>
      <c r="RSS66" s="134"/>
      <c r="RST66" s="134"/>
      <c r="RSU66" s="134"/>
      <c r="RSV66" s="134"/>
      <c r="RSW66" s="134"/>
      <c r="RSX66" s="134"/>
      <c r="RSY66" s="134"/>
      <c r="RSZ66" s="134"/>
      <c r="RTA66" s="134"/>
      <c r="RTB66" s="134"/>
      <c r="RTC66" s="134"/>
      <c r="RTD66" s="134"/>
      <c r="RTE66" s="134"/>
      <c r="RTF66" s="134"/>
      <c r="RTG66" s="134"/>
      <c r="RTH66" s="134"/>
      <c r="RTI66" s="134"/>
      <c r="RTJ66" s="134"/>
      <c r="RTK66" s="134"/>
      <c r="RTL66" s="134"/>
      <c r="RTM66" s="134"/>
      <c r="RTN66" s="134"/>
      <c r="RTO66" s="134"/>
      <c r="RTP66" s="134"/>
      <c r="RTQ66" s="134"/>
      <c r="RTR66" s="134"/>
      <c r="RTS66" s="134"/>
      <c r="RTT66" s="134"/>
      <c r="RTU66" s="134"/>
      <c r="RTV66" s="134"/>
      <c r="RTW66" s="134"/>
      <c r="RTX66" s="134"/>
      <c r="RTY66" s="134"/>
      <c r="RTZ66" s="134"/>
      <c r="RUA66" s="134"/>
      <c r="RUB66" s="134"/>
      <c r="RUC66" s="134"/>
      <c r="RUD66" s="134"/>
      <c r="RUE66" s="134"/>
      <c r="RUF66" s="134"/>
      <c r="RUG66" s="134"/>
      <c r="RUH66" s="134"/>
      <c r="RUI66" s="134"/>
      <c r="RUJ66" s="134"/>
      <c r="RUK66" s="134"/>
      <c r="RUL66" s="134"/>
      <c r="RUM66" s="134"/>
      <c r="RUN66" s="134"/>
      <c r="RUO66" s="134"/>
      <c r="RUP66" s="134"/>
      <c r="RUQ66" s="134"/>
      <c r="RUR66" s="134"/>
      <c r="RUS66" s="134"/>
      <c r="RUT66" s="134"/>
      <c r="RUU66" s="134"/>
      <c r="RUV66" s="134"/>
      <c r="RUW66" s="134"/>
      <c r="RUX66" s="134"/>
      <c r="RUY66" s="134"/>
      <c r="RUZ66" s="134"/>
      <c r="RVA66" s="134"/>
      <c r="RVB66" s="134"/>
      <c r="RVC66" s="134"/>
      <c r="RVD66" s="134"/>
      <c r="RVE66" s="134"/>
      <c r="RVF66" s="134"/>
      <c r="RVG66" s="134"/>
      <c r="RVH66" s="134"/>
      <c r="RVI66" s="134"/>
      <c r="RVJ66" s="134"/>
      <c r="RVK66" s="134"/>
      <c r="RVL66" s="134"/>
      <c r="RVM66" s="134"/>
      <c r="RVN66" s="134"/>
      <c r="RVO66" s="134"/>
      <c r="RVP66" s="134"/>
      <c r="RVQ66" s="134"/>
      <c r="RVR66" s="134"/>
      <c r="RVS66" s="134"/>
      <c r="RVT66" s="134"/>
      <c r="RVU66" s="134"/>
      <c r="RVV66" s="134"/>
      <c r="RVW66" s="134"/>
      <c r="RVX66" s="134"/>
      <c r="RVY66" s="134"/>
      <c r="RVZ66" s="134"/>
      <c r="RWA66" s="134"/>
      <c r="RWB66" s="134"/>
      <c r="RWC66" s="134"/>
      <c r="RWD66" s="134"/>
      <c r="RWE66" s="134"/>
      <c r="RWF66" s="134"/>
      <c r="RWG66" s="134"/>
      <c r="RWH66" s="134"/>
      <c r="RWI66" s="134"/>
      <c r="RWJ66" s="134"/>
      <c r="RWK66" s="134"/>
      <c r="RWL66" s="134"/>
      <c r="RWM66" s="134"/>
      <c r="RWN66" s="134"/>
      <c r="RWO66" s="134"/>
      <c r="RWP66" s="134"/>
      <c r="RWQ66" s="134"/>
      <c r="RWR66" s="134"/>
      <c r="RWS66" s="134"/>
      <c r="RWT66" s="134"/>
      <c r="RWU66" s="134"/>
      <c r="RWV66" s="134"/>
      <c r="RWW66" s="134"/>
      <c r="RWX66" s="134"/>
      <c r="RWY66" s="134"/>
      <c r="RWZ66" s="134"/>
      <c r="RXA66" s="134"/>
      <c r="RXB66" s="134"/>
      <c r="RXC66" s="134"/>
      <c r="RXD66" s="134"/>
      <c r="RXE66" s="134"/>
      <c r="RXF66" s="134"/>
      <c r="RXG66" s="134"/>
      <c r="RXH66" s="134"/>
      <c r="RXI66" s="134"/>
      <c r="RXJ66" s="134"/>
      <c r="RXK66" s="134"/>
      <c r="RXL66" s="134"/>
      <c r="RXM66" s="134"/>
      <c r="RXN66" s="134"/>
      <c r="RXO66" s="134"/>
      <c r="RXP66" s="134"/>
      <c r="RXQ66" s="134"/>
      <c r="RXR66" s="134"/>
      <c r="RXS66" s="134"/>
      <c r="RXT66" s="134"/>
      <c r="RXU66" s="134"/>
      <c r="RXV66" s="134"/>
      <c r="RXW66" s="134"/>
      <c r="RXX66" s="134"/>
      <c r="RXY66" s="134"/>
      <c r="RXZ66" s="134"/>
      <c r="RYA66" s="134"/>
      <c r="RYB66" s="134"/>
      <c r="RYC66" s="134"/>
      <c r="RYD66" s="134"/>
      <c r="RYE66" s="134"/>
      <c r="RYF66" s="134"/>
      <c r="RYG66" s="134"/>
      <c r="RYH66" s="134"/>
      <c r="RYI66" s="134"/>
      <c r="RYJ66" s="134"/>
      <c r="RYK66" s="134"/>
      <c r="RYL66" s="134"/>
      <c r="RYM66" s="134"/>
      <c r="RYN66" s="134"/>
      <c r="RYO66" s="134"/>
      <c r="RYP66" s="134"/>
      <c r="RYQ66" s="134"/>
      <c r="RYR66" s="134"/>
      <c r="RYS66" s="134"/>
      <c r="RYT66" s="134"/>
      <c r="RYU66" s="134"/>
      <c r="RYV66" s="134"/>
      <c r="RYW66" s="134"/>
      <c r="RYX66" s="134"/>
      <c r="RYY66" s="134"/>
      <c r="RYZ66" s="134"/>
      <c r="RZA66" s="134"/>
      <c r="RZB66" s="134"/>
      <c r="RZC66" s="134"/>
      <c r="RZD66" s="134"/>
      <c r="RZE66" s="134"/>
      <c r="RZF66" s="134"/>
      <c r="RZG66" s="134"/>
      <c r="RZH66" s="134"/>
      <c r="RZI66" s="134"/>
      <c r="RZJ66" s="134"/>
      <c r="RZK66" s="134"/>
      <c r="RZL66" s="134"/>
      <c r="RZM66" s="134"/>
      <c r="RZN66" s="134"/>
      <c r="RZO66" s="134"/>
      <c r="RZP66" s="134"/>
      <c r="RZQ66" s="134"/>
      <c r="RZR66" s="134"/>
      <c r="RZS66" s="134"/>
      <c r="RZT66" s="134"/>
      <c r="RZU66" s="134"/>
      <c r="RZV66" s="134"/>
      <c r="RZW66" s="134"/>
      <c r="RZX66" s="134"/>
      <c r="RZY66" s="134"/>
      <c r="RZZ66" s="134"/>
      <c r="SAA66" s="134"/>
      <c r="SAB66" s="134"/>
      <c r="SAC66" s="134"/>
      <c r="SAD66" s="134"/>
      <c r="SAE66" s="134"/>
      <c r="SAF66" s="134"/>
      <c r="SAG66" s="134"/>
      <c r="SAH66" s="134"/>
      <c r="SAI66" s="134"/>
      <c r="SAJ66" s="134"/>
      <c r="SAK66" s="134"/>
      <c r="SAL66" s="134"/>
      <c r="SAM66" s="134"/>
      <c r="SAN66" s="134"/>
      <c r="SAO66" s="134"/>
      <c r="SAP66" s="134"/>
      <c r="SAQ66" s="134"/>
      <c r="SAR66" s="134"/>
      <c r="SAS66" s="134"/>
      <c r="SAT66" s="134"/>
      <c r="SAU66" s="134"/>
      <c r="SAV66" s="134"/>
      <c r="SAW66" s="134"/>
      <c r="SAX66" s="134"/>
      <c r="SAY66" s="134"/>
      <c r="SAZ66" s="134"/>
      <c r="SBA66" s="134"/>
      <c r="SBB66" s="134"/>
      <c r="SBC66" s="134"/>
      <c r="SBD66" s="134"/>
      <c r="SBE66" s="134"/>
      <c r="SBF66" s="134"/>
      <c r="SBG66" s="134"/>
      <c r="SBH66" s="134"/>
      <c r="SBI66" s="134"/>
      <c r="SBJ66" s="134"/>
      <c r="SBK66" s="134"/>
      <c r="SBL66" s="134"/>
      <c r="SBM66" s="134"/>
      <c r="SBN66" s="134"/>
      <c r="SBO66" s="134"/>
      <c r="SBP66" s="134"/>
      <c r="SBQ66" s="134"/>
      <c r="SBR66" s="134"/>
      <c r="SBS66" s="134"/>
      <c r="SBT66" s="134"/>
      <c r="SBU66" s="134"/>
      <c r="SBV66" s="134"/>
      <c r="SBW66" s="134"/>
      <c r="SBX66" s="134"/>
      <c r="SBY66" s="134"/>
      <c r="SBZ66" s="134"/>
      <c r="SCA66" s="134"/>
      <c r="SCB66" s="134"/>
      <c r="SCC66" s="134"/>
      <c r="SCD66" s="134"/>
      <c r="SCE66" s="134"/>
      <c r="SCF66" s="134"/>
      <c r="SCG66" s="134"/>
      <c r="SCH66" s="134"/>
      <c r="SCI66" s="134"/>
      <c r="SCJ66" s="134"/>
      <c r="SCK66" s="134"/>
      <c r="SCL66" s="134"/>
      <c r="SCM66" s="134"/>
      <c r="SCN66" s="134"/>
      <c r="SCO66" s="134"/>
      <c r="SCP66" s="134"/>
      <c r="SCQ66" s="134"/>
      <c r="SCR66" s="134"/>
      <c r="SCS66" s="134"/>
      <c r="SCT66" s="134"/>
      <c r="SCU66" s="134"/>
      <c r="SCV66" s="134"/>
      <c r="SCW66" s="134"/>
      <c r="SCX66" s="134"/>
      <c r="SCY66" s="134"/>
      <c r="SCZ66" s="134"/>
      <c r="SDA66" s="134"/>
      <c r="SDB66" s="134"/>
      <c r="SDC66" s="134"/>
      <c r="SDD66" s="134"/>
      <c r="SDE66" s="134"/>
      <c r="SDF66" s="134"/>
      <c r="SDG66" s="134"/>
      <c r="SDH66" s="134"/>
      <c r="SDI66" s="134"/>
      <c r="SDJ66" s="134"/>
      <c r="SDK66" s="134"/>
      <c r="SDL66" s="134"/>
      <c r="SDM66" s="134"/>
      <c r="SDN66" s="134"/>
      <c r="SDO66" s="134"/>
      <c r="SDP66" s="134"/>
      <c r="SDQ66" s="134"/>
      <c r="SDR66" s="134"/>
      <c r="SDS66" s="134"/>
      <c r="SDT66" s="134"/>
      <c r="SDU66" s="134"/>
      <c r="SDV66" s="134"/>
      <c r="SDW66" s="134"/>
      <c r="SDX66" s="134"/>
      <c r="SDY66" s="134"/>
      <c r="SDZ66" s="134"/>
      <c r="SEA66" s="134"/>
      <c r="SEB66" s="134"/>
      <c r="SEC66" s="134"/>
      <c r="SED66" s="134"/>
      <c r="SEE66" s="134"/>
      <c r="SEF66" s="134"/>
      <c r="SEG66" s="134"/>
      <c r="SEH66" s="134"/>
      <c r="SEI66" s="134"/>
      <c r="SEJ66" s="134"/>
      <c r="SEK66" s="134"/>
      <c r="SEL66" s="134"/>
      <c r="SEM66" s="134"/>
      <c r="SEN66" s="134"/>
      <c r="SEO66" s="134"/>
      <c r="SEP66" s="134"/>
      <c r="SEQ66" s="134"/>
      <c r="SER66" s="134"/>
      <c r="SES66" s="134"/>
      <c r="SET66" s="134"/>
      <c r="SEU66" s="134"/>
      <c r="SEV66" s="134"/>
      <c r="SEW66" s="134"/>
      <c r="SEX66" s="134"/>
      <c r="SEY66" s="134"/>
      <c r="SEZ66" s="134"/>
      <c r="SFA66" s="134"/>
      <c r="SFB66" s="134"/>
      <c r="SFC66" s="134"/>
      <c r="SFD66" s="134"/>
      <c r="SFE66" s="134"/>
      <c r="SFF66" s="134"/>
      <c r="SFG66" s="134"/>
      <c r="SFH66" s="134"/>
      <c r="SFI66" s="134"/>
      <c r="SFJ66" s="134"/>
      <c r="SFK66" s="134"/>
      <c r="SFL66" s="134"/>
      <c r="SFM66" s="134"/>
      <c r="SFN66" s="134"/>
      <c r="SFO66" s="134"/>
      <c r="SFP66" s="134"/>
      <c r="SFQ66" s="134"/>
      <c r="SFR66" s="134"/>
      <c r="SFS66" s="134"/>
      <c r="SFT66" s="134"/>
      <c r="SFU66" s="134"/>
      <c r="SFV66" s="134"/>
      <c r="SFW66" s="134"/>
      <c r="SFX66" s="134"/>
      <c r="SFY66" s="134"/>
      <c r="SFZ66" s="134"/>
      <c r="SGA66" s="134"/>
      <c r="SGB66" s="134"/>
      <c r="SGC66" s="134"/>
      <c r="SGD66" s="134"/>
      <c r="SGE66" s="134"/>
      <c r="SGF66" s="134"/>
      <c r="SGG66" s="134"/>
      <c r="SGH66" s="134"/>
      <c r="SGI66" s="134"/>
      <c r="SGJ66" s="134"/>
      <c r="SGK66" s="134"/>
      <c r="SGL66" s="134"/>
      <c r="SGM66" s="134"/>
      <c r="SGN66" s="134"/>
      <c r="SGO66" s="134"/>
      <c r="SGP66" s="134"/>
      <c r="SGQ66" s="134"/>
      <c r="SGR66" s="134"/>
      <c r="SGS66" s="134"/>
      <c r="SGT66" s="134"/>
      <c r="SGU66" s="134"/>
      <c r="SGV66" s="134"/>
      <c r="SGW66" s="134"/>
      <c r="SGX66" s="134"/>
      <c r="SGY66" s="134"/>
      <c r="SGZ66" s="134"/>
      <c r="SHA66" s="134"/>
      <c r="SHB66" s="134"/>
      <c r="SHC66" s="134"/>
      <c r="SHD66" s="134"/>
      <c r="SHE66" s="134"/>
      <c r="SHF66" s="134"/>
      <c r="SHG66" s="134"/>
      <c r="SHH66" s="134"/>
      <c r="SHI66" s="134"/>
      <c r="SHJ66" s="134"/>
      <c r="SHK66" s="134"/>
      <c r="SHL66" s="134"/>
      <c r="SHM66" s="134"/>
      <c r="SHN66" s="134"/>
      <c r="SHO66" s="134"/>
      <c r="SHP66" s="134"/>
      <c r="SHQ66" s="134"/>
      <c r="SHR66" s="134"/>
      <c r="SHS66" s="134"/>
      <c r="SHT66" s="134"/>
      <c r="SHU66" s="134"/>
      <c r="SHV66" s="134"/>
      <c r="SHW66" s="134"/>
      <c r="SHX66" s="134"/>
      <c r="SHY66" s="134"/>
      <c r="SHZ66" s="134"/>
      <c r="SIA66" s="134"/>
      <c r="SIB66" s="134"/>
      <c r="SIC66" s="134"/>
      <c r="SID66" s="134"/>
      <c r="SIE66" s="134"/>
      <c r="SIF66" s="134"/>
      <c r="SIG66" s="134"/>
      <c r="SIH66" s="134"/>
      <c r="SII66" s="134"/>
      <c r="SIJ66" s="134"/>
      <c r="SIK66" s="134"/>
      <c r="SIL66" s="134"/>
      <c r="SIM66" s="134"/>
      <c r="SIN66" s="134"/>
      <c r="SIO66" s="134"/>
      <c r="SIP66" s="134"/>
      <c r="SIQ66" s="134"/>
      <c r="SIR66" s="134"/>
      <c r="SIS66" s="134"/>
      <c r="SIT66" s="134"/>
      <c r="SIU66" s="134"/>
      <c r="SIV66" s="134"/>
      <c r="SIW66" s="134"/>
      <c r="SIX66" s="134"/>
      <c r="SIY66" s="134"/>
      <c r="SIZ66" s="134"/>
      <c r="SJA66" s="134"/>
      <c r="SJB66" s="134"/>
      <c r="SJC66" s="134"/>
      <c r="SJD66" s="134"/>
      <c r="SJE66" s="134"/>
      <c r="SJF66" s="134"/>
      <c r="SJG66" s="134"/>
      <c r="SJH66" s="134"/>
      <c r="SJI66" s="134"/>
      <c r="SJJ66" s="134"/>
      <c r="SJK66" s="134"/>
      <c r="SJL66" s="134"/>
      <c r="SJM66" s="134"/>
      <c r="SJN66" s="134"/>
      <c r="SJO66" s="134"/>
      <c r="SJP66" s="134"/>
      <c r="SJQ66" s="134"/>
      <c r="SJR66" s="134"/>
      <c r="SJS66" s="134"/>
      <c r="SJT66" s="134"/>
      <c r="SJU66" s="134"/>
      <c r="SJV66" s="134"/>
      <c r="SJW66" s="134"/>
      <c r="SJX66" s="134"/>
      <c r="SJY66" s="134"/>
      <c r="SJZ66" s="134"/>
      <c r="SKA66" s="134"/>
      <c r="SKB66" s="134"/>
      <c r="SKC66" s="134"/>
      <c r="SKD66" s="134"/>
      <c r="SKE66" s="134"/>
      <c r="SKF66" s="134"/>
      <c r="SKG66" s="134"/>
      <c r="SKH66" s="134"/>
      <c r="SKI66" s="134"/>
      <c r="SKJ66" s="134"/>
      <c r="SKK66" s="134"/>
      <c r="SKL66" s="134"/>
      <c r="SKM66" s="134"/>
      <c r="SKN66" s="134"/>
      <c r="SKO66" s="134"/>
      <c r="SKP66" s="134"/>
      <c r="SKQ66" s="134"/>
      <c r="SKR66" s="134"/>
      <c r="SKS66" s="134"/>
      <c r="SKT66" s="134"/>
      <c r="SKU66" s="134"/>
      <c r="SKV66" s="134"/>
      <c r="SKW66" s="134"/>
      <c r="SKX66" s="134"/>
      <c r="SKY66" s="134"/>
      <c r="SKZ66" s="134"/>
      <c r="SLA66" s="134"/>
      <c r="SLB66" s="134"/>
      <c r="SLC66" s="134"/>
      <c r="SLD66" s="134"/>
      <c r="SLE66" s="134"/>
      <c r="SLF66" s="134"/>
      <c r="SLG66" s="134"/>
      <c r="SLH66" s="134"/>
      <c r="SLI66" s="134"/>
      <c r="SLJ66" s="134"/>
      <c r="SLK66" s="134"/>
      <c r="SLL66" s="134"/>
      <c r="SLM66" s="134"/>
      <c r="SLN66" s="134"/>
      <c r="SLO66" s="134"/>
      <c r="SLP66" s="134"/>
      <c r="SLQ66" s="134"/>
      <c r="SLR66" s="134"/>
      <c r="SLS66" s="134"/>
      <c r="SLT66" s="134"/>
      <c r="SLU66" s="134"/>
      <c r="SLV66" s="134"/>
      <c r="SLW66" s="134"/>
      <c r="SLX66" s="134"/>
      <c r="SLY66" s="134"/>
      <c r="SLZ66" s="134"/>
      <c r="SMA66" s="134"/>
      <c r="SMB66" s="134"/>
      <c r="SMC66" s="134"/>
      <c r="SMD66" s="134"/>
      <c r="SME66" s="134"/>
      <c r="SMF66" s="134"/>
      <c r="SMG66" s="134"/>
      <c r="SMH66" s="134"/>
      <c r="SMI66" s="134"/>
      <c r="SMJ66" s="134"/>
      <c r="SMK66" s="134"/>
      <c r="SML66" s="134"/>
      <c r="SMM66" s="134"/>
      <c r="SMN66" s="134"/>
      <c r="SMO66" s="134"/>
      <c r="SMP66" s="134"/>
      <c r="SMQ66" s="134"/>
      <c r="SMR66" s="134"/>
      <c r="SMS66" s="134"/>
      <c r="SMT66" s="134"/>
      <c r="SMU66" s="134"/>
      <c r="SMV66" s="134"/>
      <c r="SMW66" s="134"/>
      <c r="SMX66" s="134"/>
      <c r="SMY66" s="134"/>
      <c r="SMZ66" s="134"/>
      <c r="SNA66" s="134"/>
      <c r="SNB66" s="134"/>
      <c r="SNC66" s="134"/>
      <c r="SND66" s="134"/>
      <c r="SNE66" s="134"/>
      <c r="SNF66" s="134"/>
      <c r="SNG66" s="134"/>
      <c r="SNH66" s="134"/>
      <c r="SNI66" s="134"/>
      <c r="SNJ66" s="134"/>
      <c r="SNK66" s="134"/>
      <c r="SNL66" s="134"/>
      <c r="SNM66" s="134"/>
      <c r="SNN66" s="134"/>
      <c r="SNO66" s="134"/>
      <c r="SNP66" s="134"/>
      <c r="SNQ66" s="134"/>
      <c r="SNR66" s="134"/>
      <c r="SNS66" s="134"/>
      <c r="SNT66" s="134"/>
      <c r="SNU66" s="134"/>
      <c r="SNV66" s="134"/>
      <c r="SNW66" s="134"/>
      <c r="SNX66" s="134"/>
      <c r="SNY66" s="134"/>
      <c r="SNZ66" s="134"/>
      <c r="SOA66" s="134"/>
      <c r="SOB66" s="134"/>
      <c r="SOC66" s="134"/>
      <c r="SOD66" s="134"/>
      <c r="SOE66" s="134"/>
      <c r="SOF66" s="134"/>
      <c r="SOG66" s="134"/>
      <c r="SOH66" s="134"/>
      <c r="SOI66" s="134"/>
      <c r="SOJ66" s="134"/>
      <c r="SOK66" s="134"/>
      <c r="SOL66" s="134"/>
      <c r="SOM66" s="134"/>
      <c r="SON66" s="134"/>
      <c r="SOO66" s="134"/>
      <c r="SOP66" s="134"/>
      <c r="SOQ66" s="134"/>
      <c r="SOR66" s="134"/>
      <c r="SOS66" s="134"/>
      <c r="SOT66" s="134"/>
      <c r="SOU66" s="134"/>
      <c r="SOV66" s="134"/>
      <c r="SOW66" s="134"/>
      <c r="SOX66" s="134"/>
      <c r="SOY66" s="134"/>
      <c r="SOZ66" s="134"/>
      <c r="SPA66" s="134"/>
      <c r="SPB66" s="134"/>
      <c r="SPC66" s="134"/>
      <c r="SPD66" s="134"/>
      <c r="SPE66" s="134"/>
      <c r="SPF66" s="134"/>
      <c r="SPG66" s="134"/>
      <c r="SPH66" s="134"/>
      <c r="SPI66" s="134"/>
      <c r="SPJ66" s="134"/>
      <c r="SPK66" s="134"/>
      <c r="SPL66" s="134"/>
      <c r="SPM66" s="134"/>
      <c r="SPN66" s="134"/>
      <c r="SPO66" s="134"/>
      <c r="SPP66" s="134"/>
      <c r="SPQ66" s="134"/>
      <c r="SPR66" s="134"/>
      <c r="SPS66" s="134"/>
      <c r="SPT66" s="134"/>
      <c r="SPU66" s="134"/>
      <c r="SPV66" s="134"/>
      <c r="SPW66" s="134"/>
      <c r="SPX66" s="134"/>
      <c r="SPY66" s="134"/>
      <c r="SPZ66" s="134"/>
      <c r="SQA66" s="134"/>
      <c r="SQB66" s="134"/>
      <c r="SQC66" s="134"/>
      <c r="SQD66" s="134"/>
      <c r="SQE66" s="134"/>
      <c r="SQF66" s="134"/>
      <c r="SQG66" s="134"/>
      <c r="SQH66" s="134"/>
      <c r="SQI66" s="134"/>
      <c r="SQJ66" s="134"/>
      <c r="SQK66" s="134"/>
      <c r="SQL66" s="134"/>
      <c r="SQM66" s="134"/>
      <c r="SQN66" s="134"/>
      <c r="SQO66" s="134"/>
      <c r="SQP66" s="134"/>
      <c r="SQQ66" s="134"/>
      <c r="SQR66" s="134"/>
      <c r="SQS66" s="134"/>
      <c r="SQT66" s="134"/>
      <c r="SQU66" s="134"/>
      <c r="SQV66" s="134"/>
      <c r="SQW66" s="134"/>
      <c r="SQX66" s="134"/>
      <c r="SQY66" s="134"/>
      <c r="SQZ66" s="134"/>
      <c r="SRA66" s="134"/>
      <c r="SRB66" s="134"/>
      <c r="SRC66" s="134"/>
      <c r="SRD66" s="134"/>
      <c r="SRE66" s="134"/>
      <c r="SRF66" s="134"/>
      <c r="SRG66" s="134"/>
      <c r="SRH66" s="134"/>
      <c r="SRI66" s="134"/>
      <c r="SRJ66" s="134"/>
      <c r="SRK66" s="134"/>
      <c r="SRL66" s="134"/>
      <c r="SRM66" s="134"/>
      <c r="SRN66" s="134"/>
      <c r="SRO66" s="134"/>
      <c r="SRP66" s="134"/>
      <c r="SRQ66" s="134"/>
      <c r="SRR66" s="134"/>
      <c r="SRS66" s="134"/>
      <c r="SRT66" s="134"/>
      <c r="SRU66" s="134"/>
      <c r="SRV66" s="134"/>
      <c r="SRW66" s="134"/>
      <c r="SRX66" s="134"/>
      <c r="SRY66" s="134"/>
      <c r="SRZ66" s="134"/>
      <c r="SSA66" s="134"/>
      <c r="SSB66" s="134"/>
      <c r="SSC66" s="134"/>
      <c r="SSD66" s="134"/>
      <c r="SSE66" s="134"/>
      <c r="SSF66" s="134"/>
      <c r="SSG66" s="134"/>
      <c r="SSH66" s="134"/>
      <c r="SSI66" s="134"/>
      <c r="SSJ66" s="134"/>
      <c r="SSK66" s="134"/>
      <c r="SSL66" s="134"/>
      <c r="SSM66" s="134"/>
      <c r="SSN66" s="134"/>
      <c r="SSO66" s="134"/>
      <c r="SSP66" s="134"/>
      <c r="SSQ66" s="134"/>
      <c r="SSR66" s="134"/>
      <c r="SSS66" s="134"/>
      <c r="SST66" s="134"/>
      <c r="SSU66" s="134"/>
      <c r="SSV66" s="134"/>
      <c r="SSW66" s="134"/>
      <c r="SSX66" s="134"/>
      <c r="SSY66" s="134"/>
      <c r="SSZ66" s="134"/>
      <c r="STA66" s="134"/>
      <c r="STB66" s="134"/>
      <c r="STC66" s="134"/>
      <c r="STD66" s="134"/>
      <c r="STE66" s="134"/>
      <c r="STF66" s="134"/>
      <c r="STG66" s="134"/>
      <c r="STH66" s="134"/>
      <c r="STI66" s="134"/>
      <c r="STJ66" s="134"/>
      <c r="STK66" s="134"/>
      <c r="STL66" s="134"/>
      <c r="STM66" s="134"/>
      <c r="STN66" s="134"/>
      <c r="STO66" s="134"/>
      <c r="STP66" s="134"/>
      <c r="STQ66" s="134"/>
      <c r="STR66" s="134"/>
      <c r="STS66" s="134"/>
      <c r="STT66" s="134"/>
      <c r="STU66" s="134"/>
      <c r="STV66" s="134"/>
      <c r="STW66" s="134"/>
      <c r="STX66" s="134"/>
      <c r="STY66" s="134"/>
      <c r="STZ66" s="134"/>
      <c r="SUA66" s="134"/>
      <c r="SUB66" s="134"/>
      <c r="SUC66" s="134"/>
      <c r="SUD66" s="134"/>
      <c r="SUE66" s="134"/>
      <c r="SUF66" s="134"/>
      <c r="SUG66" s="134"/>
      <c r="SUH66" s="134"/>
      <c r="SUI66" s="134"/>
      <c r="SUJ66" s="134"/>
      <c r="SUK66" s="134"/>
      <c r="SUL66" s="134"/>
      <c r="SUM66" s="134"/>
      <c r="SUN66" s="134"/>
      <c r="SUO66" s="134"/>
      <c r="SUP66" s="134"/>
      <c r="SUQ66" s="134"/>
      <c r="SUR66" s="134"/>
      <c r="SUS66" s="134"/>
      <c r="SUT66" s="134"/>
      <c r="SUU66" s="134"/>
      <c r="SUV66" s="134"/>
      <c r="SUW66" s="134"/>
      <c r="SUX66" s="134"/>
      <c r="SUY66" s="134"/>
      <c r="SUZ66" s="134"/>
      <c r="SVA66" s="134"/>
      <c r="SVB66" s="134"/>
      <c r="SVC66" s="134"/>
      <c r="SVD66" s="134"/>
      <c r="SVE66" s="134"/>
      <c r="SVF66" s="134"/>
      <c r="SVG66" s="134"/>
      <c r="SVH66" s="134"/>
      <c r="SVI66" s="134"/>
      <c r="SVJ66" s="134"/>
      <c r="SVK66" s="134"/>
      <c r="SVL66" s="134"/>
      <c r="SVM66" s="134"/>
      <c r="SVN66" s="134"/>
      <c r="SVO66" s="134"/>
      <c r="SVP66" s="134"/>
      <c r="SVQ66" s="134"/>
      <c r="SVR66" s="134"/>
      <c r="SVS66" s="134"/>
      <c r="SVT66" s="134"/>
      <c r="SVU66" s="134"/>
      <c r="SVV66" s="134"/>
      <c r="SVW66" s="134"/>
      <c r="SVX66" s="134"/>
      <c r="SVY66" s="134"/>
      <c r="SVZ66" s="134"/>
      <c r="SWA66" s="134"/>
      <c r="SWB66" s="134"/>
      <c r="SWC66" s="134"/>
      <c r="SWD66" s="134"/>
      <c r="SWE66" s="134"/>
      <c r="SWF66" s="134"/>
      <c r="SWG66" s="134"/>
      <c r="SWH66" s="134"/>
      <c r="SWI66" s="134"/>
      <c r="SWJ66" s="134"/>
      <c r="SWK66" s="134"/>
      <c r="SWL66" s="134"/>
      <c r="SWM66" s="134"/>
      <c r="SWN66" s="134"/>
      <c r="SWO66" s="134"/>
      <c r="SWP66" s="134"/>
      <c r="SWQ66" s="134"/>
      <c r="SWR66" s="134"/>
      <c r="SWS66" s="134"/>
      <c r="SWT66" s="134"/>
      <c r="SWU66" s="134"/>
      <c r="SWV66" s="134"/>
      <c r="SWW66" s="134"/>
      <c r="SWX66" s="134"/>
      <c r="SWY66" s="134"/>
      <c r="SWZ66" s="134"/>
      <c r="SXA66" s="134"/>
      <c r="SXB66" s="134"/>
      <c r="SXC66" s="134"/>
      <c r="SXD66" s="134"/>
      <c r="SXE66" s="134"/>
      <c r="SXF66" s="134"/>
      <c r="SXG66" s="134"/>
      <c r="SXH66" s="134"/>
      <c r="SXI66" s="134"/>
      <c r="SXJ66" s="134"/>
      <c r="SXK66" s="134"/>
      <c r="SXL66" s="134"/>
      <c r="SXM66" s="134"/>
      <c r="SXN66" s="134"/>
      <c r="SXO66" s="134"/>
      <c r="SXP66" s="134"/>
      <c r="SXQ66" s="134"/>
      <c r="SXR66" s="134"/>
      <c r="SXS66" s="134"/>
      <c r="SXT66" s="134"/>
      <c r="SXU66" s="134"/>
      <c r="SXV66" s="134"/>
      <c r="SXW66" s="134"/>
      <c r="SXX66" s="134"/>
      <c r="SXY66" s="134"/>
      <c r="SXZ66" s="134"/>
      <c r="SYA66" s="134"/>
      <c r="SYB66" s="134"/>
      <c r="SYC66" s="134"/>
      <c r="SYD66" s="134"/>
      <c r="SYE66" s="134"/>
      <c r="SYF66" s="134"/>
      <c r="SYG66" s="134"/>
      <c r="SYH66" s="134"/>
      <c r="SYI66" s="134"/>
      <c r="SYJ66" s="134"/>
      <c r="SYK66" s="134"/>
      <c r="SYL66" s="134"/>
      <c r="SYM66" s="134"/>
      <c r="SYN66" s="134"/>
      <c r="SYO66" s="134"/>
      <c r="SYP66" s="134"/>
      <c r="SYQ66" s="134"/>
      <c r="SYR66" s="134"/>
      <c r="SYS66" s="134"/>
      <c r="SYT66" s="134"/>
      <c r="SYU66" s="134"/>
      <c r="SYV66" s="134"/>
      <c r="SYW66" s="134"/>
      <c r="SYX66" s="134"/>
      <c r="SYY66" s="134"/>
      <c r="SYZ66" s="134"/>
      <c r="SZA66" s="134"/>
      <c r="SZB66" s="134"/>
      <c r="SZC66" s="134"/>
      <c r="SZD66" s="134"/>
      <c r="SZE66" s="134"/>
      <c r="SZF66" s="134"/>
      <c r="SZG66" s="134"/>
      <c r="SZH66" s="134"/>
      <c r="SZI66" s="134"/>
      <c r="SZJ66" s="134"/>
      <c r="SZK66" s="134"/>
      <c r="SZL66" s="134"/>
      <c r="SZM66" s="134"/>
      <c r="SZN66" s="134"/>
      <c r="SZO66" s="134"/>
      <c r="SZP66" s="134"/>
      <c r="SZQ66" s="134"/>
      <c r="SZR66" s="134"/>
      <c r="SZS66" s="134"/>
      <c r="SZT66" s="134"/>
      <c r="SZU66" s="134"/>
      <c r="SZV66" s="134"/>
      <c r="SZW66" s="134"/>
      <c r="SZX66" s="134"/>
      <c r="SZY66" s="134"/>
      <c r="SZZ66" s="134"/>
      <c r="TAA66" s="134"/>
      <c r="TAB66" s="134"/>
      <c r="TAC66" s="134"/>
      <c r="TAD66" s="134"/>
      <c r="TAE66" s="134"/>
      <c r="TAF66" s="134"/>
      <c r="TAG66" s="134"/>
      <c r="TAH66" s="134"/>
      <c r="TAI66" s="134"/>
      <c r="TAJ66" s="134"/>
      <c r="TAK66" s="134"/>
      <c r="TAL66" s="134"/>
      <c r="TAM66" s="134"/>
      <c r="TAN66" s="134"/>
      <c r="TAO66" s="134"/>
      <c r="TAP66" s="134"/>
      <c r="TAQ66" s="134"/>
      <c r="TAR66" s="134"/>
      <c r="TAS66" s="134"/>
      <c r="TAT66" s="134"/>
      <c r="TAU66" s="134"/>
      <c r="TAV66" s="134"/>
      <c r="TAW66" s="134"/>
      <c r="TAX66" s="134"/>
      <c r="TAY66" s="134"/>
      <c r="TAZ66" s="134"/>
      <c r="TBA66" s="134"/>
      <c r="TBB66" s="134"/>
      <c r="TBC66" s="134"/>
      <c r="TBD66" s="134"/>
      <c r="TBE66" s="134"/>
      <c r="TBF66" s="134"/>
      <c r="TBG66" s="134"/>
      <c r="TBH66" s="134"/>
      <c r="TBI66" s="134"/>
      <c r="TBJ66" s="134"/>
      <c r="TBK66" s="134"/>
      <c r="TBL66" s="134"/>
      <c r="TBM66" s="134"/>
      <c r="TBN66" s="134"/>
      <c r="TBO66" s="134"/>
      <c r="TBP66" s="134"/>
      <c r="TBQ66" s="134"/>
      <c r="TBR66" s="134"/>
      <c r="TBS66" s="134"/>
      <c r="TBT66" s="134"/>
      <c r="TBU66" s="134"/>
      <c r="TBV66" s="134"/>
      <c r="TBW66" s="134"/>
      <c r="TBX66" s="134"/>
      <c r="TBY66" s="134"/>
      <c r="TBZ66" s="134"/>
      <c r="TCA66" s="134"/>
      <c r="TCB66" s="134"/>
      <c r="TCC66" s="134"/>
      <c r="TCD66" s="134"/>
      <c r="TCE66" s="134"/>
      <c r="TCF66" s="134"/>
      <c r="TCG66" s="134"/>
      <c r="TCH66" s="134"/>
      <c r="TCI66" s="134"/>
      <c r="TCJ66" s="134"/>
      <c r="TCK66" s="134"/>
      <c r="TCL66" s="134"/>
      <c r="TCM66" s="134"/>
      <c r="TCN66" s="134"/>
      <c r="TCO66" s="134"/>
      <c r="TCP66" s="134"/>
      <c r="TCQ66" s="134"/>
      <c r="TCR66" s="134"/>
      <c r="TCS66" s="134"/>
      <c r="TCT66" s="134"/>
      <c r="TCU66" s="134"/>
      <c r="TCV66" s="134"/>
      <c r="TCW66" s="134"/>
      <c r="TCX66" s="134"/>
      <c r="TCY66" s="134"/>
      <c r="TCZ66" s="134"/>
      <c r="TDA66" s="134"/>
      <c r="TDB66" s="134"/>
      <c r="TDC66" s="134"/>
      <c r="TDD66" s="134"/>
      <c r="TDE66" s="134"/>
      <c r="TDF66" s="134"/>
      <c r="TDG66" s="134"/>
      <c r="TDH66" s="134"/>
      <c r="TDI66" s="134"/>
      <c r="TDJ66" s="134"/>
      <c r="TDK66" s="134"/>
      <c r="TDL66" s="134"/>
      <c r="TDM66" s="134"/>
      <c r="TDN66" s="134"/>
      <c r="TDO66" s="134"/>
      <c r="TDP66" s="134"/>
      <c r="TDQ66" s="134"/>
      <c r="TDR66" s="134"/>
      <c r="TDS66" s="134"/>
      <c r="TDT66" s="134"/>
      <c r="TDU66" s="134"/>
      <c r="TDV66" s="134"/>
      <c r="TDW66" s="134"/>
      <c r="TDX66" s="134"/>
      <c r="TDY66" s="134"/>
      <c r="TDZ66" s="134"/>
      <c r="TEA66" s="134"/>
      <c r="TEB66" s="134"/>
      <c r="TEC66" s="134"/>
      <c r="TED66" s="134"/>
      <c r="TEE66" s="134"/>
      <c r="TEF66" s="134"/>
      <c r="TEG66" s="134"/>
      <c r="TEH66" s="134"/>
      <c r="TEI66" s="134"/>
      <c r="TEJ66" s="134"/>
      <c r="TEK66" s="134"/>
      <c r="TEL66" s="134"/>
      <c r="TEM66" s="134"/>
      <c r="TEN66" s="134"/>
      <c r="TEO66" s="134"/>
      <c r="TEP66" s="134"/>
      <c r="TEQ66" s="134"/>
      <c r="TER66" s="134"/>
      <c r="TES66" s="134"/>
      <c r="TET66" s="134"/>
      <c r="TEU66" s="134"/>
      <c r="TEV66" s="134"/>
      <c r="TEW66" s="134"/>
      <c r="TEX66" s="134"/>
      <c r="TEY66" s="134"/>
      <c r="TEZ66" s="134"/>
      <c r="TFA66" s="134"/>
      <c r="TFB66" s="134"/>
      <c r="TFC66" s="134"/>
      <c r="TFD66" s="134"/>
      <c r="TFE66" s="134"/>
      <c r="TFF66" s="134"/>
      <c r="TFG66" s="134"/>
      <c r="TFH66" s="134"/>
      <c r="TFI66" s="134"/>
      <c r="TFJ66" s="134"/>
      <c r="TFK66" s="134"/>
      <c r="TFL66" s="134"/>
      <c r="TFM66" s="134"/>
      <c r="TFN66" s="134"/>
      <c r="TFO66" s="134"/>
      <c r="TFP66" s="134"/>
      <c r="TFQ66" s="134"/>
      <c r="TFR66" s="134"/>
      <c r="TFS66" s="134"/>
      <c r="TFT66" s="134"/>
      <c r="TFU66" s="134"/>
      <c r="TFV66" s="134"/>
      <c r="TFW66" s="134"/>
      <c r="TFX66" s="134"/>
      <c r="TFY66" s="134"/>
      <c r="TFZ66" s="134"/>
      <c r="TGA66" s="134"/>
      <c r="TGB66" s="134"/>
      <c r="TGC66" s="134"/>
      <c r="TGD66" s="134"/>
      <c r="TGE66" s="134"/>
      <c r="TGF66" s="134"/>
      <c r="TGG66" s="134"/>
      <c r="TGH66" s="134"/>
      <c r="TGI66" s="134"/>
      <c r="TGJ66" s="134"/>
      <c r="TGK66" s="134"/>
      <c r="TGL66" s="134"/>
      <c r="TGM66" s="134"/>
      <c r="TGN66" s="134"/>
      <c r="TGO66" s="134"/>
      <c r="TGP66" s="134"/>
      <c r="TGQ66" s="134"/>
      <c r="TGR66" s="134"/>
      <c r="TGS66" s="134"/>
      <c r="TGT66" s="134"/>
      <c r="TGU66" s="134"/>
      <c r="TGV66" s="134"/>
      <c r="TGW66" s="134"/>
      <c r="TGX66" s="134"/>
      <c r="TGY66" s="134"/>
      <c r="TGZ66" s="134"/>
      <c r="THA66" s="134"/>
      <c r="THB66" s="134"/>
      <c r="THC66" s="134"/>
      <c r="THD66" s="134"/>
      <c r="THE66" s="134"/>
      <c r="THF66" s="134"/>
      <c r="THG66" s="134"/>
      <c r="THH66" s="134"/>
      <c r="THI66" s="134"/>
      <c r="THJ66" s="134"/>
      <c r="THK66" s="134"/>
      <c r="THL66" s="134"/>
      <c r="THM66" s="134"/>
      <c r="THN66" s="134"/>
      <c r="THO66" s="134"/>
      <c r="THP66" s="134"/>
      <c r="THQ66" s="134"/>
      <c r="THR66" s="134"/>
      <c r="THS66" s="134"/>
      <c r="THT66" s="134"/>
      <c r="THU66" s="134"/>
      <c r="THV66" s="134"/>
      <c r="THW66" s="134"/>
      <c r="THX66" s="134"/>
      <c r="THY66" s="134"/>
      <c r="THZ66" s="134"/>
      <c r="TIA66" s="134"/>
      <c r="TIB66" s="134"/>
      <c r="TIC66" s="134"/>
      <c r="TID66" s="134"/>
      <c r="TIE66" s="134"/>
      <c r="TIF66" s="134"/>
      <c r="TIG66" s="134"/>
      <c r="TIH66" s="134"/>
      <c r="TII66" s="134"/>
      <c r="TIJ66" s="134"/>
      <c r="TIK66" s="134"/>
      <c r="TIL66" s="134"/>
      <c r="TIM66" s="134"/>
      <c r="TIN66" s="134"/>
      <c r="TIO66" s="134"/>
      <c r="TIP66" s="134"/>
      <c r="TIQ66" s="134"/>
      <c r="TIR66" s="134"/>
      <c r="TIS66" s="134"/>
      <c r="TIT66" s="134"/>
      <c r="TIU66" s="134"/>
      <c r="TIV66" s="134"/>
      <c r="TIW66" s="134"/>
      <c r="TIX66" s="134"/>
      <c r="TIY66" s="134"/>
      <c r="TIZ66" s="134"/>
      <c r="TJA66" s="134"/>
      <c r="TJB66" s="134"/>
      <c r="TJC66" s="134"/>
      <c r="TJD66" s="134"/>
      <c r="TJE66" s="134"/>
      <c r="TJF66" s="134"/>
      <c r="TJG66" s="134"/>
      <c r="TJH66" s="134"/>
      <c r="TJI66" s="134"/>
      <c r="TJJ66" s="134"/>
      <c r="TJK66" s="134"/>
      <c r="TJL66" s="134"/>
      <c r="TJM66" s="134"/>
      <c r="TJN66" s="134"/>
      <c r="TJO66" s="134"/>
      <c r="TJP66" s="134"/>
      <c r="TJQ66" s="134"/>
      <c r="TJR66" s="134"/>
      <c r="TJS66" s="134"/>
      <c r="TJT66" s="134"/>
      <c r="TJU66" s="134"/>
      <c r="TJV66" s="134"/>
      <c r="TJW66" s="134"/>
      <c r="TJX66" s="134"/>
      <c r="TJY66" s="134"/>
      <c r="TJZ66" s="134"/>
      <c r="TKA66" s="134"/>
      <c r="TKB66" s="134"/>
      <c r="TKC66" s="134"/>
      <c r="TKD66" s="134"/>
      <c r="TKE66" s="134"/>
      <c r="TKF66" s="134"/>
      <c r="TKG66" s="134"/>
      <c r="TKH66" s="134"/>
      <c r="TKI66" s="134"/>
      <c r="TKJ66" s="134"/>
      <c r="TKK66" s="134"/>
      <c r="TKL66" s="134"/>
      <c r="TKM66" s="134"/>
      <c r="TKN66" s="134"/>
      <c r="TKO66" s="134"/>
      <c r="TKP66" s="134"/>
      <c r="TKQ66" s="134"/>
      <c r="TKR66" s="134"/>
      <c r="TKS66" s="134"/>
      <c r="TKT66" s="134"/>
      <c r="TKU66" s="134"/>
      <c r="TKV66" s="134"/>
      <c r="TKW66" s="134"/>
      <c r="TKX66" s="134"/>
      <c r="TKY66" s="134"/>
      <c r="TKZ66" s="134"/>
      <c r="TLA66" s="134"/>
      <c r="TLB66" s="134"/>
      <c r="TLC66" s="134"/>
      <c r="TLD66" s="134"/>
      <c r="TLE66" s="134"/>
      <c r="TLF66" s="134"/>
      <c r="TLG66" s="134"/>
      <c r="TLH66" s="134"/>
      <c r="TLI66" s="134"/>
      <c r="TLJ66" s="134"/>
      <c r="TLK66" s="134"/>
      <c r="TLL66" s="134"/>
      <c r="TLM66" s="134"/>
      <c r="TLN66" s="134"/>
      <c r="TLO66" s="134"/>
      <c r="TLP66" s="134"/>
      <c r="TLQ66" s="134"/>
      <c r="TLR66" s="134"/>
      <c r="TLS66" s="134"/>
      <c r="TLT66" s="134"/>
      <c r="TLU66" s="134"/>
      <c r="TLV66" s="134"/>
      <c r="TLW66" s="134"/>
      <c r="TLX66" s="134"/>
      <c r="TLY66" s="134"/>
      <c r="TLZ66" s="134"/>
      <c r="TMA66" s="134"/>
      <c r="TMB66" s="134"/>
      <c r="TMC66" s="134"/>
      <c r="TMD66" s="134"/>
      <c r="TME66" s="134"/>
      <c r="TMF66" s="134"/>
      <c r="TMG66" s="134"/>
      <c r="TMH66" s="134"/>
      <c r="TMI66" s="134"/>
      <c r="TMJ66" s="134"/>
      <c r="TMK66" s="134"/>
      <c r="TML66" s="134"/>
      <c r="TMM66" s="134"/>
      <c r="TMN66" s="134"/>
      <c r="TMO66" s="134"/>
      <c r="TMP66" s="134"/>
      <c r="TMQ66" s="134"/>
      <c r="TMR66" s="134"/>
      <c r="TMS66" s="134"/>
      <c r="TMT66" s="134"/>
      <c r="TMU66" s="134"/>
      <c r="TMV66" s="134"/>
      <c r="TMW66" s="134"/>
      <c r="TMX66" s="134"/>
      <c r="TMY66" s="134"/>
      <c r="TMZ66" s="134"/>
      <c r="TNA66" s="134"/>
      <c r="TNB66" s="134"/>
      <c r="TNC66" s="134"/>
      <c r="TND66" s="134"/>
      <c r="TNE66" s="134"/>
      <c r="TNF66" s="134"/>
      <c r="TNG66" s="134"/>
      <c r="TNH66" s="134"/>
      <c r="TNI66" s="134"/>
      <c r="TNJ66" s="134"/>
      <c r="TNK66" s="134"/>
      <c r="TNL66" s="134"/>
      <c r="TNM66" s="134"/>
      <c r="TNN66" s="134"/>
      <c r="TNO66" s="134"/>
      <c r="TNP66" s="134"/>
      <c r="TNQ66" s="134"/>
      <c r="TNR66" s="134"/>
      <c r="TNS66" s="134"/>
      <c r="TNT66" s="134"/>
      <c r="TNU66" s="134"/>
      <c r="TNV66" s="134"/>
      <c r="TNW66" s="134"/>
      <c r="TNX66" s="134"/>
      <c r="TNY66" s="134"/>
      <c r="TNZ66" s="134"/>
      <c r="TOA66" s="134"/>
      <c r="TOB66" s="134"/>
      <c r="TOC66" s="134"/>
      <c r="TOD66" s="134"/>
      <c r="TOE66" s="134"/>
      <c r="TOF66" s="134"/>
      <c r="TOG66" s="134"/>
      <c r="TOH66" s="134"/>
      <c r="TOI66" s="134"/>
      <c r="TOJ66" s="134"/>
      <c r="TOK66" s="134"/>
      <c r="TOL66" s="134"/>
      <c r="TOM66" s="134"/>
      <c r="TON66" s="134"/>
      <c r="TOO66" s="134"/>
      <c r="TOP66" s="134"/>
      <c r="TOQ66" s="134"/>
      <c r="TOR66" s="134"/>
      <c r="TOS66" s="134"/>
      <c r="TOT66" s="134"/>
      <c r="TOU66" s="134"/>
      <c r="TOV66" s="134"/>
      <c r="TOW66" s="134"/>
      <c r="TOX66" s="134"/>
      <c r="TOY66" s="134"/>
      <c r="TOZ66" s="134"/>
      <c r="TPA66" s="134"/>
      <c r="TPB66" s="134"/>
      <c r="TPC66" s="134"/>
      <c r="TPD66" s="134"/>
      <c r="TPE66" s="134"/>
      <c r="TPF66" s="134"/>
      <c r="TPG66" s="134"/>
      <c r="TPH66" s="134"/>
      <c r="TPI66" s="134"/>
      <c r="TPJ66" s="134"/>
      <c r="TPK66" s="134"/>
      <c r="TPL66" s="134"/>
      <c r="TPM66" s="134"/>
      <c r="TPN66" s="134"/>
      <c r="TPO66" s="134"/>
      <c r="TPP66" s="134"/>
      <c r="TPQ66" s="134"/>
      <c r="TPR66" s="134"/>
      <c r="TPS66" s="134"/>
      <c r="TPT66" s="134"/>
      <c r="TPU66" s="134"/>
      <c r="TPV66" s="134"/>
      <c r="TPW66" s="134"/>
      <c r="TPX66" s="134"/>
      <c r="TPY66" s="134"/>
      <c r="TPZ66" s="134"/>
      <c r="TQA66" s="134"/>
      <c r="TQB66" s="134"/>
      <c r="TQC66" s="134"/>
      <c r="TQD66" s="134"/>
      <c r="TQE66" s="134"/>
      <c r="TQF66" s="134"/>
      <c r="TQG66" s="134"/>
      <c r="TQH66" s="134"/>
      <c r="TQI66" s="134"/>
      <c r="TQJ66" s="134"/>
      <c r="TQK66" s="134"/>
      <c r="TQL66" s="134"/>
      <c r="TQM66" s="134"/>
      <c r="TQN66" s="134"/>
      <c r="TQO66" s="134"/>
      <c r="TQP66" s="134"/>
      <c r="TQQ66" s="134"/>
      <c r="TQR66" s="134"/>
      <c r="TQS66" s="134"/>
      <c r="TQT66" s="134"/>
      <c r="TQU66" s="134"/>
      <c r="TQV66" s="134"/>
      <c r="TQW66" s="134"/>
      <c r="TQX66" s="134"/>
      <c r="TQY66" s="134"/>
      <c r="TQZ66" s="134"/>
      <c r="TRA66" s="134"/>
      <c r="TRB66" s="134"/>
      <c r="TRC66" s="134"/>
      <c r="TRD66" s="134"/>
      <c r="TRE66" s="134"/>
      <c r="TRF66" s="134"/>
      <c r="TRG66" s="134"/>
      <c r="TRH66" s="134"/>
      <c r="TRI66" s="134"/>
      <c r="TRJ66" s="134"/>
      <c r="TRK66" s="134"/>
      <c r="TRL66" s="134"/>
      <c r="TRM66" s="134"/>
      <c r="TRN66" s="134"/>
      <c r="TRO66" s="134"/>
      <c r="TRP66" s="134"/>
      <c r="TRQ66" s="134"/>
      <c r="TRR66" s="134"/>
      <c r="TRS66" s="134"/>
      <c r="TRT66" s="134"/>
      <c r="TRU66" s="134"/>
      <c r="TRV66" s="134"/>
      <c r="TRW66" s="134"/>
      <c r="TRX66" s="134"/>
      <c r="TRY66" s="134"/>
      <c r="TRZ66" s="134"/>
      <c r="TSA66" s="134"/>
      <c r="TSB66" s="134"/>
      <c r="TSC66" s="134"/>
      <c r="TSD66" s="134"/>
      <c r="TSE66" s="134"/>
      <c r="TSF66" s="134"/>
      <c r="TSG66" s="134"/>
      <c r="TSH66" s="134"/>
      <c r="TSI66" s="134"/>
      <c r="TSJ66" s="134"/>
      <c r="TSK66" s="134"/>
      <c r="TSL66" s="134"/>
      <c r="TSM66" s="134"/>
      <c r="TSN66" s="134"/>
      <c r="TSO66" s="134"/>
      <c r="TSP66" s="134"/>
      <c r="TSQ66" s="134"/>
      <c r="TSR66" s="134"/>
      <c r="TSS66" s="134"/>
      <c r="TST66" s="134"/>
      <c r="TSU66" s="134"/>
      <c r="TSV66" s="134"/>
      <c r="TSW66" s="134"/>
      <c r="TSX66" s="134"/>
      <c r="TSY66" s="134"/>
      <c r="TSZ66" s="134"/>
      <c r="TTA66" s="134"/>
      <c r="TTB66" s="134"/>
      <c r="TTC66" s="134"/>
      <c r="TTD66" s="134"/>
      <c r="TTE66" s="134"/>
      <c r="TTF66" s="134"/>
      <c r="TTG66" s="134"/>
      <c r="TTH66" s="134"/>
      <c r="TTI66" s="134"/>
      <c r="TTJ66" s="134"/>
      <c r="TTK66" s="134"/>
      <c r="TTL66" s="134"/>
      <c r="TTM66" s="134"/>
      <c r="TTN66" s="134"/>
      <c r="TTO66" s="134"/>
      <c r="TTP66" s="134"/>
      <c r="TTQ66" s="134"/>
      <c r="TTR66" s="134"/>
      <c r="TTS66" s="134"/>
      <c r="TTT66" s="134"/>
      <c r="TTU66" s="134"/>
      <c r="TTV66" s="134"/>
      <c r="TTW66" s="134"/>
      <c r="TTX66" s="134"/>
      <c r="TTY66" s="134"/>
      <c r="TTZ66" s="134"/>
      <c r="TUA66" s="134"/>
      <c r="TUB66" s="134"/>
      <c r="TUC66" s="134"/>
      <c r="TUD66" s="134"/>
      <c r="TUE66" s="134"/>
      <c r="TUF66" s="134"/>
      <c r="TUG66" s="134"/>
      <c r="TUH66" s="134"/>
      <c r="TUI66" s="134"/>
      <c r="TUJ66" s="134"/>
      <c r="TUK66" s="134"/>
      <c r="TUL66" s="134"/>
      <c r="TUM66" s="134"/>
      <c r="TUN66" s="134"/>
      <c r="TUO66" s="134"/>
      <c r="TUP66" s="134"/>
      <c r="TUQ66" s="134"/>
      <c r="TUR66" s="134"/>
      <c r="TUS66" s="134"/>
      <c r="TUT66" s="134"/>
      <c r="TUU66" s="134"/>
      <c r="TUV66" s="134"/>
      <c r="TUW66" s="134"/>
      <c r="TUX66" s="134"/>
      <c r="TUY66" s="134"/>
      <c r="TUZ66" s="134"/>
      <c r="TVA66" s="134"/>
      <c r="TVB66" s="134"/>
      <c r="TVC66" s="134"/>
      <c r="TVD66" s="134"/>
      <c r="TVE66" s="134"/>
      <c r="TVF66" s="134"/>
      <c r="TVG66" s="134"/>
      <c r="TVH66" s="134"/>
      <c r="TVI66" s="134"/>
      <c r="TVJ66" s="134"/>
      <c r="TVK66" s="134"/>
      <c r="TVL66" s="134"/>
      <c r="TVM66" s="134"/>
      <c r="TVN66" s="134"/>
      <c r="TVO66" s="134"/>
      <c r="TVP66" s="134"/>
      <c r="TVQ66" s="134"/>
      <c r="TVR66" s="134"/>
      <c r="TVS66" s="134"/>
      <c r="TVT66" s="134"/>
      <c r="TVU66" s="134"/>
      <c r="TVV66" s="134"/>
      <c r="TVW66" s="134"/>
      <c r="TVX66" s="134"/>
      <c r="TVY66" s="134"/>
      <c r="TVZ66" s="134"/>
      <c r="TWA66" s="134"/>
      <c r="TWB66" s="134"/>
      <c r="TWC66" s="134"/>
      <c r="TWD66" s="134"/>
      <c r="TWE66" s="134"/>
      <c r="TWF66" s="134"/>
      <c r="TWG66" s="134"/>
      <c r="TWH66" s="134"/>
      <c r="TWI66" s="134"/>
      <c r="TWJ66" s="134"/>
      <c r="TWK66" s="134"/>
      <c r="TWL66" s="134"/>
      <c r="TWM66" s="134"/>
      <c r="TWN66" s="134"/>
      <c r="TWO66" s="134"/>
      <c r="TWP66" s="134"/>
      <c r="TWQ66" s="134"/>
      <c r="TWR66" s="134"/>
      <c r="TWS66" s="134"/>
      <c r="TWT66" s="134"/>
      <c r="TWU66" s="134"/>
      <c r="TWV66" s="134"/>
      <c r="TWW66" s="134"/>
      <c r="TWX66" s="134"/>
      <c r="TWY66" s="134"/>
      <c r="TWZ66" s="134"/>
      <c r="TXA66" s="134"/>
      <c r="TXB66" s="134"/>
      <c r="TXC66" s="134"/>
      <c r="TXD66" s="134"/>
      <c r="TXE66" s="134"/>
      <c r="TXF66" s="134"/>
      <c r="TXG66" s="134"/>
      <c r="TXH66" s="134"/>
      <c r="TXI66" s="134"/>
      <c r="TXJ66" s="134"/>
      <c r="TXK66" s="134"/>
      <c r="TXL66" s="134"/>
      <c r="TXM66" s="134"/>
      <c r="TXN66" s="134"/>
      <c r="TXO66" s="134"/>
      <c r="TXP66" s="134"/>
      <c r="TXQ66" s="134"/>
      <c r="TXR66" s="134"/>
      <c r="TXS66" s="134"/>
      <c r="TXT66" s="134"/>
      <c r="TXU66" s="134"/>
      <c r="TXV66" s="134"/>
      <c r="TXW66" s="134"/>
      <c r="TXX66" s="134"/>
      <c r="TXY66" s="134"/>
      <c r="TXZ66" s="134"/>
      <c r="TYA66" s="134"/>
      <c r="TYB66" s="134"/>
      <c r="TYC66" s="134"/>
      <c r="TYD66" s="134"/>
      <c r="TYE66" s="134"/>
      <c r="TYF66" s="134"/>
      <c r="TYG66" s="134"/>
      <c r="TYH66" s="134"/>
      <c r="TYI66" s="134"/>
      <c r="TYJ66" s="134"/>
      <c r="TYK66" s="134"/>
      <c r="TYL66" s="134"/>
      <c r="TYM66" s="134"/>
      <c r="TYN66" s="134"/>
      <c r="TYO66" s="134"/>
      <c r="TYP66" s="134"/>
      <c r="TYQ66" s="134"/>
      <c r="TYR66" s="134"/>
      <c r="TYS66" s="134"/>
      <c r="TYT66" s="134"/>
      <c r="TYU66" s="134"/>
      <c r="TYV66" s="134"/>
      <c r="TYW66" s="134"/>
      <c r="TYX66" s="134"/>
      <c r="TYY66" s="134"/>
      <c r="TYZ66" s="134"/>
      <c r="TZA66" s="134"/>
      <c r="TZB66" s="134"/>
      <c r="TZC66" s="134"/>
      <c r="TZD66" s="134"/>
      <c r="TZE66" s="134"/>
      <c r="TZF66" s="134"/>
      <c r="TZG66" s="134"/>
      <c r="TZH66" s="134"/>
      <c r="TZI66" s="134"/>
      <c r="TZJ66" s="134"/>
      <c r="TZK66" s="134"/>
      <c r="TZL66" s="134"/>
      <c r="TZM66" s="134"/>
      <c r="TZN66" s="134"/>
      <c r="TZO66" s="134"/>
      <c r="TZP66" s="134"/>
      <c r="TZQ66" s="134"/>
      <c r="TZR66" s="134"/>
      <c r="TZS66" s="134"/>
      <c r="TZT66" s="134"/>
      <c r="TZU66" s="134"/>
      <c r="TZV66" s="134"/>
      <c r="TZW66" s="134"/>
      <c r="TZX66" s="134"/>
      <c r="TZY66" s="134"/>
      <c r="TZZ66" s="134"/>
      <c r="UAA66" s="134"/>
      <c r="UAB66" s="134"/>
      <c r="UAC66" s="134"/>
      <c r="UAD66" s="134"/>
      <c r="UAE66" s="134"/>
      <c r="UAF66" s="134"/>
      <c r="UAG66" s="134"/>
      <c r="UAH66" s="134"/>
      <c r="UAI66" s="134"/>
      <c r="UAJ66" s="134"/>
      <c r="UAK66" s="134"/>
      <c r="UAL66" s="134"/>
      <c r="UAM66" s="134"/>
      <c r="UAN66" s="134"/>
      <c r="UAO66" s="134"/>
      <c r="UAP66" s="134"/>
      <c r="UAQ66" s="134"/>
      <c r="UAR66" s="134"/>
      <c r="UAS66" s="134"/>
      <c r="UAT66" s="134"/>
      <c r="UAU66" s="134"/>
      <c r="UAV66" s="134"/>
      <c r="UAW66" s="134"/>
      <c r="UAX66" s="134"/>
      <c r="UAY66" s="134"/>
      <c r="UAZ66" s="134"/>
      <c r="UBA66" s="134"/>
      <c r="UBB66" s="134"/>
      <c r="UBC66" s="134"/>
      <c r="UBD66" s="134"/>
      <c r="UBE66" s="134"/>
      <c r="UBF66" s="134"/>
      <c r="UBG66" s="134"/>
      <c r="UBH66" s="134"/>
      <c r="UBI66" s="134"/>
      <c r="UBJ66" s="134"/>
      <c r="UBK66" s="134"/>
      <c r="UBL66" s="134"/>
      <c r="UBM66" s="134"/>
      <c r="UBN66" s="134"/>
      <c r="UBO66" s="134"/>
      <c r="UBP66" s="134"/>
      <c r="UBQ66" s="134"/>
      <c r="UBR66" s="134"/>
      <c r="UBS66" s="134"/>
      <c r="UBT66" s="134"/>
      <c r="UBU66" s="134"/>
      <c r="UBV66" s="134"/>
      <c r="UBW66" s="134"/>
      <c r="UBX66" s="134"/>
      <c r="UBY66" s="134"/>
      <c r="UBZ66" s="134"/>
      <c r="UCA66" s="134"/>
      <c r="UCB66" s="134"/>
      <c r="UCC66" s="134"/>
      <c r="UCD66" s="134"/>
      <c r="UCE66" s="134"/>
      <c r="UCF66" s="134"/>
      <c r="UCG66" s="134"/>
      <c r="UCH66" s="134"/>
      <c r="UCI66" s="134"/>
      <c r="UCJ66" s="134"/>
      <c r="UCK66" s="134"/>
      <c r="UCL66" s="134"/>
      <c r="UCM66" s="134"/>
      <c r="UCN66" s="134"/>
      <c r="UCO66" s="134"/>
      <c r="UCP66" s="134"/>
      <c r="UCQ66" s="134"/>
      <c r="UCR66" s="134"/>
      <c r="UCS66" s="134"/>
      <c r="UCT66" s="134"/>
      <c r="UCU66" s="134"/>
      <c r="UCV66" s="134"/>
      <c r="UCW66" s="134"/>
      <c r="UCX66" s="134"/>
      <c r="UCY66" s="134"/>
      <c r="UCZ66" s="134"/>
      <c r="UDA66" s="134"/>
      <c r="UDB66" s="134"/>
      <c r="UDC66" s="134"/>
      <c r="UDD66" s="134"/>
      <c r="UDE66" s="134"/>
      <c r="UDF66" s="134"/>
      <c r="UDG66" s="134"/>
      <c r="UDH66" s="134"/>
      <c r="UDI66" s="134"/>
      <c r="UDJ66" s="134"/>
      <c r="UDK66" s="134"/>
      <c r="UDL66" s="134"/>
      <c r="UDM66" s="134"/>
      <c r="UDN66" s="134"/>
      <c r="UDO66" s="134"/>
      <c r="UDP66" s="134"/>
      <c r="UDQ66" s="134"/>
      <c r="UDR66" s="134"/>
      <c r="UDS66" s="134"/>
      <c r="UDT66" s="134"/>
      <c r="UDU66" s="134"/>
      <c r="UDV66" s="134"/>
      <c r="UDW66" s="134"/>
      <c r="UDX66" s="134"/>
      <c r="UDY66" s="134"/>
      <c r="UDZ66" s="134"/>
      <c r="UEA66" s="134"/>
      <c r="UEB66" s="134"/>
      <c r="UEC66" s="134"/>
      <c r="UED66" s="134"/>
      <c r="UEE66" s="134"/>
      <c r="UEF66" s="134"/>
      <c r="UEG66" s="134"/>
      <c r="UEH66" s="134"/>
      <c r="UEI66" s="134"/>
      <c r="UEJ66" s="134"/>
      <c r="UEK66" s="134"/>
      <c r="UEL66" s="134"/>
      <c r="UEM66" s="134"/>
      <c r="UEN66" s="134"/>
      <c r="UEO66" s="134"/>
      <c r="UEP66" s="134"/>
      <c r="UEQ66" s="134"/>
      <c r="UER66" s="134"/>
      <c r="UES66" s="134"/>
      <c r="UET66" s="134"/>
      <c r="UEU66" s="134"/>
      <c r="UEV66" s="134"/>
      <c r="UEW66" s="134"/>
      <c r="UEX66" s="134"/>
      <c r="UEY66" s="134"/>
      <c r="UEZ66" s="134"/>
      <c r="UFA66" s="134"/>
      <c r="UFB66" s="134"/>
      <c r="UFC66" s="134"/>
      <c r="UFD66" s="134"/>
      <c r="UFE66" s="134"/>
      <c r="UFF66" s="134"/>
      <c r="UFG66" s="134"/>
      <c r="UFH66" s="134"/>
      <c r="UFI66" s="134"/>
      <c r="UFJ66" s="134"/>
      <c r="UFK66" s="134"/>
      <c r="UFL66" s="134"/>
      <c r="UFM66" s="134"/>
      <c r="UFN66" s="134"/>
      <c r="UFO66" s="134"/>
      <c r="UFP66" s="134"/>
      <c r="UFQ66" s="134"/>
      <c r="UFR66" s="134"/>
      <c r="UFS66" s="134"/>
      <c r="UFT66" s="134"/>
      <c r="UFU66" s="134"/>
      <c r="UFV66" s="134"/>
      <c r="UFW66" s="134"/>
      <c r="UFX66" s="134"/>
      <c r="UFY66" s="134"/>
      <c r="UFZ66" s="134"/>
      <c r="UGA66" s="134"/>
      <c r="UGB66" s="134"/>
      <c r="UGC66" s="134"/>
      <c r="UGD66" s="134"/>
      <c r="UGE66" s="134"/>
      <c r="UGF66" s="134"/>
      <c r="UGG66" s="134"/>
      <c r="UGH66" s="134"/>
      <c r="UGI66" s="134"/>
      <c r="UGJ66" s="134"/>
      <c r="UGK66" s="134"/>
      <c r="UGL66" s="134"/>
      <c r="UGM66" s="134"/>
      <c r="UGN66" s="134"/>
      <c r="UGO66" s="134"/>
      <c r="UGP66" s="134"/>
      <c r="UGQ66" s="134"/>
      <c r="UGR66" s="134"/>
      <c r="UGS66" s="134"/>
      <c r="UGT66" s="134"/>
      <c r="UGU66" s="134"/>
      <c r="UGV66" s="134"/>
      <c r="UGW66" s="134"/>
      <c r="UGX66" s="134"/>
      <c r="UGY66" s="134"/>
      <c r="UGZ66" s="134"/>
      <c r="UHA66" s="134"/>
      <c r="UHB66" s="134"/>
      <c r="UHC66" s="134"/>
      <c r="UHD66" s="134"/>
      <c r="UHE66" s="134"/>
      <c r="UHF66" s="134"/>
      <c r="UHG66" s="134"/>
      <c r="UHH66" s="134"/>
      <c r="UHI66" s="134"/>
      <c r="UHJ66" s="134"/>
      <c r="UHK66" s="134"/>
      <c r="UHL66" s="134"/>
      <c r="UHM66" s="134"/>
      <c r="UHN66" s="134"/>
      <c r="UHO66" s="134"/>
      <c r="UHP66" s="134"/>
      <c r="UHQ66" s="134"/>
      <c r="UHR66" s="134"/>
      <c r="UHS66" s="134"/>
      <c r="UHT66" s="134"/>
      <c r="UHU66" s="134"/>
      <c r="UHV66" s="134"/>
      <c r="UHW66" s="134"/>
      <c r="UHX66" s="134"/>
      <c r="UHY66" s="134"/>
      <c r="UHZ66" s="134"/>
      <c r="UIA66" s="134"/>
      <c r="UIB66" s="134"/>
      <c r="UIC66" s="134"/>
      <c r="UID66" s="134"/>
      <c r="UIE66" s="134"/>
      <c r="UIF66" s="134"/>
      <c r="UIG66" s="134"/>
      <c r="UIH66" s="134"/>
      <c r="UII66" s="134"/>
      <c r="UIJ66" s="134"/>
      <c r="UIK66" s="134"/>
      <c r="UIL66" s="134"/>
      <c r="UIM66" s="134"/>
      <c r="UIN66" s="134"/>
      <c r="UIO66" s="134"/>
      <c r="UIP66" s="134"/>
      <c r="UIQ66" s="134"/>
      <c r="UIR66" s="134"/>
      <c r="UIS66" s="134"/>
      <c r="UIT66" s="134"/>
      <c r="UIU66" s="134"/>
      <c r="UIV66" s="134"/>
      <c r="UIW66" s="134"/>
      <c r="UIX66" s="134"/>
      <c r="UIY66" s="134"/>
      <c r="UIZ66" s="134"/>
      <c r="UJA66" s="134"/>
      <c r="UJB66" s="134"/>
      <c r="UJC66" s="134"/>
      <c r="UJD66" s="134"/>
      <c r="UJE66" s="134"/>
      <c r="UJF66" s="134"/>
      <c r="UJG66" s="134"/>
      <c r="UJH66" s="134"/>
      <c r="UJI66" s="134"/>
      <c r="UJJ66" s="134"/>
      <c r="UJK66" s="134"/>
      <c r="UJL66" s="134"/>
      <c r="UJM66" s="134"/>
      <c r="UJN66" s="134"/>
      <c r="UJO66" s="134"/>
      <c r="UJP66" s="134"/>
      <c r="UJQ66" s="134"/>
      <c r="UJR66" s="134"/>
      <c r="UJS66" s="134"/>
      <c r="UJT66" s="134"/>
      <c r="UJU66" s="134"/>
      <c r="UJV66" s="134"/>
      <c r="UJW66" s="134"/>
      <c r="UJX66" s="134"/>
      <c r="UJY66" s="134"/>
      <c r="UJZ66" s="134"/>
      <c r="UKA66" s="134"/>
      <c r="UKB66" s="134"/>
      <c r="UKC66" s="134"/>
      <c r="UKD66" s="134"/>
      <c r="UKE66" s="134"/>
      <c r="UKF66" s="134"/>
      <c r="UKG66" s="134"/>
      <c r="UKH66" s="134"/>
      <c r="UKI66" s="134"/>
      <c r="UKJ66" s="134"/>
      <c r="UKK66" s="134"/>
      <c r="UKL66" s="134"/>
      <c r="UKM66" s="134"/>
      <c r="UKN66" s="134"/>
      <c r="UKO66" s="134"/>
      <c r="UKP66" s="134"/>
      <c r="UKQ66" s="134"/>
      <c r="UKR66" s="134"/>
      <c r="UKS66" s="134"/>
      <c r="UKT66" s="134"/>
      <c r="UKU66" s="134"/>
      <c r="UKV66" s="134"/>
      <c r="UKW66" s="134"/>
      <c r="UKX66" s="134"/>
      <c r="UKY66" s="134"/>
      <c r="UKZ66" s="134"/>
      <c r="ULA66" s="134"/>
      <c r="ULB66" s="134"/>
      <c r="ULC66" s="134"/>
      <c r="ULD66" s="134"/>
      <c r="ULE66" s="134"/>
      <c r="ULF66" s="134"/>
      <c r="ULG66" s="134"/>
      <c r="ULH66" s="134"/>
      <c r="ULI66" s="134"/>
      <c r="ULJ66" s="134"/>
      <c r="ULK66" s="134"/>
      <c r="ULL66" s="134"/>
      <c r="ULM66" s="134"/>
      <c r="ULN66" s="134"/>
      <c r="ULO66" s="134"/>
      <c r="ULP66" s="134"/>
      <c r="ULQ66" s="134"/>
      <c r="ULR66" s="134"/>
      <c r="ULS66" s="134"/>
      <c r="ULT66" s="134"/>
      <c r="ULU66" s="134"/>
      <c r="ULV66" s="134"/>
      <c r="ULW66" s="134"/>
      <c r="ULX66" s="134"/>
      <c r="ULY66" s="134"/>
      <c r="ULZ66" s="134"/>
      <c r="UMA66" s="134"/>
      <c r="UMB66" s="134"/>
      <c r="UMC66" s="134"/>
      <c r="UMD66" s="134"/>
      <c r="UME66" s="134"/>
      <c r="UMF66" s="134"/>
      <c r="UMG66" s="134"/>
      <c r="UMH66" s="134"/>
      <c r="UMI66" s="134"/>
      <c r="UMJ66" s="134"/>
      <c r="UMK66" s="134"/>
      <c r="UML66" s="134"/>
      <c r="UMM66" s="134"/>
      <c r="UMN66" s="134"/>
      <c r="UMO66" s="134"/>
      <c r="UMP66" s="134"/>
      <c r="UMQ66" s="134"/>
      <c r="UMR66" s="134"/>
      <c r="UMS66" s="134"/>
      <c r="UMT66" s="134"/>
      <c r="UMU66" s="134"/>
      <c r="UMV66" s="134"/>
      <c r="UMW66" s="134"/>
      <c r="UMX66" s="134"/>
      <c r="UMY66" s="134"/>
      <c r="UMZ66" s="134"/>
      <c r="UNA66" s="134"/>
      <c r="UNB66" s="134"/>
      <c r="UNC66" s="134"/>
      <c r="UND66" s="134"/>
      <c r="UNE66" s="134"/>
      <c r="UNF66" s="134"/>
      <c r="UNG66" s="134"/>
      <c r="UNH66" s="134"/>
      <c r="UNI66" s="134"/>
      <c r="UNJ66" s="134"/>
      <c r="UNK66" s="134"/>
      <c r="UNL66" s="134"/>
      <c r="UNM66" s="134"/>
      <c r="UNN66" s="134"/>
      <c r="UNO66" s="134"/>
      <c r="UNP66" s="134"/>
      <c r="UNQ66" s="134"/>
      <c r="UNR66" s="134"/>
      <c r="UNS66" s="134"/>
      <c r="UNT66" s="134"/>
      <c r="UNU66" s="134"/>
      <c r="UNV66" s="134"/>
      <c r="UNW66" s="134"/>
      <c r="UNX66" s="134"/>
      <c r="UNY66" s="134"/>
      <c r="UNZ66" s="134"/>
      <c r="UOA66" s="134"/>
      <c r="UOB66" s="134"/>
      <c r="UOC66" s="134"/>
      <c r="UOD66" s="134"/>
      <c r="UOE66" s="134"/>
      <c r="UOF66" s="134"/>
      <c r="UOG66" s="134"/>
      <c r="UOH66" s="134"/>
      <c r="UOI66" s="134"/>
      <c r="UOJ66" s="134"/>
      <c r="UOK66" s="134"/>
      <c r="UOL66" s="134"/>
      <c r="UOM66" s="134"/>
      <c r="UON66" s="134"/>
      <c r="UOO66" s="134"/>
      <c r="UOP66" s="134"/>
      <c r="UOQ66" s="134"/>
      <c r="UOR66" s="134"/>
      <c r="UOS66" s="134"/>
      <c r="UOT66" s="134"/>
      <c r="UOU66" s="134"/>
      <c r="UOV66" s="134"/>
      <c r="UOW66" s="134"/>
      <c r="UOX66" s="134"/>
      <c r="UOY66" s="134"/>
      <c r="UOZ66" s="134"/>
      <c r="UPA66" s="134"/>
      <c r="UPB66" s="134"/>
      <c r="UPC66" s="134"/>
      <c r="UPD66" s="134"/>
      <c r="UPE66" s="134"/>
      <c r="UPF66" s="134"/>
      <c r="UPG66" s="134"/>
      <c r="UPH66" s="134"/>
      <c r="UPI66" s="134"/>
      <c r="UPJ66" s="134"/>
      <c r="UPK66" s="134"/>
      <c r="UPL66" s="134"/>
      <c r="UPM66" s="134"/>
      <c r="UPN66" s="134"/>
      <c r="UPO66" s="134"/>
      <c r="UPP66" s="134"/>
      <c r="UPQ66" s="134"/>
      <c r="UPR66" s="134"/>
      <c r="UPS66" s="134"/>
      <c r="UPT66" s="134"/>
      <c r="UPU66" s="134"/>
      <c r="UPV66" s="134"/>
      <c r="UPW66" s="134"/>
      <c r="UPX66" s="134"/>
      <c r="UPY66" s="134"/>
      <c r="UPZ66" s="134"/>
      <c r="UQA66" s="134"/>
      <c r="UQB66" s="134"/>
      <c r="UQC66" s="134"/>
      <c r="UQD66" s="134"/>
      <c r="UQE66" s="134"/>
      <c r="UQF66" s="134"/>
      <c r="UQG66" s="134"/>
      <c r="UQH66" s="134"/>
      <c r="UQI66" s="134"/>
      <c r="UQJ66" s="134"/>
      <c r="UQK66" s="134"/>
      <c r="UQL66" s="134"/>
      <c r="UQM66" s="134"/>
      <c r="UQN66" s="134"/>
      <c r="UQO66" s="134"/>
      <c r="UQP66" s="134"/>
      <c r="UQQ66" s="134"/>
      <c r="UQR66" s="134"/>
      <c r="UQS66" s="134"/>
      <c r="UQT66" s="134"/>
      <c r="UQU66" s="134"/>
      <c r="UQV66" s="134"/>
      <c r="UQW66" s="134"/>
      <c r="UQX66" s="134"/>
      <c r="UQY66" s="134"/>
      <c r="UQZ66" s="134"/>
      <c r="URA66" s="134"/>
      <c r="URB66" s="134"/>
      <c r="URC66" s="134"/>
      <c r="URD66" s="134"/>
      <c r="URE66" s="134"/>
      <c r="URF66" s="134"/>
      <c r="URG66" s="134"/>
      <c r="URH66" s="134"/>
      <c r="URI66" s="134"/>
      <c r="URJ66" s="134"/>
      <c r="URK66" s="134"/>
      <c r="URL66" s="134"/>
      <c r="URM66" s="134"/>
      <c r="URN66" s="134"/>
      <c r="URO66" s="134"/>
      <c r="URP66" s="134"/>
      <c r="URQ66" s="134"/>
      <c r="URR66" s="134"/>
      <c r="URS66" s="134"/>
      <c r="URT66" s="134"/>
      <c r="URU66" s="134"/>
      <c r="URV66" s="134"/>
      <c r="URW66" s="134"/>
      <c r="URX66" s="134"/>
      <c r="URY66" s="134"/>
      <c r="URZ66" s="134"/>
      <c r="USA66" s="134"/>
      <c r="USB66" s="134"/>
      <c r="USC66" s="134"/>
      <c r="USD66" s="134"/>
      <c r="USE66" s="134"/>
      <c r="USF66" s="134"/>
      <c r="USG66" s="134"/>
      <c r="USH66" s="134"/>
      <c r="USI66" s="134"/>
      <c r="USJ66" s="134"/>
      <c r="USK66" s="134"/>
      <c r="USL66" s="134"/>
      <c r="USM66" s="134"/>
      <c r="USN66" s="134"/>
      <c r="USO66" s="134"/>
      <c r="USP66" s="134"/>
      <c r="USQ66" s="134"/>
      <c r="USR66" s="134"/>
      <c r="USS66" s="134"/>
      <c r="UST66" s="134"/>
      <c r="USU66" s="134"/>
      <c r="USV66" s="134"/>
      <c r="USW66" s="134"/>
      <c r="USX66" s="134"/>
      <c r="USY66" s="134"/>
      <c r="USZ66" s="134"/>
      <c r="UTA66" s="134"/>
      <c r="UTB66" s="134"/>
      <c r="UTC66" s="134"/>
      <c r="UTD66" s="134"/>
      <c r="UTE66" s="134"/>
      <c r="UTF66" s="134"/>
      <c r="UTG66" s="134"/>
      <c r="UTH66" s="134"/>
      <c r="UTI66" s="134"/>
      <c r="UTJ66" s="134"/>
      <c r="UTK66" s="134"/>
      <c r="UTL66" s="134"/>
      <c r="UTM66" s="134"/>
      <c r="UTN66" s="134"/>
      <c r="UTO66" s="134"/>
      <c r="UTP66" s="134"/>
      <c r="UTQ66" s="134"/>
      <c r="UTR66" s="134"/>
      <c r="UTS66" s="134"/>
      <c r="UTT66" s="134"/>
      <c r="UTU66" s="134"/>
      <c r="UTV66" s="134"/>
      <c r="UTW66" s="134"/>
      <c r="UTX66" s="134"/>
      <c r="UTY66" s="134"/>
      <c r="UTZ66" s="134"/>
      <c r="UUA66" s="134"/>
      <c r="UUB66" s="134"/>
      <c r="UUC66" s="134"/>
      <c r="UUD66" s="134"/>
      <c r="UUE66" s="134"/>
      <c r="UUF66" s="134"/>
      <c r="UUG66" s="134"/>
      <c r="UUH66" s="134"/>
      <c r="UUI66" s="134"/>
      <c r="UUJ66" s="134"/>
      <c r="UUK66" s="134"/>
      <c r="UUL66" s="134"/>
      <c r="UUM66" s="134"/>
      <c r="UUN66" s="134"/>
      <c r="UUO66" s="134"/>
      <c r="UUP66" s="134"/>
      <c r="UUQ66" s="134"/>
      <c r="UUR66" s="134"/>
      <c r="UUS66" s="134"/>
      <c r="UUT66" s="134"/>
      <c r="UUU66" s="134"/>
      <c r="UUV66" s="134"/>
      <c r="UUW66" s="134"/>
      <c r="UUX66" s="134"/>
      <c r="UUY66" s="134"/>
      <c r="UUZ66" s="134"/>
      <c r="UVA66" s="134"/>
      <c r="UVB66" s="134"/>
      <c r="UVC66" s="134"/>
      <c r="UVD66" s="134"/>
      <c r="UVE66" s="134"/>
      <c r="UVF66" s="134"/>
      <c r="UVG66" s="134"/>
      <c r="UVH66" s="134"/>
      <c r="UVI66" s="134"/>
      <c r="UVJ66" s="134"/>
      <c r="UVK66" s="134"/>
      <c r="UVL66" s="134"/>
      <c r="UVM66" s="134"/>
      <c r="UVN66" s="134"/>
      <c r="UVO66" s="134"/>
      <c r="UVP66" s="134"/>
      <c r="UVQ66" s="134"/>
      <c r="UVR66" s="134"/>
      <c r="UVS66" s="134"/>
      <c r="UVT66" s="134"/>
      <c r="UVU66" s="134"/>
      <c r="UVV66" s="134"/>
      <c r="UVW66" s="134"/>
      <c r="UVX66" s="134"/>
      <c r="UVY66" s="134"/>
      <c r="UVZ66" s="134"/>
      <c r="UWA66" s="134"/>
      <c r="UWB66" s="134"/>
      <c r="UWC66" s="134"/>
      <c r="UWD66" s="134"/>
      <c r="UWE66" s="134"/>
      <c r="UWF66" s="134"/>
      <c r="UWG66" s="134"/>
      <c r="UWH66" s="134"/>
      <c r="UWI66" s="134"/>
      <c r="UWJ66" s="134"/>
      <c r="UWK66" s="134"/>
      <c r="UWL66" s="134"/>
      <c r="UWM66" s="134"/>
      <c r="UWN66" s="134"/>
      <c r="UWO66" s="134"/>
      <c r="UWP66" s="134"/>
      <c r="UWQ66" s="134"/>
      <c r="UWR66" s="134"/>
      <c r="UWS66" s="134"/>
      <c r="UWT66" s="134"/>
      <c r="UWU66" s="134"/>
      <c r="UWV66" s="134"/>
      <c r="UWW66" s="134"/>
      <c r="UWX66" s="134"/>
      <c r="UWY66" s="134"/>
      <c r="UWZ66" s="134"/>
      <c r="UXA66" s="134"/>
      <c r="UXB66" s="134"/>
      <c r="UXC66" s="134"/>
      <c r="UXD66" s="134"/>
      <c r="UXE66" s="134"/>
      <c r="UXF66" s="134"/>
      <c r="UXG66" s="134"/>
      <c r="UXH66" s="134"/>
      <c r="UXI66" s="134"/>
      <c r="UXJ66" s="134"/>
      <c r="UXK66" s="134"/>
      <c r="UXL66" s="134"/>
      <c r="UXM66" s="134"/>
      <c r="UXN66" s="134"/>
      <c r="UXO66" s="134"/>
      <c r="UXP66" s="134"/>
      <c r="UXQ66" s="134"/>
      <c r="UXR66" s="134"/>
      <c r="UXS66" s="134"/>
      <c r="UXT66" s="134"/>
      <c r="UXU66" s="134"/>
      <c r="UXV66" s="134"/>
      <c r="UXW66" s="134"/>
      <c r="UXX66" s="134"/>
      <c r="UXY66" s="134"/>
      <c r="UXZ66" s="134"/>
      <c r="UYA66" s="134"/>
      <c r="UYB66" s="134"/>
      <c r="UYC66" s="134"/>
      <c r="UYD66" s="134"/>
      <c r="UYE66" s="134"/>
      <c r="UYF66" s="134"/>
      <c r="UYG66" s="134"/>
      <c r="UYH66" s="134"/>
      <c r="UYI66" s="134"/>
      <c r="UYJ66" s="134"/>
      <c r="UYK66" s="134"/>
      <c r="UYL66" s="134"/>
      <c r="UYM66" s="134"/>
      <c r="UYN66" s="134"/>
      <c r="UYO66" s="134"/>
      <c r="UYP66" s="134"/>
      <c r="UYQ66" s="134"/>
      <c r="UYR66" s="134"/>
      <c r="UYS66" s="134"/>
      <c r="UYT66" s="134"/>
      <c r="UYU66" s="134"/>
      <c r="UYV66" s="134"/>
      <c r="UYW66" s="134"/>
      <c r="UYX66" s="134"/>
      <c r="UYY66" s="134"/>
      <c r="UYZ66" s="134"/>
      <c r="UZA66" s="134"/>
      <c r="UZB66" s="134"/>
      <c r="UZC66" s="134"/>
      <c r="UZD66" s="134"/>
      <c r="UZE66" s="134"/>
      <c r="UZF66" s="134"/>
      <c r="UZG66" s="134"/>
      <c r="UZH66" s="134"/>
      <c r="UZI66" s="134"/>
      <c r="UZJ66" s="134"/>
      <c r="UZK66" s="134"/>
      <c r="UZL66" s="134"/>
      <c r="UZM66" s="134"/>
      <c r="UZN66" s="134"/>
      <c r="UZO66" s="134"/>
      <c r="UZP66" s="134"/>
      <c r="UZQ66" s="134"/>
      <c r="UZR66" s="134"/>
      <c r="UZS66" s="134"/>
      <c r="UZT66" s="134"/>
      <c r="UZU66" s="134"/>
      <c r="UZV66" s="134"/>
      <c r="UZW66" s="134"/>
      <c r="UZX66" s="134"/>
      <c r="UZY66" s="134"/>
      <c r="UZZ66" s="134"/>
      <c r="VAA66" s="134"/>
      <c r="VAB66" s="134"/>
      <c r="VAC66" s="134"/>
      <c r="VAD66" s="134"/>
      <c r="VAE66" s="134"/>
      <c r="VAF66" s="134"/>
      <c r="VAG66" s="134"/>
      <c r="VAH66" s="134"/>
      <c r="VAI66" s="134"/>
      <c r="VAJ66" s="134"/>
      <c r="VAK66" s="134"/>
      <c r="VAL66" s="134"/>
      <c r="VAM66" s="134"/>
      <c r="VAN66" s="134"/>
      <c r="VAO66" s="134"/>
      <c r="VAP66" s="134"/>
      <c r="VAQ66" s="134"/>
      <c r="VAR66" s="134"/>
      <c r="VAS66" s="134"/>
      <c r="VAT66" s="134"/>
      <c r="VAU66" s="134"/>
      <c r="VAV66" s="134"/>
      <c r="VAW66" s="134"/>
      <c r="VAX66" s="134"/>
      <c r="VAY66" s="134"/>
      <c r="VAZ66" s="134"/>
      <c r="VBA66" s="134"/>
      <c r="VBB66" s="134"/>
      <c r="VBC66" s="134"/>
      <c r="VBD66" s="134"/>
      <c r="VBE66" s="134"/>
      <c r="VBF66" s="134"/>
      <c r="VBG66" s="134"/>
      <c r="VBH66" s="134"/>
      <c r="VBI66" s="134"/>
      <c r="VBJ66" s="134"/>
      <c r="VBK66" s="134"/>
      <c r="VBL66" s="134"/>
      <c r="VBM66" s="134"/>
      <c r="VBN66" s="134"/>
      <c r="VBO66" s="134"/>
      <c r="VBP66" s="134"/>
      <c r="VBQ66" s="134"/>
      <c r="VBR66" s="134"/>
      <c r="VBS66" s="134"/>
      <c r="VBT66" s="134"/>
      <c r="VBU66" s="134"/>
      <c r="VBV66" s="134"/>
      <c r="VBW66" s="134"/>
      <c r="VBX66" s="134"/>
      <c r="VBY66" s="134"/>
      <c r="VBZ66" s="134"/>
      <c r="VCA66" s="134"/>
      <c r="VCB66" s="134"/>
      <c r="VCC66" s="134"/>
      <c r="VCD66" s="134"/>
      <c r="VCE66" s="134"/>
      <c r="VCF66" s="134"/>
      <c r="VCG66" s="134"/>
      <c r="VCH66" s="134"/>
      <c r="VCI66" s="134"/>
      <c r="VCJ66" s="134"/>
      <c r="VCK66" s="134"/>
      <c r="VCL66" s="134"/>
      <c r="VCM66" s="134"/>
      <c r="VCN66" s="134"/>
      <c r="VCO66" s="134"/>
      <c r="VCP66" s="134"/>
      <c r="VCQ66" s="134"/>
      <c r="VCR66" s="134"/>
      <c r="VCS66" s="134"/>
      <c r="VCT66" s="134"/>
      <c r="VCU66" s="134"/>
      <c r="VCV66" s="134"/>
      <c r="VCW66" s="134"/>
      <c r="VCX66" s="134"/>
      <c r="VCY66" s="134"/>
      <c r="VCZ66" s="134"/>
      <c r="VDA66" s="134"/>
      <c r="VDB66" s="134"/>
      <c r="VDC66" s="134"/>
      <c r="VDD66" s="134"/>
      <c r="VDE66" s="134"/>
      <c r="VDF66" s="134"/>
      <c r="VDG66" s="134"/>
      <c r="VDH66" s="134"/>
      <c r="VDI66" s="134"/>
      <c r="VDJ66" s="134"/>
      <c r="VDK66" s="134"/>
      <c r="VDL66" s="134"/>
      <c r="VDM66" s="134"/>
      <c r="VDN66" s="134"/>
      <c r="VDO66" s="134"/>
      <c r="VDP66" s="134"/>
      <c r="VDQ66" s="134"/>
      <c r="VDR66" s="134"/>
      <c r="VDS66" s="134"/>
      <c r="VDT66" s="134"/>
      <c r="VDU66" s="134"/>
      <c r="VDV66" s="134"/>
      <c r="VDW66" s="134"/>
      <c r="VDX66" s="134"/>
      <c r="VDY66" s="134"/>
      <c r="VDZ66" s="134"/>
      <c r="VEA66" s="134"/>
      <c r="VEB66" s="134"/>
      <c r="VEC66" s="134"/>
      <c r="VED66" s="134"/>
      <c r="VEE66" s="134"/>
      <c r="VEF66" s="134"/>
      <c r="VEG66" s="134"/>
      <c r="VEH66" s="134"/>
      <c r="VEI66" s="134"/>
      <c r="VEJ66" s="134"/>
      <c r="VEK66" s="134"/>
      <c r="VEL66" s="134"/>
      <c r="VEM66" s="134"/>
      <c r="VEN66" s="134"/>
      <c r="VEO66" s="134"/>
      <c r="VEP66" s="134"/>
      <c r="VEQ66" s="134"/>
      <c r="VER66" s="134"/>
      <c r="VES66" s="134"/>
      <c r="VET66" s="134"/>
      <c r="VEU66" s="134"/>
      <c r="VEV66" s="134"/>
      <c r="VEW66" s="134"/>
      <c r="VEX66" s="134"/>
      <c r="VEY66" s="134"/>
      <c r="VEZ66" s="134"/>
      <c r="VFA66" s="134"/>
      <c r="VFB66" s="134"/>
      <c r="VFC66" s="134"/>
      <c r="VFD66" s="134"/>
      <c r="VFE66" s="134"/>
      <c r="VFF66" s="134"/>
      <c r="VFG66" s="134"/>
      <c r="VFH66" s="134"/>
      <c r="VFI66" s="134"/>
      <c r="VFJ66" s="134"/>
      <c r="VFK66" s="134"/>
      <c r="VFL66" s="134"/>
      <c r="VFM66" s="134"/>
      <c r="VFN66" s="134"/>
      <c r="VFO66" s="134"/>
      <c r="VFP66" s="134"/>
      <c r="VFQ66" s="134"/>
      <c r="VFR66" s="134"/>
      <c r="VFS66" s="134"/>
      <c r="VFT66" s="134"/>
      <c r="VFU66" s="134"/>
      <c r="VFV66" s="134"/>
      <c r="VFW66" s="134"/>
      <c r="VFX66" s="134"/>
      <c r="VFY66" s="134"/>
      <c r="VFZ66" s="134"/>
      <c r="VGA66" s="134"/>
      <c r="VGB66" s="134"/>
      <c r="VGC66" s="134"/>
      <c r="VGD66" s="134"/>
      <c r="VGE66" s="134"/>
      <c r="VGF66" s="134"/>
      <c r="VGG66" s="134"/>
      <c r="VGH66" s="134"/>
      <c r="VGI66" s="134"/>
      <c r="VGJ66" s="134"/>
      <c r="VGK66" s="134"/>
      <c r="VGL66" s="134"/>
      <c r="VGM66" s="134"/>
      <c r="VGN66" s="134"/>
      <c r="VGO66" s="134"/>
      <c r="VGP66" s="134"/>
      <c r="VGQ66" s="134"/>
      <c r="VGR66" s="134"/>
      <c r="VGS66" s="134"/>
      <c r="VGT66" s="134"/>
      <c r="VGU66" s="134"/>
      <c r="VGV66" s="134"/>
      <c r="VGW66" s="134"/>
      <c r="VGX66" s="134"/>
      <c r="VGY66" s="134"/>
      <c r="VGZ66" s="134"/>
      <c r="VHA66" s="134"/>
      <c r="VHB66" s="134"/>
      <c r="VHC66" s="134"/>
      <c r="VHD66" s="134"/>
      <c r="VHE66" s="134"/>
      <c r="VHF66" s="134"/>
      <c r="VHG66" s="134"/>
      <c r="VHH66" s="134"/>
      <c r="VHI66" s="134"/>
      <c r="VHJ66" s="134"/>
      <c r="VHK66" s="134"/>
      <c r="VHL66" s="134"/>
      <c r="VHM66" s="134"/>
      <c r="VHN66" s="134"/>
      <c r="VHO66" s="134"/>
      <c r="VHP66" s="134"/>
      <c r="VHQ66" s="134"/>
      <c r="VHR66" s="134"/>
      <c r="VHS66" s="134"/>
      <c r="VHT66" s="134"/>
      <c r="VHU66" s="134"/>
      <c r="VHV66" s="134"/>
      <c r="VHW66" s="134"/>
      <c r="VHX66" s="134"/>
      <c r="VHY66" s="134"/>
      <c r="VHZ66" s="134"/>
      <c r="VIA66" s="134"/>
      <c r="VIB66" s="134"/>
      <c r="VIC66" s="134"/>
      <c r="VID66" s="134"/>
      <c r="VIE66" s="134"/>
      <c r="VIF66" s="134"/>
      <c r="VIG66" s="134"/>
      <c r="VIH66" s="134"/>
      <c r="VII66" s="134"/>
      <c r="VIJ66" s="134"/>
      <c r="VIK66" s="134"/>
      <c r="VIL66" s="134"/>
      <c r="VIM66" s="134"/>
      <c r="VIN66" s="134"/>
      <c r="VIO66" s="134"/>
      <c r="VIP66" s="134"/>
      <c r="VIQ66" s="134"/>
      <c r="VIR66" s="134"/>
      <c r="VIS66" s="134"/>
      <c r="VIT66" s="134"/>
      <c r="VIU66" s="134"/>
      <c r="VIV66" s="134"/>
      <c r="VIW66" s="134"/>
      <c r="VIX66" s="134"/>
      <c r="VIY66" s="134"/>
      <c r="VIZ66" s="134"/>
      <c r="VJA66" s="134"/>
      <c r="VJB66" s="134"/>
      <c r="VJC66" s="134"/>
      <c r="VJD66" s="134"/>
      <c r="VJE66" s="134"/>
      <c r="VJF66" s="134"/>
      <c r="VJG66" s="134"/>
      <c r="VJH66" s="134"/>
      <c r="VJI66" s="134"/>
      <c r="VJJ66" s="134"/>
      <c r="VJK66" s="134"/>
      <c r="VJL66" s="134"/>
      <c r="VJM66" s="134"/>
      <c r="VJN66" s="134"/>
      <c r="VJO66" s="134"/>
      <c r="VJP66" s="134"/>
      <c r="VJQ66" s="134"/>
      <c r="VJR66" s="134"/>
      <c r="VJS66" s="134"/>
      <c r="VJT66" s="134"/>
      <c r="VJU66" s="134"/>
      <c r="VJV66" s="134"/>
      <c r="VJW66" s="134"/>
      <c r="VJX66" s="134"/>
      <c r="VJY66" s="134"/>
      <c r="VJZ66" s="134"/>
      <c r="VKA66" s="134"/>
      <c r="VKB66" s="134"/>
      <c r="VKC66" s="134"/>
      <c r="VKD66" s="134"/>
      <c r="VKE66" s="134"/>
      <c r="VKF66" s="134"/>
      <c r="VKG66" s="134"/>
      <c r="VKH66" s="134"/>
      <c r="VKI66" s="134"/>
      <c r="VKJ66" s="134"/>
      <c r="VKK66" s="134"/>
      <c r="VKL66" s="134"/>
      <c r="VKM66" s="134"/>
      <c r="VKN66" s="134"/>
      <c r="VKO66" s="134"/>
      <c r="VKP66" s="134"/>
      <c r="VKQ66" s="134"/>
      <c r="VKR66" s="134"/>
      <c r="VKS66" s="134"/>
      <c r="VKT66" s="134"/>
      <c r="VKU66" s="134"/>
      <c r="VKV66" s="134"/>
      <c r="VKW66" s="134"/>
      <c r="VKX66" s="134"/>
      <c r="VKY66" s="134"/>
      <c r="VKZ66" s="134"/>
      <c r="VLA66" s="134"/>
      <c r="VLB66" s="134"/>
      <c r="VLC66" s="134"/>
      <c r="VLD66" s="134"/>
      <c r="VLE66" s="134"/>
      <c r="VLF66" s="134"/>
      <c r="VLG66" s="134"/>
      <c r="VLH66" s="134"/>
      <c r="VLI66" s="134"/>
      <c r="VLJ66" s="134"/>
      <c r="VLK66" s="134"/>
      <c r="VLL66" s="134"/>
      <c r="VLM66" s="134"/>
      <c r="VLN66" s="134"/>
      <c r="VLO66" s="134"/>
      <c r="VLP66" s="134"/>
      <c r="VLQ66" s="134"/>
      <c r="VLR66" s="134"/>
      <c r="VLS66" s="134"/>
      <c r="VLT66" s="134"/>
      <c r="VLU66" s="134"/>
      <c r="VLV66" s="134"/>
      <c r="VLW66" s="134"/>
      <c r="VLX66" s="134"/>
      <c r="VLY66" s="134"/>
      <c r="VLZ66" s="134"/>
      <c r="VMA66" s="134"/>
      <c r="VMB66" s="134"/>
      <c r="VMC66" s="134"/>
      <c r="VMD66" s="134"/>
      <c r="VME66" s="134"/>
      <c r="VMF66" s="134"/>
      <c r="VMG66" s="134"/>
      <c r="VMH66" s="134"/>
      <c r="VMI66" s="134"/>
      <c r="VMJ66" s="134"/>
      <c r="VMK66" s="134"/>
      <c r="VML66" s="134"/>
      <c r="VMM66" s="134"/>
      <c r="VMN66" s="134"/>
      <c r="VMO66" s="134"/>
      <c r="VMP66" s="134"/>
      <c r="VMQ66" s="134"/>
      <c r="VMR66" s="134"/>
      <c r="VMS66" s="134"/>
      <c r="VMT66" s="134"/>
      <c r="VMU66" s="134"/>
      <c r="VMV66" s="134"/>
      <c r="VMW66" s="134"/>
      <c r="VMX66" s="134"/>
      <c r="VMY66" s="134"/>
      <c r="VMZ66" s="134"/>
      <c r="VNA66" s="134"/>
      <c r="VNB66" s="134"/>
      <c r="VNC66" s="134"/>
      <c r="VND66" s="134"/>
      <c r="VNE66" s="134"/>
      <c r="VNF66" s="134"/>
      <c r="VNG66" s="134"/>
      <c r="VNH66" s="134"/>
      <c r="VNI66" s="134"/>
      <c r="VNJ66" s="134"/>
      <c r="VNK66" s="134"/>
      <c r="VNL66" s="134"/>
      <c r="VNM66" s="134"/>
      <c r="VNN66" s="134"/>
      <c r="VNO66" s="134"/>
      <c r="VNP66" s="134"/>
      <c r="VNQ66" s="134"/>
      <c r="VNR66" s="134"/>
      <c r="VNS66" s="134"/>
      <c r="VNT66" s="134"/>
      <c r="VNU66" s="134"/>
      <c r="VNV66" s="134"/>
      <c r="VNW66" s="134"/>
      <c r="VNX66" s="134"/>
      <c r="VNY66" s="134"/>
      <c r="VNZ66" s="134"/>
      <c r="VOA66" s="134"/>
      <c r="VOB66" s="134"/>
      <c r="VOC66" s="134"/>
      <c r="VOD66" s="134"/>
      <c r="VOE66" s="134"/>
      <c r="VOF66" s="134"/>
      <c r="VOG66" s="134"/>
      <c r="VOH66" s="134"/>
      <c r="VOI66" s="134"/>
      <c r="VOJ66" s="134"/>
      <c r="VOK66" s="134"/>
      <c r="VOL66" s="134"/>
      <c r="VOM66" s="134"/>
      <c r="VON66" s="134"/>
      <c r="VOO66" s="134"/>
      <c r="VOP66" s="134"/>
      <c r="VOQ66" s="134"/>
      <c r="VOR66" s="134"/>
      <c r="VOS66" s="134"/>
      <c r="VOT66" s="134"/>
      <c r="VOU66" s="134"/>
      <c r="VOV66" s="134"/>
      <c r="VOW66" s="134"/>
      <c r="VOX66" s="134"/>
      <c r="VOY66" s="134"/>
      <c r="VOZ66" s="134"/>
      <c r="VPA66" s="134"/>
      <c r="VPB66" s="134"/>
      <c r="VPC66" s="134"/>
      <c r="VPD66" s="134"/>
      <c r="VPE66" s="134"/>
      <c r="VPF66" s="134"/>
      <c r="VPG66" s="134"/>
      <c r="VPH66" s="134"/>
      <c r="VPI66" s="134"/>
      <c r="VPJ66" s="134"/>
      <c r="VPK66" s="134"/>
      <c r="VPL66" s="134"/>
      <c r="VPM66" s="134"/>
      <c r="VPN66" s="134"/>
      <c r="VPO66" s="134"/>
      <c r="VPP66" s="134"/>
      <c r="VPQ66" s="134"/>
      <c r="VPR66" s="134"/>
      <c r="VPS66" s="134"/>
      <c r="VPT66" s="134"/>
      <c r="VPU66" s="134"/>
      <c r="VPV66" s="134"/>
      <c r="VPW66" s="134"/>
      <c r="VPX66" s="134"/>
      <c r="VPY66" s="134"/>
      <c r="VPZ66" s="134"/>
      <c r="VQA66" s="134"/>
      <c r="VQB66" s="134"/>
      <c r="VQC66" s="134"/>
      <c r="VQD66" s="134"/>
      <c r="VQE66" s="134"/>
      <c r="VQF66" s="134"/>
      <c r="VQG66" s="134"/>
      <c r="VQH66" s="134"/>
      <c r="VQI66" s="134"/>
      <c r="VQJ66" s="134"/>
      <c r="VQK66" s="134"/>
      <c r="VQL66" s="134"/>
      <c r="VQM66" s="134"/>
      <c r="VQN66" s="134"/>
      <c r="VQO66" s="134"/>
      <c r="VQP66" s="134"/>
      <c r="VQQ66" s="134"/>
      <c r="VQR66" s="134"/>
      <c r="VQS66" s="134"/>
      <c r="VQT66" s="134"/>
      <c r="VQU66" s="134"/>
      <c r="VQV66" s="134"/>
      <c r="VQW66" s="134"/>
      <c r="VQX66" s="134"/>
      <c r="VQY66" s="134"/>
      <c r="VQZ66" s="134"/>
      <c r="VRA66" s="134"/>
      <c r="VRB66" s="134"/>
      <c r="VRC66" s="134"/>
      <c r="VRD66" s="134"/>
      <c r="VRE66" s="134"/>
      <c r="VRF66" s="134"/>
      <c r="VRG66" s="134"/>
      <c r="VRH66" s="134"/>
      <c r="VRI66" s="134"/>
      <c r="VRJ66" s="134"/>
      <c r="VRK66" s="134"/>
      <c r="VRL66" s="134"/>
      <c r="VRM66" s="134"/>
      <c r="VRN66" s="134"/>
      <c r="VRO66" s="134"/>
      <c r="VRP66" s="134"/>
      <c r="VRQ66" s="134"/>
      <c r="VRR66" s="134"/>
      <c r="VRS66" s="134"/>
      <c r="VRT66" s="134"/>
      <c r="VRU66" s="134"/>
      <c r="VRV66" s="134"/>
      <c r="VRW66" s="134"/>
      <c r="VRX66" s="134"/>
      <c r="VRY66" s="134"/>
      <c r="VRZ66" s="134"/>
      <c r="VSA66" s="134"/>
      <c r="VSB66" s="134"/>
      <c r="VSC66" s="134"/>
      <c r="VSD66" s="134"/>
      <c r="VSE66" s="134"/>
      <c r="VSF66" s="134"/>
      <c r="VSG66" s="134"/>
      <c r="VSH66" s="134"/>
      <c r="VSI66" s="134"/>
      <c r="VSJ66" s="134"/>
      <c r="VSK66" s="134"/>
      <c r="VSL66" s="134"/>
      <c r="VSM66" s="134"/>
      <c r="VSN66" s="134"/>
      <c r="VSO66" s="134"/>
      <c r="VSP66" s="134"/>
      <c r="VSQ66" s="134"/>
      <c r="VSR66" s="134"/>
      <c r="VSS66" s="134"/>
      <c r="VST66" s="134"/>
      <c r="VSU66" s="134"/>
      <c r="VSV66" s="134"/>
      <c r="VSW66" s="134"/>
      <c r="VSX66" s="134"/>
      <c r="VSY66" s="134"/>
      <c r="VSZ66" s="134"/>
      <c r="VTA66" s="134"/>
      <c r="VTB66" s="134"/>
      <c r="VTC66" s="134"/>
      <c r="VTD66" s="134"/>
      <c r="VTE66" s="134"/>
      <c r="VTF66" s="134"/>
      <c r="VTG66" s="134"/>
      <c r="VTH66" s="134"/>
      <c r="VTI66" s="134"/>
      <c r="VTJ66" s="134"/>
      <c r="VTK66" s="134"/>
      <c r="VTL66" s="134"/>
      <c r="VTM66" s="134"/>
      <c r="VTN66" s="134"/>
      <c r="VTO66" s="134"/>
      <c r="VTP66" s="134"/>
      <c r="VTQ66" s="134"/>
      <c r="VTR66" s="134"/>
      <c r="VTS66" s="134"/>
      <c r="VTT66" s="134"/>
      <c r="VTU66" s="134"/>
      <c r="VTV66" s="134"/>
      <c r="VTW66" s="134"/>
      <c r="VTX66" s="134"/>
      <c r="VTY66" s="134"/>
      <c r="VTZ66" s="134"/>
      <c r="VUA66" s="134"/>
      <c r="VUB66" s="134"/>
      <c r="VUC66" s="134"/>
      <c r="VUD66" s="134"/>
      <c r="VUE66" s="134"/>
      <c r="VUF66" s="134"/>
      <c r="VUG66" s="134"/>
      <c r="VUH66" s="134"/>
      <c r="VUI66" s="134"/>
      <c r="VUJ66" s="134"/>
      <c r="VUK66" s="134"/>
      <c r="VUL66" s="134"/>
      <c r="VUM66" s="134"/>
      <c r="VUN66" s="134"/>
      <c r="VUO66" s="134"/>
      <c r="VUP66" s="134"/>
      <c r="VUQ66" s="134"/>
      <c r="VUR66" s="134"/>
      <c r="VUS66" s="134"/>
      <c r="VUT66" s="134"/>
      <c r="VUU66" s="134"/>
      <c r="VUV66" s="134"/>
      <c r="VUW66" s="134"/>
      <c r="VUX66" s="134"/>
      <c r="VUY66" s="134"/>
      <c r="VUZ66" s="134"/>
      <c r="VVA66" s="134"/>
      <c r="VVB66" s="134"/>
      <c r="VVC66" s="134"/>
      <c r="VVD66" s="134"/>
      <c r="VVE66" s="134"/>
      <c r="VVF66" s="134"/>
      <c r="VVG66" s="134"/>
      <c r="VVH66" s="134"/>
      <c r="VVI66" s="134"/>
      <c r="VVJ66" s="134"/>
      <c r="VVK66" s="134"/>
      <c r="VVL66" s="134"/>
      <c r="VVM66" s="134"/>
      <c r="VVN66" s="134"/>
      <c r="VVO66" s="134"/>
      <c r="VVP66" s="134"/>
      <c r="VVQ66" s="134"/>
      <c r="VVR66" s="134"/>
      <c r="VVS66" s="134"/>
      <c r="VVT66" s="134"/>
      <c r="VVU66" s="134"/>
      <c r="VVV66" s="134"/>
      <c r="VVW66" s="134"/>
      <c r="VVX66" s="134"/>
      <c r="VVY66" s="134"/>
      <c r="VVZ66" s="134"/>
      <c r="VWA66" s="134"/>
      <c r="VWB66" s="134"/>
      <c r="VWC66" s="134"/>
      <c r="VWD66" s="134"/>
      <c r="VWE66" s="134"/>
      <c r="VWF66" s="134"/>
      <c r="VWG66" s="134"/>
      <c r="VWH66" s="134"/>
      <c r="VWI66" s="134"/>
      <c r="VWJ66" s="134"/>
      <c r="VWK66" s="134"/>
      <c r="VWL66" s="134"/>
      <c r="VWM66" s="134"/>
      <c r="VWN66" s="134"/>
      <c r="VWO66" s="134"/>
      <c r="VWP66" s="134"/>
      <c r="VWQ66" s="134"/>
      <c r="VWR66" s="134"/>
      <c r="VWS66" s="134"/>
      <c r="VWT66" s="134"/>
      <c r="VWU66" s="134"/>
      <c r="VWV66" s="134"/>
      <c r="VWW66" s="134"/>
      <c r="VWX66" s="134"/>
      <c r="VWY66" s="134"/>
      <c r="VWZ66" s="134"/>
      <c r="VXA66" s="134"/>
      <c r="VXB66" s="134"/>
      <c r="VXC66" s="134"/>
      <c r="VXD66" s="134"/>
      <c r="VXE66" s="134"/>
      <c r="VXF66" s="134"/>
      <c r="VXG66" s="134"/>
      <c r="VXH66" s="134"/>
      <c r="VXI66" s="134"/>
      <c r="VXJ66" s="134"/>
      <c r="VXK66" s="134"/>
      <c r="VXL66" s="134"/>
      <c r="VXM66" s="134"/>
      <c r="VXN66" s="134"/>
      <c r="VXO66" s="134"/>
      <c r="VXP66" s="134"/>
      <c r="VXQ66" s="134"/>
      <c r="VXR66" s="134"/>
      <c r="VXS66" s="134"/>
      <c r="VXT66" s="134"/>
      <c r="VXU66" s="134"/>
      <c r="VXV66" s="134"/>
      <c r="VXW66" s="134"/>
      <c r="VXX66" s="134"/>
      <c r="VXY66" s="134"/>
      <c r="VXZ66" s="134"/>
      <c r="VYA66" s="134"/>
      <c r="VYB66" s="134"/>
      <c r="VYC66" s="134"/>
      <c r="VYD66" s="134"/>
      <c r="VYE66" s="134"/>
      <c r="VYF66" s="134"/>
      <c r="VYG66" s="134"/>
      <c r="VYH66" s="134"/>
      <c r="VYI66" s="134"/>
      <c r="VYJ66" s="134"/>
      <c r="VYK66" s="134"/>
      <c r="VYL66" s="134"/>
      <c r="VYM66" s="134"/>
      <c r="VYN66" s="134"/>
      <c r="VYO66" s="134"/>
      <c r="VYP66" s="134"/>
      <c r="VYQ66" s="134"/>
      <c r="VYR66" s="134"/>
      <c r="VYS66" s="134"/>
      <c r="VYT66" s="134"/>
      <c r="VYU66" s="134"/>
      <c r="VYV66" s="134"/>
      <c r="VYW66" s="134"/>
      <c r="VYX66" s="134"/>
      <c r="VYY66" s="134"/>
      <c r="VYZ66" s="134"/>
      <c r="VZA66" s="134"/>
      <c r="VZB66" s="134"/>
      <c r="VZC66" s="134"/>
      <c r="VZD66" s="134"/>
      <c r="VZE66" s="134"/>
      <c r="VZF66" s="134"/>
      <c r="VZG66" s="134"/>
      <c r="VZH66" s="134"/>
      <c r="VZI66" s="134"/>
      <c r="VZJ66" s="134"/>
      <c r="VZK66" s="134"/>
      <c r="VZL66" s="134"/>
      <c r="VZM66" s="134"/>
      <c r="VZN66" s="134"/>
      <c r="VZO66" s="134"/>
      <c r="VZP66" s="134"/>
      <c r="VZQ66" s="134"/>
      <c r="VZR66" s="134"/>
      <c r="VZS66" s="134"/>
      <c r="VZT66" s="134"/>
      <c r="VZU66" s="134"/>
      <c r="VZV66" s="134"/>
      <c r="VZW66" s="134"/>
      <c r="VZX66" s="134"/>
      <c r="VZY66" s="134"/>
      <c r="VZZ66" s="134"/>
      <c r="WAA66" s="134"/>
      <c r="WAB66" s="134"/>
      <c r="WAC66" s="134"/>
      <c r="WAD66" s="134"/>
      <c r="WAE66" s="134"/>
      <c r="WAF66" s="134"/>
      <c r="WAG66" s="134"/>
      <c r="WAH66" s="134"/>
      <c r="WAI66" s="134"/>
      <c r="WAJ66" s="134"/>
      <c r="WAK66" s="134"/>
      <c r="WAL66" s="134"/>
      <c r="WAM66" s="134"/>
      <c r="WAN66" s="134"/>
      <c r="WAO66" s="134"/>
      <c r="WAP66" s="134"/>
      <c r="WAQ66" s="134"/>
      <c r="WAR66" s="134"/>
      <c r="WAS66" s="134"/>
      <c r="WAT66" s="134"/>
      <c r="WAU66" s="134"/>
      <c r="WAV66" s="134"/>
      <c r="WAW66" s="134"/>
      <c r="WAX66" s="134"/>
      <c r="WAY66" s="134"/>
      <c r="WAZ66" s="134"/>
      <c r="WBA66" s="134"/>
      <c r="WBB66" s="134"/>
      <c r="WBC66" s="134"/>
      <c r="WBD66" s="134"/>
      <c r="WBE66" s="134"/>
      <c r="WBF66" s="134"/>
      <c r="WBG66" s="134"/>
      <c r="WBH66" s="134"/>
      <c r="WBI66" s="134"/>
      <c r="WBJ66" s="134"/>
      <c r="WBK66" s="134"/>
      <c r="WBL66" s="134"/>
      <c r="WBM66" s="134"/>
      <c r="WBN66" s="134"/>
      <c r="WBO66" s="134"/>
      <c r="WBP66" s="134"/>
      <c r="WBQ66" s="134"/>
      <c r="WBR66" s="134"/>
      <c r="WBS66" s="134"/>
      <c r="WBT66" s="134"/>
      <c r="WBU66" s="134"/>
      <c r="WBV66" s="134"/>
      <c r="WBW66" s="134"/>
      <c r="WBX66" s="134"/>
      <c r="WBY66" s="134"/>
      <c r="WBZ66" s="134"/>
      <c r="WCA66" s="134"/>
      <c r="WCB66" s="134"/>
      <c r="WCC66" s="134"/>
      <c r="WCD66" s="134"/>
      <c r="WCE66" s="134"/>
      <c r="WCF66" s="134"/>
      <c r="WCG66" s="134"/>
      <c r="WCH66" s="134"/>
      <c r="WCI66" s="134"/>
      <c r="WCJ66" s="134"/>
      <c r="WCK66" s="134"/>
      <c r="WCL66" s="134"/>
      <c r="WCM66" s="134"/>
      <c r="WCN66" s="134"/>
      <c r="WCO66" s="134"/>
      <c r="WCP66" s="134"/>
      <c r="WCQ66" s="134"/>
      <c r="WCR66" s="134"/>
      <c r="WCS66" s="134"/>
      <c r="WCT66" s="134"/>
      <c r="WCU66" s="134"/>
      <c r="WCV66" s="134"/>
      <c r="WCW66" s="134"/>
      <c r="WCX66" s="134"/>
      <c r="WCY66" s="134"/>
      <c r="WCZ66" s="134"/>
      <c r="WDA66" s="134"/>
      <c r="WDB66" s="134"/>
      <c r="WDC66" s="134"/>
      <c r="WDD66" s="134"/>
      <c r="WDE66" s="134"/>
      <c r="WDF66" s="134"/>
      <c r="WDG66" s="134"/>
      <c r="WDH66" s="134"/>
      <c r="WDI66" s="134"/>
      <c r="WDJ66" s="134"/>
      <c r="WDK66" s="134"/>
      <c r="WDL66" s="134"/>
      <c r="WDM66" s="134"/>
      <c r="WDN66" s="134"/>
      <c r="WDO66" s="134"/>
      <c r="WDP66" s="134"/>
      <c r="WDQ66" s="134"/>
      <c r="WDR66" s="134"/>
      <c r="WDS66" s="134"/>
      <c r="WDT66" s="134"/>
      <c r="WDU66" s="134"/>
      <c r="WDV66" s="134"/>
      <c r="WDW66" s="134"/>
      <c r="WDX66" s="134"/>
      <c r="WDY66" s="134"/>
      <c r="WDZ66" s="134"/>
      <c r="WEA66" s="134"/>
      <c r="WEB66" s="134"/>
      <c r="WEC66" s="134"/>
      <c r="WED66" s="134"/>
      <c r="WEE66" s="134"/>
      <c r="WEF66" s="134"/>
      <c r="WEG66" s="134"/>
      <c r="WEH66" s="134"/>
      <c r="WEI66" s="134"/>
      <c r="WEJ66" s="134"/>
      <c r="WEK66" s="134"/>
      <c r="WEL66" s="134"/>
      <c r="WEM66" s="134"/>
      <c r="WEN66" s="134"/>
      <c r="WEO66" s="134"/>
      <c r="WEP66" s="134"/>
      <c r="WEQ66" s="134"/>
      <c r="WER66" s="134"/>
      <c r="WES66" s="134"/>
      <c r="WET66" s="134"/>
      <c r="WEU66" s="134"/>
      <c r="WEV66" s="134"/>
      <c r="WEW66" s="134"/>
      <c r="WEX66" s="134"/>
      <c r="WEY66" s="134"/>
      <c r="WEZ66" s="134"/>
      <c r="WFA66" s="134"/>
      <c r="WFB66" s="134"/>
      <c r="WFC66" s="134"/>
      <c r="WFD66" s="134"/>
      <c r="WFE66" s="134"/>
      <c r="WFF66" s="134"/>
      <c r="WFG66" s="134"/>
      <c r="WFH66" s="134"/>
      <c r="WFI66" s="134"/>
      <c r="WFJ66" s="134"/>
      <c r="WFK66" s="134"/>
      <c r="WFL66" s="134"/>
      <c r="WFM66" s="134"/>
      <c r="WFN66" s="134"/>
      <c r="WFO66" s="134"/>
      <c r="WFP66" s="134"/>
      <c r="WFQ66" s="134"/>
      <c r="WFR66" s="134"/>
      <c r="WFS66" s="134"/>
      <c r="WFT66" s="134"/>
      <c r="WFU66" s="134"/>
      <c r="WFV66" s="134"/>
      <c r="WFW66" s="134"/>
      <c r="WFX66" s="134"/>
      <c r="WFY66" s="134"/>
      <c r="WFZ66" s="134"/>
      <c r="WGA66" s="134"/>
      <c r="WGB66" s="134"/>
      <c r="WGC66" s="134"/>
      <c r="WGD66" s="134"/>
      <c r="WGE66" s="134"/>
      <c r="WGF66" s="134"/>
      <c r="WGG66" s="134"/>
      <c r="WGH66" s="134"/>
      <c r="WGI66" s="134"/>
      <c r="WGJ66" s="134"/>
      <c r="WGK66" s="134"/>
      <c r="WGL66" s="134"/>
      <c r="WGM66" s="134"/>
      <c r="WGN66" s="134"/>
      <c r="WGO66" s="134"/>
      <c r="WGP66" s="134"/>
      <c r="WGQ66" s="134"/>
      <c r="WGR66" s="134"/>
      <c r="WGS66" s="134"/>
      <c r="WGT66" s="134"/>
      <c r="WGU66" s="134"/>
      <c r="WGV66" s="134"/>
      <c r="WGW66" s="134"/>
      <c r="WGX66" s="134"/>
      <c r="WGY66" s="134"/>
      <c r="WGZ66" s="134"/>
      <c r="WHA66" s="134"/>
      <c r="WHB66" s="134"/>
      <c r="WHC66" s="134"/>
      <c r="WHD66" s="134"/>
      <c r="WHE66" s="134"/>
      <c r="WHF66" s="134"/>
      <c r="WHG66" s="134"/>
      <c r="WHH66" s="134"/>
      <c r="WHI66" s="134"/>
      <c r="WHJ66" s="134"/>
      <c r="WHK66" s="134"/>
      <c r="WHL66" s="134"/>
      <c r="WHM66" s="134"/>
      <c r="WHN66" s="134"/>
      <c r="WHO66" s="134"/>
      <c r="WHP66" s="134"/>
      <c r="WHQ66" s="134"/>
      <c r="WHR66" s="134"/>
      <c r="WHS66" s="134"/>
      <c r="WHT66" s="134"/>
      <c r="WHU66" s="134"/>
      <c r="WHV66" s="134"/>
      <c r="WHW66" s="134"/>
      <c r="WHX66" s="134"/>
      <c r="WHY66" s="134"/>
      <c r="WHZ66" s="134"/>
      <c r="WIA66" s="134"/>
      <c r="WIB66" s="134"/>
      <c r="WIC66" s="134"/>
      <c r="WID66" s="134"/>
      <c r="WIE66" s="134"/>
      <c r="WIF66" s="134"/>
      <c r="WIG66" s="134"/>
      <c r="WIH66" s="134"/>
      <c r="WII66" s="134"/>
      <c r="WIJ66" s="134"/>
      <c r="WIK66" s="134"/>
      <c r="WIL66" s="134"/>
      <c r="WIM66" s="134"/>
      <c r="WIN66" s="134"/>
      <c r="WIO66" s="134"/>
      <c r="WIP66" s="134"/>
      <c r="WIQ66" s="134"/>
      <c r="WIR66" s="134"/>
      <c r="WIS66" s="134"/>
      <c r="WIT66" s="134"/>
      <c r="WIU66" s="134"/>
      <c r="WIV66" s="134"/>
      <c r="WIW66" s="134"/>
      <c r="WIX66" s="134"/>
      <c r="WIY66" s="134"/>
      <c r="WIZ66" s="134"/>
      <c r="WJA66" s="134"/>
      <c r="WJB66" s="134"/>
      <c r="WJC66" s="134"/>
      <c r="WJD66" s="134"/>
      <c r="WJE66" s="134"/>
      <c r="WJF66" s="134"/>
      <c r="WJG66" s="134"/>
      <c r="WJH66" s="134"/>
      <c r="WJI66" s="134"/>
      <c r="WJJ66" s="134"/>
      <c r="WJK66" s="134"/>
      <c r="WJL66" s="134"/>
      <c r="WJM66" s="134"/>
      <c r="WJN66" s="134"/>
      <c r="WJO66" s="134"/>
      <c r="WJP66" s="134"/>
      <c r="WJQ66" s="134"/>
      <c r="WJR66" s="134"/>
      <c r="WJS66" s="134"/>
      <c r="WJT66" s="134"/>
      <c r="WJU66" s="134"/>
      <c r="WJV66" s="134"/>
      <c r="WJW66" s="134"/>
      <c r="WJX66" s="134"/>
      <c r="WJY66" s="134"/>
      <c r="WJZ66" s="134"/>
      <c r="WKA66" s="134"/>
      <c r="WKB66" s="134"/>
      <c r="WKC66" s="134"/>
      <c r="WKD66" s="134"/>
      <c r="WKE66" s="134"/>
      <c r="WKF66" s="134"/>
      <c r="WKG66" s="134"/>
      <c r="WKH66" s="134"/>
      <c r="WKI66" s="134"/>
      <c r="WKJ66" s="134"/>
      <c r="WKK66" s="134"/>
      <c r="WKL66" s="134"/>
      <c r="WKM66" s="134"/>
      <c r="WKN66" s="134"/>
      <c r="WKO66" s="134"/>
      <c r="WKP66" s="134"/>
      <c r="WKQ66" s="134"/>
      <c r="WKR66" s="134"/>
      <c r="WKS66" s="134"/>
      <c r="WKT66" s="134"/>
      <c r="WKU66" s="134"/>
      <c r="WKV66" s="134"/>
      <c r="WKW66" s="134"/>
      <c r="WKX66" s="134"/>
      <c r="WKY66" s="134"/>
      <c r="WKZ66" s="134"/>
      <c r="WLA66" s="134"/>
      <c r="WLB66" s="134"/>
      <c r="WLC66" s="134"/>
      <c r="WLD66" s="134"/>
      <c r="WLE66" s="134"/>
      <c r="WLF66" s="134"/>
      <c r="WLG66" s="134"/>
      <c r="WLH66" s="134"/>
      <c r="WLI66" s="134"/>
      <c r="WLJ66" s="134"/>
      <c r="WLK66" s="134"/>
      <c r="WLL66" s="134"/>
      <c r="WLM66" s="134"/>
      <c r="WLN66" s="134"/>
      <c r="WLO66" s="134"/>
      <c r="WLP66" s="134"/>
      <c r="WLQ66" s="134"/>
      <c r="WLR66" s="134"/>
      <c r="WLS66" s="134"/>
      <c r="WLT66" s="134"/>
      <c r="WLU66" s="134"/>
      <c r="WLV66" s="134"/>
      <c r="WLW66" s="134"/>
      <c r="WLX66" s="134"/>
      <c r="WLY66" s="134"/>
      <c r="WLZ66" s="134"/>
      <c r="WMA66" s="134"/>
      <c r="WMB66" s="134"/>
      <c r="WMC66" s="134"/>
      <c r="WMD66" s="134"/>
      <c r="WME66" s="134"/>
      <c r="WMF66" s="134"/>
      <c r="WMG66" s="134"/>
      <c r="WMH66" s="134"/>
      <c r="WMI66" s="134"/>
      <c r="WMJ66" s="134"/>
      <c r="WMK66" s="134"/>
      <c r="WML66" s="134"/>
      <c r="WMM66" s="134"/>
      <c r="WMN66" s="134"/>
      <c r="WMO66" s="134"/>
      <c r="WMP66" s="134"/>
      <c r="WMQ66" s="134"/>
      <c r="WMR66" s="134"/>
      <c r="WMS66" s="134"/>
      <c r="WMT66" s="134"/>
      <c r="WMU66" s="134"/>
      <c r="WMV66" s="134"/>
      <c r="WMW66" s="134"/>
      <c r="WMX66" s="134"/>
      <c r="WMY66" s="134"/>
      <c r="WMZ66" s="134"/>
      <c r="WNA66" s="134"/>
      <c r="WNB66" s="134"/>
      <c r="WNC66" s="134"/>
      <c r="WND66" s="134"/>
      <c r="WNE66" s="134"/>
      <c r="WNF66" s="134"/>
      <c r="WNG66" s="134"/>
      <c r="WNH66" s="134"/>
      <c r="WNI66" s="134"/>
      <c r="WNJ66" s="134"/>
      <c r="WNK66" s="134"/>
      <c r="WNL66" s="134"/>
      <c r="WNM66" s="134"/>
      <c r="WNN66" s="134"/>
      <c r="WNO66" s="134"/>
      <c r="WNP66" s="134"/>
      <c r="WNQ66" s="134"/>
      <c r="WNR66" s="134"/>
      <c r="WNS66" s="134"/>
      <c r="WNT66" s="134"/>
      <c r="WNU66" s="134"/>
      <c r="WNV66" s="134"/>
      <c r="WNW66" s="134"/>
      <c r="WNX66" s="134"/>
      <c r="WNY66" s="134"/>
      <c r="WNZ66" s="134"/>
      <c r="WOA66" s="134"/>
      <c r="WOB66" s="134"/>
      <c r="WOC66" s="134"/>
      <c r="WOD66" s="134"/>
      <c r="WOE66" s="134"/>
      <c r="WOF66" s="134"/>
      <c r="WOG66" s="134"/>
      <c r="WOH66" s="134"/>
      <c r="WOI66" s="134"/>
      <c r="WOJ66" s="134"/>
      <c r="WOK66" s="134"/>
      <c r="WOL66" s="134"/>
      <c r="WOM66" s="134"/>
      <c r="WON66" s="134"/>
      <c r="WOO66" s="134"/>
      <c r="WOP66" s="134"/>
      <c r="WOQ66" s="134"/>
      <c r="WOR66" s="134"/>
      <c r="WOS66" s="134"/>
      <c r="WOT66" s="134"/>
      <c r="WOU66" s="134"/>
      <c r="WOV66" s="134"/>
      <c r="WOW66" s="134"/>
      <c r="WOX66" s="134"/>
      <c r="WOY66" s="134"/>
      <c r="WOZ66" s="134"/>
      <c r="WPA66" s="134"/>
      <c r="WPB66" s="134"/>
      <c r="WPC66" s="134"/>
      <c r="WPD66" s="134"/>
      <c r="WPE66" s="134"/>
      <c r="WPF66" s="134"/>
      <c r="WPG66" s="134"/>
      <c r="WPH66" s="134"/>
      <c r="WPI66" s="134"/>
      <c r="WPJ66" s="134"/>
      <c r="WPK66" s="134"/>
      <c r="WPL66" s="134"/>
      <c r="WPM66" s="134"/>
      <c r="WPN66" s="134"/>
      <c r="WPO66" s="134"/>
      <c r="WPP66" s="134"/>
      <c r="WPQ66" s="134"/>
      <c r="WPR66" s="134"/>
      <c r="WPS66" s="134"/>
      <c r="WPT66" s="134"/>
      <c r="WPU66" s="134"/>
      <c r="WPV66" s="134"/>
      <c r="WPW66" s="134"/>
      <c r="WPX66" s="134"/>
      <c r="WPY66" s="134"/>
      <c r="WPZ66" s="134"/>
      <c r="WQA66" s="134"/>
      <c r="WQB66" s="134"/>
      <c r="WQC66" s="134"/>
      <c r="WQD66" s="134"/>
      <c r="WQE66" s="134"/>
      <c r="WQF66" s="134"/>
      <c r="WQG66" s="134"/>
      <c r="WQH66" s="134"/>
      <c r="WQI66" s="134"/>
      <c r="WQJ66" s="134"/>
      <c r="WQK66" s="134"/>
      <c r="WQL66" s="134"/>
      <c r="WQM66" s="134"/>
      <c r="WQN66" s="134"/>
      <c r="WQO66" s="134"/>
      <c r="WQP66" s="134"/>
      <c r="WQQ66" s="134"/>
      <c r="WQR66" s="134"/>
      <c r="WQS66" s="134"/>
      <c r="WQT66" s="134"/>
      <c r="WQU66" s="134"/>
      <c r="WQV66" s="134"/>
      <c r="WQW66" s="134"/>
      <c r="WQX66" s="134"/>
      <c r="WQY66" s="134"/>
      <c r="WQZ66" s="134"/>
      <c r="WRA66" s="134"/>
      <c r="WRB66" s="134"/>
      <c r="WRC66" s="134"/>
      <c r="WRD66" s="134"/>
      <c r="WRE66" s="134"/>
      <c r="WRF66" s="134"/>
      <c r="WRG66" s="134"/>
      <c r="WRH66" s="134"/>
      <c r="WRI66" s="134"/>
      <c r="WRJ66" s="134"/>
      <c r="WRK66" s="134"/>
      <c r="WRL66" s="134"/>
      <c r="WRM66" s="134"/>
      <c r="WRN66" s="134"/>
      <c r="WRO66" s="134"/>
      <c r="WRP66" s="134"/>
      <c r="WRQ66" s="134"/>
      <c r="WRR66" s="134"/>
      <c r="WRS66" s="134"/>
      <c r="WRT66" s="134"/>
      <c r="WRU66" s="134"/>
      <c r="WRV66" s="134"/>
      <c r="WRW66" s="134"/>
      <c r="WRX66" s="134"/>
      <c r="WRY66" s="134"/>
      <c r="WRZ66" s="134"/>
      <c r="WSA66" s="134"/>
      <c r="WSB66" s="134"/>
      <c r="WSC66" s="134"/>
      <c r="WSD66" s="134"/>
      <c r="WSE66" s="134"/>
      <c r="WSF66" s="134"/>
      <c r="WSG66" s="134"/>
      <c r="WSH66" s="134"/>
      <c r="WSI66" s="134"/>
      <c r="WSJ66" s="134"/>
      <c r="WSK66" s="134"/>
      <c r="WSL66" s="134"/>
      <c r="WSM66" s="134"/>
      <c r="WSN66" s="134"/>
      <c r="WSO66" s="134"/>
      <c r="WSP66" s="134"/>
      <c r="WSQ66" s="134"/>
      <c r="WSR66" s="134"/>
      <c r="WSS66" s="134"/>
      <c r="WST66" s="134"/>
      <c r="WSU66" s="134"/>
      <c r="WSV66" s="134"/>
      <c r="WSW66" s="134"/>
      <c r="WSX66" s="134"/>
      <c r="WSY66" s="134"/>
      <c r="WSZ66" s="134"/>
      <c r="WTA66" s="134"/>
      <c r="WTB66" s="134"/>
      <c r="WTC66" s="134"/>
      <c r="WTD66" s="134"/>
      <c r="WTE66" s="134"/>
      <c r="WTF66" s="134"/>
      <c r="WTG66" s="134"/>
      <c r="WTH66" s="134"/>
      <c r="WTI66" s="134"/>
      <c r="WTJ66" s="134"/>
      <c r="WTK66" s="134"/>
      <c r="WTL66" s="134"/>
      <c r="WTM66" s="134"/>
      <c r="WTN66" s="134"/>
      <c r="WTO66" s="134"/>
      <c r="WTP66" s="134"/>
      <c r="WTQ66" s="134"/>
      <c r="WTR66" s="134"/>
      <c r="WTS66" s="134"/>
      <c r="WTT66" s="134"/>
      <c r="WTU66" s="134"/>
      <c r="WTV66" s="134"/>
      <c r="WTW66" s="134"/>
      <c r="WTX66" s="134"/>
      <c r="WTY66" s="134"/>
      <c r="WTZ66" s="134"/>
      <c r="WUA66" s="134"/>
      <c r="WUB66" s="134"/>
      <c r="WUC66" s="134"/>
      <c r="WUD66" s="134"/>
      <c r="WUE66" s="134"/>
      <c r="WUF66" s="134"/>
      <c r="WUG66" s="134"/>
      <c r="WUH66" s="134"/>
      <c r="WUI66" s="134"/>
      <c r="WUJ66" s="134"/>
      <c r="WUK66" s="134"/>
      <c r="WUL66" s="134"/>
      <c r="WUM66" s="134"/>
      <c r="WUN66" s="134"/>
      <c r="WUO66" s="134"/>
      <c r="WUP66" s="134"/>
      <c r="WUQ66" s="134"/>
      <c r="WUR66" s="134"/>
      <c r="WUS66" s="134"/>
      <c r="WUT66" s="134"/>
      <c r="WUU66" s="134"/>
      <c r="WUV66" s="134"/>
      <c r="WUW66" s="134"/>
      <c r="WUX66" s="134"/>
      <c r="WUY66" s="134"/>
      <c r="WUZ66" s="134"/>
      <c r="WVA66" s="134"/>
      <c r="WVB66" s="134"/>
      <c r="WVC66" s="134"/>
      <c r="WVD66" s="134"/>
      <c r="WVE66" s="134"/>
      <c r="WVF66" s="134"/>
      <c r="WVG66" s="134"/>
      <c r="WVH66" s="134"/>
      <c r="WVI66" s="134"/>
      <c r="WVJ66" s="134"/>
      <c r="WVK66" s="134"/>
      <c r="WVL66" s="134"/>
      <c r="WVM66" s="134"/>
      <c r="WVN66" s="134"/>
      <c r="WVO66" s="134"/>
      <c r="WVP66" s="134"/>
      <c r="WVQ66" s="134"/>
      <c r="WVR66" s="134"/>
      <c r="WVS66" s="134"/>
      <c r="WVT66" s="134"/>
      <c r="WVU66" s="134"/>
      <c r="WVV66" s="134"/>
      <c r="WVW66" s="134"/>
      <c r="WVX66" s="134"/>
      <c r="WVY66" s="134"/>
      <c r="WVZ66" s="134"/>
      <c r="WWA66" s="134"/>
      <c r="WWB66" s="134"/>
      <c r="WWC66" s="134"/>
      <c r="WWD66" s="134"/>
      <c r="WWE66" s="134"/>
      <c r="WWF66" s="134"/>
      <c r="WWG66" s="134"/>
      <c r="WWH66" s="134"/>
      <c r="WWI66" s="134"/>
      <c r="WWJ66" s="134"/>
      <c r="WWK66" s="134"/>
      <c r="WWL66" s="134"/>
      <c r="WWM66" s="134"/>
      <c r="WWN66" s="134"/>
      <c r="WWO66" s="134"/>
      <c r="WWP66" s="134"/>
      <c r="WWQ66" s="134"/>
      <c r="WWR66" s="134"/>
      <c r="WWS66" s="134"/>
      <c r="WWT66" s="134"/>
      <c r="WWU66" s="134"/>
      <c r="WWV66" s="134"/>
      <c r="WWW66" s="134"/>
      <c r="WWX66" s="134"/>
      <c r="WWY66" s="134"/>
      <c r="WWZ66" s="134"/>
      <c r="WXA66" s="134"/>
      <c r="WXB66" s="134"/>
      <c r="WXC66" s="134"/>
      <c r="WXD66" s="134"/>
      <c r="WXE66" s="134"/>
      <c r="WXF66" s="134"/>
      <c r="WXG66" s="134"/>
      <c r="WXH66" s="134"/>
      <c r="WXI66" s="134"/>
      <c r="WXJ66" s="134"/>
      <c r="WXK66" s="134"/>
      <c r="WXL66" s="134"/>
      <c r="WXM66" s="134"/>
      <c r="WXN66" s="134"/>
      <c r="WXO66" s="134"/>
      <c r="WXP66" s="134"/>
      <c r="WXQ66" s="134"/>
      <c r="WXR66" s="134"/>
      <c r="WXS66" s="134"/>
      <c r="WXT66" s="134"/>
      <c r="WXU66" s="134"/>
      <c r="WXV66" s="134"/>
      <c r="WXW66" s="134"/>
      <c r="WXX66" s="134"/>
      <c r="WXY66" s="134"/>
      <c r="WXZ66" s="134"/>
      <c r="WYA66" s="134"/>
      <c r="WYB66" s="134"/>
      <c r="WYC66" s="134"/>
      <c r="WYD66" s="134"/>
      <c r="WYE66" s="134"/>
      <c r="WYF66" s="134"/>
      <c r="WYG66" s="134"/>
      <c r="WYH66" s="134"/>
      <c r="WYI66" s="134"/>
      <c r="WYJ66" s="134"/>
      <c r="WYK66" s="134"/>
      <c r="WYL66" s="134"/>
      <c r="WYM66" s="134"/>
      <c r="WYN66" s="134"/>
      <c r="WYO66" s="134"/>
      <c r="WYP66" s="134"/>
      <c r="WYQ66" s="134"/>
      <c r="WYR66" s="134"/>
      <c r="WYS66" s="134"/>
      <c r="WYT66" s="134"/>
      <c r="WYU66" s="134"/>
      <c r="WYV66" s="134"/>
      <c r="WYW66" s="134"/>
      <c r="WYX66" s="134"/>
      <c r="WYY66" s="134"/>
      <c r="WYZ66" s="134"/>
      <c r="WZA66" s="134"/>
      <c r="WZB66" s="134"/>
      <c r="WZC66" s="134"/>
      <c r="WZD66" s="134"/>
      <c r="WZE66" s="134"/>
      <c r="WZF66" s="134"/>
      <c r="WZG66" s="134"/>
      <c r="WZH66" s="134"/>
      <c r="WZI66" s="134"/>
      <c r="WZJ66" s="134"/>
      <c r="WZK66" s="134"/>
      <c r="WZL66" s="134"/>
      <c r="WZM66" s="134"/>
      <c r="WZN66" s="134"/>
      <c r="WZO66" s="134"/>
      <c r="WZP66" s="134"/>
      <c r="WZQ66" s="134"/>
      <c r="WZR66" s="134"/>
      <c r="WZS66" s="134"/>
      <c r="WZT66" s="134"/>
      <c r="WZU66" s="134"/>
      <c r="WZV66" s="134"/>
      <c r="WZW66" s="134"/>
      <c r="WZX66" s="134"/>
      <c r="WZY66" s="134"/>
      <c r="WZZ66" s="134"/>
      <c r="XAA66" s="134"/>
      <c r="XAB66" s="134"/>
      <c r="XAC66" s="134"/>
      <c r="XAD66" s="134"/>
      <c r="XAE66" s="134"/>
      <c r="XAF66" s="134"/>
      <c r="XAG66" s="134"/>
      <c r="XAH66" s="134"/>
      <c r="XAI66" s="134"/>
      <c r="XAJ66" s="134"/>
      <c r="XAK66" s="134"/>
      <c r="XAL66" s="134"/>
      <c r="XAM66" s="134"/>
      <c r="XAN66" s="134"/>
      <c r="XAO66" s="134"/>
      <c r="XAP66" s="134"/>
      <c r="XAQ66" s="134"/>
      <c r="XAR66" s="134"/>
      <c r="XAS66" s="134"/>
      <c r="XAT66" s="134"/>
      <c r="XAU66" s="134"/>
      <c r="XAV66" s="134"/>
      <c r="XAW66" s="134"/>
      <c r="XAX66" s="134"/>
      <c r="XAY66" s="134"/>
      <c r="XAZ66" s="134"/>
      <c r="XBA66" s="134"/>
      <c r="XBB66" s="134"/>
      <c r="XBC66" s="134"/>
      <c r="XBD66" s="134"/>
      <c r="XBE66" s="134"/>
      <c r="XBF66" s="134"/>
      <c r="XBG66" s="134"/>
      <c r="XBH66" s="134"/>
      <c r="XBI66" s="134"/>
      <c r="XBJ66" s="134"/>
      <c r="XBK66" s="134"/>
      <c r="XBL66" s="134"/>
      <c r="XBM66" s="134"/>
      <c r="XBN66" s="134"/>
      <c r="XBO66" s="134"/>
      <c r="XBP66" s="134"/>
      <c r="XBQ66" s="134"/>
      <c r="XBR66" s="134"/>
      <c r="XBS66" s="134"/>
      <c r="XBT66" s="134"/>
      <c r="XBU66" s="134"/>
      <c r="XBV66" s="134"/>
      <c r="XBW66" s="134"/>
      <c r="XBX66" s="134"/>
      <c r="XBY66" s="134"/>
      <c r="XBZ66" s="134"/>
      <c r="XCA66" s="134"/>
      <c r="XCB66" s="134"/>
      <c r="XCC66" s="134"/>
      <c r="XCD66" s="134"/>
      <c r="XCE66" s="134"/>
      <c r="XCF66" s="134"/>
      <c r="XCG66" s="134"/>
      <c r="XCH66" s="134"/>
      <c r="XCI66" s="134"/>
      <c r="XCJ66" s="134"/>
      <c r="XCK66" s="134"/>
      <c r="XCL66" s="134"/>
      <c r="XCM66" s="134"/>
      <c r="XCN66" s="134"/>
      <c r="XCO66" s="134"/>
      <c r="XCP66" s="134"/>
      <c r="XCQ66" s="134"/>
      <c r="XCR66" s="134"/>
      <c r="XCS66" s="134"/>
      <c r="XCT66" s="134"/>
      <c r="XCU66" s="134"/>
      <c r="XCV66" s="134"/>
      <c r="XCW66" s="134"/>
      <c r="XCX66" s="134"/>
      <c r="XCY66" s="134"/>
      <c r="XCZ66" s="134"/>
      <c r="XDA66" s="134"/>
      <c r="XDB66" s="134"/>
      <c r="XDC66" s="134"/>
      <c r="XDD66" s="134"/>
      <c r="XDE66" s="134"/>
      <c r="XDF66" s="134"/>
      <c r="XDG66" s="134"/>
      <c r="XDH66" s="134"/>
      <c r="XDI66" s="134"/>
      <c r="XDJ66" s="134"/>
      <c r="XDK66" s="134"/>
      <c r="XDL66" s="134"/>
      <c r="XDM66" s="134"/>
      <c r="XDN66" s="134"/>
      <c r="XDO66" s="134"/>
      <c r="XDP66" s="134"/>
      <c r="XDQ66" s="134"/>
      <c r="XDR66" s="134"/>
      <c r="XDS66" s="134"/>
      <c r="XDT66" s="134"/>
      <c r="XDU66" s="134"/>
      <c r="XDV66" s="134"/>
      <c r="XDW66" s="134"/>
      <c r="XDX66" s="134"/>
      <c r="XDY66" s="134"/>
      <c r="XDZ66" s="134"/>
      <c r="XEA66" s="134"/>
      <c r="XEB66" s="134"/>
      <c r="XEC66" s="134"/>
      <c r="XED66" s="134"/>
      <c r="XEE66" s="134"/>
      <c r="XEF66" s="134"/>
      <c r="XEG66" s="134"/>
      <c r="XEH66" s="134"/>
      <c r="XEI66" s="134"/>
      <c r="XEJ66" s="134"/>
      <c r="XEK66" s="134"/>
      <c r="XEL66" s="134"/>
      <c r="XEM66" s="134"/>
      <c r="XEN66" s="134"/>
      <c r="XEO66" s="134"/>
      <c r="XEP66" s="134"/>
      <c r="XEQ66" s="134"/>
      <c r="XER66" s="134"/>
      <c r="XES66" s="134"/>
      <c r="XET66" s="134"/>
      <c r="XEU66" s="134"/>
      <c r="XEV66" s="134"/>
      <c r="XEW66" s="134"/>
      <c r="XEX66" s="134"/>
      <c r="XEY66" s="134"/>
      <c r="XEZ66" s="134"/>
      <c r="XFA66" s="134"/>
      <c r="XFB66" s="134"/>
    </row>
    <row r="67" spans="1:16382" ht="8.5" customHeight="1" x14ac:dyDescent="0.25"/>
    <row r="68" spans="1:16382" x14ac:dyDescent="0.25">
      <c r="A68" s="1" t="s">
        <v>9</v>
      </c>
      <c r="C68" s="4">
        <v>421851</v>
      </c>
      <c r="D68" s="4">
        <v>322467</v>
      </c>
      <c r="E68" s="4">
        <v>392644</v>
      </c>
      <c r="F68" s="4">
        <v>261525</v>
      </c>
      <c r="G68" s="4">
        <v>423715</v>
      </c>
      <c r="H68" s="4">
        <v>237522</v>
      </c>
      <c r="I68" s="4">
        <v>233857</v>
      </c>
      <c r="J68" s="4">
        <v>268575</v>
      </c>
      <c r="K68" s="4">
        <v>203266</v>
      </c>
      <c r="L68" s="4">
        <v>193000</v>
      </c>
      <c r="M68" s="4">
        <v>193000</v>
      </c>
      <c r="N68" s="4">
        <v>193000</v>
      </c>
      <c r="O68" s="4">
        <v>193000</v>
      </c>
    </row>
    <row r="69" spans="1:16382" x14ac:dyDescent="0.25">
      <c r="A69" s="1" t="s">
        <v>10</v>
      </c>
      <c r="C69" s="5">
        <v>332351</v>
      </c>
      <c r="D69" s="5">
        <v>352384</v>
      </c>
      <c r="E69" s="5">
        <v>244788</v>
      </c>
      <c r="F69" s="5">
        <v>255756</v>
      </c>
      <c r="G69" s="5">
        <v>123329</v>
      </c>
      <c r="H69" s="5">
        <v>343788</v>
      </c>
      <c r="I69" s="5">
        <v>321296</v>
      </c>
      <c r="J69" s="5">
        <v>339848</v>
      </c>
      <c r="K69" s="5">
        <v>908867</v>
      </c>
      <c r="L69" s="5">
        <v>393000</v>
      </c>
      <c r="M69" s="5">
        <v>393000</v>
      </c>
      <c r="N69" s="5">
        <v>393000</v>
      </c>
      <c r="O69" s="5">
        <v>393000</v>
      </c>
    </row>
    <row r="70" spans="1:16382" x14ac:dyDescent="0.25">
      <c r="A70" s="1" t="s">
        <v>11</v>
      </c>
      <c r="C70" s="5">
        <v>268738</v>
      </c>
      <c r="D70" s="5">
        <v>375122</v>
      </c>
      <c r="E70" s="5">
        <v>232450</v>
      </c>
      <c r="F70" s="5">
        <v>226357</v>
      </c>
      <c r="G70" s="5">
        <v>249348</v>
      </c>
      <c r="H70" s="5">
        <v>293283</v>
      </c>
      <c r="I70" s="5">
        <v>276648</v>
      </c>
      <c r="J70" s="5">
        <v>189261</v>
      </c>
      <c r="K70" s="5">
        <v>442283</v>
      </c>
      <c r="L70" s="5">
        <v>393000</v>
      </c>
      <c r="M70" s="5">
        <v>393000</v>
      </c>
      <c r="N70" s="5">
        <v>393000</v>
      </c>
      <c r="O70" s="5">
        <v>393000</v>
      </c>
    </row>
    <row r="71" spans="1:16382" x14ac:dyDescent="0.25">
      <c r="A71" s="1" t="s">
        <v>12</v>
      </c>
      <c r="C71" s="5">
        <v>320912</v>
      </c>
      <c r="D71" s="5">
        <v>367822</v>
      </c>
      <c r="E71" s="5">
        <v>740279</v>
      </c>
      <c r="F71" s="5">
        <v>341258</v>
      </c>
      <c r="G71" s="5">
        <v>372223</v>
      </c>
      <c r="H71" s="5">
        <v>191116</v>
      </c>
      <c r="I71" s="5">
        <v>210690</v>
      </c>
      <c r="J71" s="5">
        <v>153027</v>
      </c>
      <c r="K71" s="5">
        <v>417399</v>
      </c>
      <c r="L71" s="5">
        <v>393000</v>
      </c>
      <c r="M71" s="5">
        <v>393000</v>
      </c>
      <c r="N71" s="5">
        <v>393000</v>
      </c>
      <c r="O71" s="5">
        <v>393000</v>
      </c>
    </row>
    <row r="72" spans="1:16382" x14ac:dyDescent="0.25">
      <c r="A72" s="1" t="s">
        <v>13</v>
      </c>
      <c r="C72" s="5">
        <v>294905</v>
      </c>
      <c r="D72" s="5">
        <v>326262</v>
      </c>
      <c r="E72" s="5">
        <v>239510</v>
      </c>
      <c r="F72" s="5">
        <v>206487</v>
      </c>
      <c r="G72" s="5">
        <v>37297</v>
      </c>
      <c r="H72" s="5">
        <v>158018</v>
      </c>
      <c r="I72" s="5">
        <v>277116</v>
      </c>
      <c r="J72" s="5">
        <v>281366</v>
      </c>
      <c r="K72" s="5">
        <v>456102</v>
      </c>
      <c r="L72" s="5">
        <v>393000</v>
      </c>
      <c r="M72" s="5">
        <v>393000</v>
      </c>
      <c r="N72" s="5">
        <v>393000</v>
      </c>
      <c r="O72" s="5">
        <v>393000</v>
      </c>
    </row>
    <row r="73" spans="1:16382" x14ac:dyDescent="0.25">
      <c r="A73" s="1" t="s">
        <v>14</v>
      </c>
      <c r="C73" s="5">
        <v>303659</v>
      </c>
      <c r="D73" s="5">
        <v>273926</v>
      </c>
      <c r="E73" s="5">
        <v>281061</v>
      </c>
      <c r="F73" s="5">
        <v>315577</v>
      </c>
      <c r="G73" s="5">
        <v>518637</v>
      </c>
      <c r="H73" s="5">
        <v>564129</v>
      </c>
      <c r="I73" s="5">
        <v>362451</v>
      </c>
      <c r="J73" s="5">
        <v>354688</v>
      </c>
      <c r="K73" s="5">
        <v>538447</v>
      </c>
      <c r="L73" s="5">
        <v>393000</v>
      </c>
      <c r="M73" s="5">
        <v>393000</v>
      </c>
      <c r="N73" s="5">
        <v>393000</v>
      </c>
      <c r="O73" s="5">
        <v>393000</v>
      </c>
    </row>
    <row r="74" spans="1:16382" x14ac:dyDescent="0.25">
      <c r="A74" s="1" t="s">
        <v>15</v>
      </c>
      <c r="C74" s="5">
        <v>240531</v>
      </c>
      <c r="D74" s="5">
        <v>315160</v>
      </c>
      <c r="E74" s="5">
        <v>275315</v>
      </c>
      <c r="F74" s="5">
        <v>227197</v>
      </c>
      <c r="G74" s="5">
        <v>251390</v>
      </c>
      <c r="H74" s="5">
        <v>268728</v>
      </c>
      <c r="I74" s="5">
        <v>319497</v>
      </c>
      <c r="J74" s="5">
        <v>251178</v>
      </c>
      <c r="K74" s="5">
        <v>380654</v>
      </c>
      <c r="L74" s="5">
        <v>393000</v>
      </c>
      <c r="M74" s="5">
        <v>393000</v>
      </c>
      <c r="N74" s="5">
        <v>393000</v>
      </c>
      <c r="O74" s="5">
        <v>393000</v>
      </c>
    </row>
    <row r="75" spans="1:16382" x14ac:dyDescent="0.25">
      <c r="A75" s="1" t="s">
        <v>16</v>
      </c>
      <c r="C75" s="5">
        <v>340795</v>
      </c>
      <c r="D75" s="5">
        <v>260197</v>
      </c>
      <c r="E75" s="5">
        <v>192314</v>
      </c>
      <c r="F75" s="5">
        <v>119988</v>
      </c>
      <c r="G75" s="5">
        <v>5574</v>
      </c>
      <c r="H75" s="5">
        <v>264430</v>
      </c>
      <c r="I75" s="5">
        <v>151605</v>
      </c>
      <c r="J75" s="5">
        <v>290065</v>
      </c>
      <c r="K75" s="123">
        <v>517681</v>
      </c>
      <c r="L75" s="5">
        <v>393000</v>
      </c>
      <c r="M75" s="5">
        <v>393000</v>
      </c>
      <c r="N75" s="5">
        <v>393000</v>
      </c>
      <c r="O75" s="5">
        <v>393000</v>
      </c>
    </row>
    <row r="76" spans="1:16382" x14ac:dyDescent="0.25">
      <c r="A76" s="1" t="s">
        <v>17</v>
      </c>
      <c r="C76" s="5">
        <v>363644</v>
      </c>
      <c r="D76" s="5">
        <v>225832</v>
      </c>
      <c r="E76" s="5">
        <v>269805</v>
      </c>
      <c r="F76" s="5">
        <v>857095</v>
      </c>
      <c r="G76" s="5">
        <v>498201</v>
      </c>
      <c r="H76" s="5">
        <v>495410</v>
      </c>
      <c r="I76" s="5">
        <v>293373</v>
      </c>
      <c r="J76" s="5">
        <v>365663</v>
      </c>
      <c r="K76" s="5">
        <v>393000</v>
      </c>
      <c r="L76" s="5">
        <v>393000</v>
      </c>
      <c r="M76" s="5">
        <v>393000</v>
      </c>
      <c r="N76" s="5">
        <v>393000</v>
      </c>
      <c r="O76" s="5">
        <v>393000</v>
      </c>
    </row>
    <row r="77" spans="1:16382" x14ac:dyDescent="0.25">
      <c r="A77" s="1" t="s">
        <v>18</v>
      </c>
      <c r="C77" s="5">
        <v>461381</v>
      </c>
      <c r="D77" s="5">
        <v>204885</v>
      </c>
      <c r="E77" s="5">
        <v>547095</v>
      </c>
      <c r="F77" s="5">
        <v>275381</v>
      </c>
      <c r="G77" s="5">
        <v>211962</v>
      </c>
      <c r="H77" s="5">
        <v>259745</v>
      </c>
      <c r="I77" s="5">
        <v>223764</v>
      </c>
      <c r="J77" s="5">
        <v>446009</v>
      </c>
      <c r="K77" s="5">
        <v>393000</v>
      </c>
      <c r="L77" s="5">
        <v>393000</v>
      </c>
      <c r="M77" s="5">
        <v>393000</v>
      </c>
      <c r="N77" s="5">
        <v>393000</v>
      </c>
      <c r="O77" s="5">
        <v>393000</v>
      </c>
    </row>
    <row r="78" spans="1:16382" x14ac:dyDescent="0.25">
      <c r="A78" s="1" t="s">
        <v>19</v>
      </c>
      <c r="C78" s="5">
        <v>201325.6</v>
      </c>
      <c r="D78" s="5">
        <v>235149</v>
      </c>
      <c r="E78" s="5">
        <v>250926</v>
      </c>
      <c r="F78" s="5">
        <v>149973</v>
      </c>
      <c r="G78" s="5">
        <v>60137</v>
      </c>
      <c r="H78" s="5">
        <v>141283</v>
      </c>
      <c r="I78" s="5">
        <v>576656</v>
      </c>
      <c r="J78" s="5">
        <v>391785</v>
      </c>
      <c r="K78" s="5">
        <v>393000</v>
      </c>
      <c r="L78" s="5">
        <v>393000</v>
      </c>
      <c r="M78" s="5">
        <v>393000</v>
      </c>
      <c r="N78" s="5">
        <v>393000</v>
      </c>
      <c r="O78" s="5">
        <v>393000</v>
      </c>
    </row>
    <row r="79" spans="1:16382" x14ac:dyDescent="0.25">
      <c r="A79" s="1" t="s">
        <v>20</v>
      </c>
      <c r="C79" s="5">
        <v>277492</v>
      </c>
      <c r="D79" s="5">
        <v>311436</v>
      </c>
      <c r="E79" s="5">
        <v>251402</v>
      </c>
      <c r="F79" s="5">
        <v>283286</v>
      </c>
      <c r="G79" s="5">
        <v>308768</v>
      </c>
      <c r="H79" s="5">
        <v>434815</v>
      </c>
      <c r="I79" s="5">
        <v>393796</v>
      </c>
      <c r="J79" s="5">
        <v>398602</v>
      </c>
      <c r="K79" s="5">
        <v>393000</v>
      </c>
      <c r="L79" s="5">
        <v>393000</v>
      </c>
      <c r="M79" s="5">
        <v>393000</v>
      </c>
      <c r="N79" s="5">
        <v>393000</v>
      </c>
      <c r="O79" s="5">
        <v>393000</v>
      </c>
    </row>
    <row r="80" spans="1:16382" ht="8.5" customHeight="1" x14ac:dyDescent="0.25"/>
    <row r="81" spans="1:15" x14ac:dyDescent="0.25">
      <c r="A81" s="1" t="s">
        <v>21</v>
      </c>
      <c r="C81" s="31">
        <f>SUM(C68:C80)</f>
        <v>3827584.6</v>
      </c>
      <c r="D81" s="31">
        <f>SUM(D68:D80)</f>
        <v>3570642</v>
      </c>
      <c r="E81" s="31">
        <f>SUM(E68:E80)</f>
        <v>3917589</v>
      </c>
      <c r="F81" s="31">
        <f>SUM(F68:F80)</f>
        <v>3519880</v>
      </c>
      <c r="G81" s="31">
        <f>SUM(G68:G80)</f>
        <v>3060581</v>
      </c>
      <c r="H81" s="31">
        <f t="shared" ref="H81:O81" si="3">SUM(H68:H79)</f>
        <v>3652267</v>
      </c>
      <c r="I81" s="31">
        <f t="shared" si="3"/>
        <v>3640749</v>
      </c>
      <c r="J81" s="31">
        <f t="shared" si="3"/>
        <v>3730067</v>
      </c>
      <c r="K81" s="31">
        <f t="shared" si="3"/>
        <v>5436699</v>
      </c>
      <c r="L81" s="31">
        <f t="shared" si="3"/>
        <v>4516000</v>
      </c>
      <c r="M81" s="31">
        <f t="shared" si="3"/>
        <v>4516000</v>
      </c>
      <c r="N81" s="31">
        <f t="shared" si="3"/>
        <v>4516000</v>
      </c>
      <c r="O81" s="31">
        <f t="shared" si="3"/>
        <v>4516000</v>
      </c>
    </row>
    <row r="82" spans="1:15" ht="34" customHeight="1" x14ac:dyDescent="0.35">
      <c r="A82" s="140" t="s">
        <v>238</v>
      </c>
      <c r="B82" s="140"/>
      <c r="C82" s="140"/>
      <c r="D82" s="140"/>
      <c r="E82" s="140"/>
      <c r="F82" s="140"/>
      <c r="G82" s="140"/>
      <c r="H82" s="140"/>
      <c r="I82" s="140"/>
      <c r="J82" s="140"/>
      <c r="K82" s="140"/>
      <c r="L82" s="140"/>
      <c r="M82" s="140"/>
      <c r="N82" s="138"/>
      <c r="O82" s="138"/>
    </row>
    <row r="83" spans="1:15" ht="13" x14ac:dyDescent="0.3">
      <c r="A83" s="7"/>
      <c r="F83" s="4"/>
    </row>
    <row r="84" spans="1:15" x14ac:dyDescent="0.25">
      <c r="H84" s="6"/>
    </row>
    <row r="85" spans="1:15" ht="14.5" x14ac:dyDescent="0.35">
      <c r="A85" s="136" t="s">
        <v>25</v>
      </c>
      <c r="B85" s="136"/>
      <c r="C85" s="136"/>
      <c r="D85" s="136"/>
      <c r="E85" s="136"/>
      <c r="F85" s="136"/>
      <c r="G85" s="136"/>
      <c r="H85" s="137"/>
      <c r="I85" s="137"/>
      <c r="J85" s="137"/>
      <c r="K85" s="137"/>
      <c r="L85" s="137"/>
      <c r="M85" s="137"/>
      <c r="N85" s="138"/>
      <c r="O85" s="138"/>
    </row>
    <row r="86" spans="1:15" ht="14.5" x14ac:dyDescent="0.35">
      <c r="A86" s="136" t="s">
        <v>26</v>
      </c>
      <c r="B86" s="136"/>
      <c r="C86" s="136"/>
      <c r="D86" s="136"/>
      <c r="E86" s="136"/>
      <c r="F86" s="136"/>
      <c r="G86" s="136"/>
      <c r="H86" s="137"/>
      <c r="I86" s="137"/>
      <c r="J86" s="137"/>
      <c r="K86" s="137"/>
      <c r="L86" s="137"/>
      <c r="M86" s="137"/>
      <c r="N86" s="138"/>
      <c r="O86" s="138"/>
    </row>
    <row r="87" spans="1:15" ht="8.5" customHeight="1" x14ac:dyDescent="0.25"/>
    <row r="88" spans="1:15" x14ac:dyDescent="0.25">
      <c r="A88" s="1" t="s">
        <v>9</v>
      </c>
      <c r="C88" s="4">
        <v>0</v>
      </c>
      <c r="D88" s="4">
        <v>0</v>
      </c>
      <c r="E88" s="4">
        <v>0</v>
      </c>
      <c r="F88" s="4">
        <v>2067</v>
      </c>
      <c r="G88" s="4">
        <v>0</v>
      </c>
      <c r="H88" s="4">
        <v>0</v>
      </c>
      <c r="I88" s="4">
        <v>58464</v>
      </c>
      <c r="J88" s="4">
        <v>67144</v>
      </c>
      <c r="K88" s="4">
        <v>102299</v>
      </c>
      <c r="L88" s="4">
        <v>98333</v>
      </c>
      <c r="M88" s="4">
        <v>98333</v>
      </c>
      <c r="N88" s="4">
        <v>98333</v>
      </c>
      <c r="O88" s="4">
        <v>98333</v>
      </c>
    </row>
    <row r="89" spans="1:15" x14ac:dyDescent="0.25">
      <c r="A89" s="1" t="s">
        <v>10</v>
      </c>
      <c r="C89" s="1">
        <v>0</v>
      </c>
      <c r="D89" s="1">
        <v>0</v>
      </c>
      <c r="E89" s="1">
        <v>0</v>
      </c>
      <c r="F89" s="1">
        <v>0</v>
      </c>
      <c r="G89" s="31">
        <v>93183</v>
      </c>
      <c r="H89" s="1">
        <v>0</v>
      </c>
      <c r="I89" s="31">
        <v>80324</v>
      </c>
      <c r="J89" s="31">
        <v>84962</v>
      </c>
      <c r="K89" s="31">
        <v>86867</v>
      </c>
      <c r="L89" s="31">
        <v>98333</v>
      </c>
      <c r="M89" s="31">
        <v>98333</v>
      </c>
      <c r="N89" s="31">
        <v>98333</v>
      </c>
      <c r="O89" s="31">
        <v>98333</v>
      </c>
    </row>
    <row r="90" spans="1:15" x14ac:dyDescent="0.25">
      <c r="A90" s="1" t="s">
        <v>11</v>
      </c>
      <c r="C90" s="1">
        <v>0</v>
      </c>
      <c r="D90" s="1">
        <v>0</v>
      </c>
      <c r="E90" s="1">
        <v>0</v>
      </c>
      <c r="F90" s="1">
        <v>0</v>
      </c>
      <c r="G90" s="1">
        <v>0</v>
      </c>
      <c r="H90" s="31">
        <v>0</v>
      </c>
      <c r="I90" s="31">
        <v>69162</v>
      </c>
      <c r="J90" s="31">
        <v>47315</v>
      </c>
      <c r="K90" s="31">
        <v>-58675</v>
      </c>
      <c r="L90" s="31">
        <v>98333</v>
      </c>
      <c r="M90" s="31">
        <v>98333</v>
      </c>
      <c r="N90" s="31">
        <v>98333</v>
      </c>
      <c r="O90" s="31">
        <v>98333</v>
      </c>
    </row>
    <row r="91" spans="1:15" x14ac:dyDescent="0.25">
      <c r="A91" s="1" t="s">
        <v>12</v>
      </c>
      <c r="C91" s="1">
        <v>0</v>
      </c>
      <c r="D91" s="1">
        <v>0</v>
      </c>
      <c r="E91" s="31">
        <v>22923</v>
      </c>
      <c r="F91" s="1">
        <v>0</v>
      </c>
      <c r="G91" s="1">
        <v>0</v>
      </c>
      <c r="H91" s="31">
        <v>0</v>
      </c>
      <c r="I91" s="31">
        <v>52673</v>
      </c>
      <c r="J91" s="31">
        <v>112459</v>
      </c>
      <c r="K91" s="31">
        <v>-55312</v>
      </c>
      <c r="L91" s="31">
        <v>98333</v>
      </c>
      <c r="M91" s="31">
        <v>98333</v>
      </c>
      <c r="N91" s="31">
        <v>98333</v>
      </c>
      <c r="O91" s="31">
        <v>98333</v>
      </c>
    </row>
    <row r="92" spans="1:15" x14ac:dyDescent="0.25">
      <c r="A92" s="1" t="s">
        <v>13</v>
      </c>
      <c r="C92" s="1">
        <v>0</v>
      </c>
      <c r="D92" s="1">
        <v>0</v>
      </c>
      <c r="E92" s="31">
        <v>0</v>
      </c>
      <c r="F92" s="1">
        <v>0</v>
      </c>
      <c r="G92" s="1">
        <v>0</v>
      </c>
      <c r="H92" s="31">
        <v>0</v>
      </c>
      <c r="I92" s="31">
        <v>69279</v>
      </c>
      <c r="J92" s="31">
        <v>70341</v>
      </c>
      <c r="K92" s="31">
        <v>113623</v>
      </c>
      <c r="L92" s="31">
        <v>98333</v>
      </c>
      <c r="M92" s="31">
        <v>98333</v>
      </c>
      <c r="N92" s="31">
        <v>98333</v>
      </c>
      <c r="O92" s="31">
        <v>98333</v>
      </c>
    </row>
    <row r="93" spans="1:15" x14ac:dyDescent="0.25">
      <c r="A93" s="1" t="s">
        <v>14</v>
      </c>
      <c r="C93" s="1">
        <v>0</v>
      </c>
      <c r="D93" s="1">
        <v>0</v>
      </c>
      <c r="E93" s="31">
        <v>0</v>
      </c>
      <c r="F93" s="1">
        <v>0</v>
      </c>
      <c r="G93" s="1">
        <v>0</v>
      </c>
      <c r="H93" s="31">
        <v>0</v>
      </c>
      <c r="I93" s="31">
        <v>90613</v>
      </c>
      <c r="J93" s="31">
        <v>88672</v>
      </c>
      <c r="K93" s="31">
        <v>134612</v>
      </c>
      <c r="L93" s="31">
        <v>98333</v>
      </c>
      <c r="M93" s="31">
        <v>98333</v>
      </c>
      <c r="N93" s="31">
        <v>98333</v>
      </c>
      <c r="O93" s="31">
        <v>98333</v>
      </c>
    </row>
    <row r="94" spans="1:15" x14ac:dyDescent="0.25">
      <c r="A94" s="1" t="s">
        <v>15</v>
      </c>
      <c r="C94" s="1">
        <v>0</v>
      </c>
      <c r="D94" s="1">
        <v>0</v>
      </c>
      <c r="E94" s="31">
        <v>0</v>
      </c>
      <c r="F94" s="1">
        <v>0</v>
      </c>
      <c r="G94" s="1">
        <v>0</v>
      </c>
      <c r="H94" s="31">
        <v>0</v>
      </c>
      <c r="I94" s="31">
        <v>79874</v>
      </c>
      <c r="J94" s="31">
        <v>62794</v>
      </c>
      <c r="K94" s="31">
        <v>95164</v>
      </c>
      <c r="L94" s="31">
        <v>98333</v>
      </c>
      <c r="M94" s="31">
        <v>98333</v>
      </c>
      <c r="N94" s="31">
        <v>98333</v>
      </c>
      <c r="O94" s="31">
        <v>98333</v>
      </c>
    </row>
    <row r="95" spans="1:15" x14ac:dyDescent="0.25">
      <c r="A95" s="1" t="s">
        <v>16</v>
      </c>
      <c r="C95" s="1">
        <v>0</v>
      </c>
      <c r="D95" s="1">
        <v>0</v>
      </c>
      <c r="E95" s="31">
        <v>48078</v>
      </c>
      <c r="F95" s="1">
        <v>0</v>
      </c>
      <c r="G95" s="1">
        <v>0</v>
      </c>
      <c r="H95" s="31">
        <v>31529</v>
      </c>
      <c r="I95" s="31">
        <v>37901</v>
      </c>
      <c r="J95" s="31">
        <v>72516</v>
      </c>
      <c r="K95" s="124">
        <v>129420</v>
      </c>
      <c r="L95" s="31">
        <v>98333</v>
      </c>
      <c r="M95" s="31">
        <v>98333</v>
      </c>
      <c r="N95" s="31">
        <v>98333</v>
      </c>
      <c r="O95" s="31">
        <v>98333</v>
      </c>
    </row>
    <row r="96" spans="1:15" x14ac:dyDescent="0.25">
      <c r="A96" s="1" t="s">
        <v>17</v>
      </c>
      <c r="C96" s="1">
        <v>0</v>
      </c>
      <c r="D96" s="1">
        <v>0</v>
      </c>
      <c r="E96" s="31">
        <v>67451</v>
      </c>
      <c r="F96" s="1">
        <v>0</v>
      </c>
      <c r="G96" s="1">
        <v>0</v>
      </c>
      <c r="H96" s="31">
        <v>123853</v>
      </c>
      <c r="I96" s="31">
        <v>73343</v>
      </c>
      <c r="J96" s="31">
        <v>91416</v>
      </c>
      <c r="K96" s="31">
        <v>98333</v>
      </c>
      <c r="L96" s="31">
        <v>98333</v>
      </c>
      <c r="M96" s="31">
        <v>98333</v>
      </c>
      <c r="N96" s="31">
        <v>98333</v>
      </c>
      <c r="O96" s="31">
        <v>98333</v>
      </c>
    </row>
    <row r="97" spans="1:15" x14ac:dyDescent="0.25">
      <c r="A97" s="1" t="s">
        <v>18</v>
      </c>
      <c r="C97" s="5">
        <v>0</v>
      </c>
      <c r="D97" s="1">
        <v>0</v>
      </c>
      <c r="E97" s="31">
        <v>56984</v>
      </c>
      <c r="F97" s="1">
        <v>0</v>
      </c>
      <c r="G97" s="1">
        <v>0</v>
      </c>
      <c r="H97" s="31">
        <v>64936</v>
      </c>
      <c r="I97" s="31">
        <v>55941</v>
      </c>
      <c r="J97" s="31">
        <v>111502</v>
      </c>
      <c r="K97" s="31">
        <v>98333</v>
      </c>
      <c r="L97" s="31">
        <v>98333</v>
      </c>
      <c r="M97" s="31">
        <v>98333</v>
      </c>
      <c r="N97" s="31">
        <v>98333</v>
      </c>
      <c r="O97" s="31">
        <v>98333</v>
      </c>
    </row>
    <row r="98" spans="1:15" x14ac:dyDescent="0.25">
      <c r="A98" s="1" t="s">
        <v>19</v>
      </c>
      <c r="C98" s="5">
        <v>0</v>
      </c>
      <c r="D98" s="1">
        <v>0</v>
      </c>
      <c r="E98" s="31">
        <v>0</v>
      </c>
      <c r="F98" s="1">
        <v>0</v>
      </c>
      <c r="G98" s="1">
        <v>0</v>
      </c>
      <c r="H98" s="31">
        <v>35321</v>
      </c>
      <c r="I98" s="31">
        <v>144164</v>
      </c>
      <c r="J98" s="31">
        <v>97946</v>
      </c>
      <c r="K98" s="31">
        <v>98333</v>
      </c>
      <c r="L98" s="31">
        <v>98333</v>
      </c>
      <c r="M98" s="31">
        <v>98333</v>
      </c>
      <c r="N98" s="31">
        <v>98333</v>
      </c>
      <c r="O98" s="31">
        <v>98333</v>
      </c>
    </row>
    <row r="99" spans="1:15" x14ac:dyDescent="0.25">
      <c r="A99" s="1" t="s">
        <v>20</v>
      </c>
      <c r="C99" s="5">
        <v>0</v>
      </c>
      <c r="D99" s="1">
        <v>0</v>
      </c>
      <c r="E99" s="1">
        <v>0</v>
      </c>
      <c r="F99" s="31">
        <v>49773</v>
      </c>
      <c r="G99" s="1">
        <v>0</v>
      </c>
      <c r="H99" s="31">
        <v>108704</v>
      </c>
      <c r="I99" s="31">
        <v>98449</v>
      </c>
      <c r="J99" s="31">
        <v>99650</v>
      </c>
      <c r="K99" s="31">
        <v>98333</v>
      </c>
      <c r="L99" s="31">
        <v>98333</v>
      </c>
      <c r="M99" s="31">
        <v>98333</v>
      </c>
      <c r="N99" s="31">
        <v>98333</v>
      </c>
      <c r="O99" s="31">
        <v>98333</v>
      </c>
    </row>
    <row r="100" spans="1:15" ht="8.5" customHeight="1" x14ac:dyDescent="0.25">
      <c r="C100" s="4"/>
    </row>
    <row r="101" spans="1:15" x14ac:dyDescent="0.25">
      <c r="A101" s="1" t="s">
        <v>21</v>
      </c>
      <c r="C101" s="31">
        <f>SUM(C88:C100)</f>
        <v>0</v>
      </c>
      <c r="D101" s="31">
        <f>SUM(D88:D100)</f>
        <v>0</v>
      </c>
      <c r="E101" s="31">
        <f>SUM(E88:E99)</f>
        <v>195436</v>
      </c>
      <c r="F101" s="31">
        <f>SUM(F88:F100)</f>
        <v>51840</v>
      </c>
      <c r="G101" s="31">
        <f>SUM(G88:G100)</f>
        <v>93183</v>
      </c>
      <c r="H101" s="31">
        <f t="shared" ref="H101:O101" si="4">SUM(H88:H99)</f>
        <v>364343</v>
      </c>
      <c r="I101" s="31">
        <f t="shared" si="4"/>
        <v>910187</v>
      </c>
      <c r="J101" s="31">
        <f t="shared" si="4"/>
        <v>1006717</v>
      </c>
      <c r="K101" s="31">
        <f t="shared" si="4"/>
        <v>941330</v>
      </c>
      <c r="L101" s="31">
        <f t="shared" si="4"/>
        <v>1179996</v>
      </c>
      <c r="M101" s="31">
        <f t="shared" si="4"/>
        <v>1179996</v>
      </c>
      <c r="N101" s="31">
        <f t="shared" si="4"/>
        <v>1179996</v>
      </c>
      <c r="O101" s="31">
        <f t="shared" si="4"/>
        <v>1179996</v>
      </c>
    </row>
    <row r="102" spans="1:15" ht="14.5" x14ac:dyDescent="0.35">
      <c r="A102" s="140" t="s">
        <v>240</v>
      </c>
      <c r="B102" s="140"/>
      <c r="C102" s="140"/>
      <c r="D102" s="140"/>
      <c r="E102" s="140"/>
      <c r="F102" s="140"/>
      <c r="G102" s="140"/>
      <c r="H102" s="140"/>
      <c r="I102" s="140"/>
      <c r="J102" s="140"/>
      <c r="K102" s="140"/>
      <c r="L102" s="140"/>
      <c r="M102" s="140"/>
      <c r="N102" s="138"/>
      <c r="O102" s="138"/>
    </row>
    <row r="105" spans="1:15" ht="14.5" x14ac:dyDescent="0.35">
      <c r="A105" s="136" t="s">
        <v>27</v>
      </c>
      <c r="B105" s="136"/>
      <c r="C105" s="136"/>
      <c r="D105" s="136"/>
      <c r="E105" s="136"/>
      <c r="F105" s="136"/>
      <c r="G105" s="136"/>
      <c r="H105" s="144"/>
      <c r="I105" s="144"/>
      <c r="J105" s="137"/>
      <c r="K105" s="137"/>
      <c r="L105" s="137"/>
      <c r="M105" s="137"/>
      <c r="N105" s="138"/>
      <c r="O105" s="138"/>
    </row>
    <row r="106" spans="1:15" ht="14.5" x14ac:dyDescent="0.35">
      <c r="A106" s="139" t="s">
        <v>28</v>
      </c>
      <c r="B106" s="136"/>
      <c r="C106" s="136"/>
      <c r="D106" s="136"/>
      <c r="E106" s="136"/>
      <c r="F106" s="136"/>
      <c r="G106" s="136"/>
      <c r="H106" s="137"/>
      <c r="I106" s="137"/>
      <c r="J106" s="137"/>
      <c r="K106" s="137"/>
      <c r="L106" s="137"/>
      <c r="M106" s="137"/>
      <c r="N106" s="138"/>
      <c r="O106" s="138"/>
    </row>
    <row r="107" spans="1:15" ht="8.5" customHeight="1" x14ac:dyDescent="0.25"/>
    <row r="108" spans="1:15" x14ac:dyDescent="0.25">
      <c r="A108" s="1" t="s">
        <v>9</v>
      </c>
      <c r="C108" s="4">
        <v>977441</v>
      </c>
      <c r="D108" s="4">
        <v>828075</v>
      </c>
      <c r="E108" s="4">
        <v>850203</v>
      </c>
      <c r="F108" s="4">
        <v>508930</v>
      </c>
      <c r="G108" s="4">
        <v>2118090</v>
      </c>
      <c r="H108" s="4">
        <v>594557</v>
      </c>
      <c r="I108" s="4">
        <v>755445</v>
      </c>
      <c r="J108" s="4">
        <v>610050</v>
      </c>
      <c r="K108" s="4">
        <v>750873</v>
      </c>
      <c r="L108" s="4">
        <v>1128200</v>
      </c>
      <c r="M108" s="4">
        <v>1160500</v>
      </c>
      <c r="N108" s="4">
        <v>1192900</v>
      </c>
      <c r="O108" s="4">
        <v>1225200</v>
      </c>
    </row>
    <row r="109" spans="1:15" x14ac:dyDescent="0.25">
      <c r="A109" s="1" t="s">
        <v>10</v>
      </c>
      <c r="C109" s="5">
        <v>752446</v>
      </c>
      <c r="D109" s="5">
        <v>809066</v>
      </c>
      <c r="E109" s="5">
        <v>803428</v>
      </c>
      <c r="F109" s="5">
        <v>502576</v>
      </c>
      <c r="G109" s="5">
        <v>-1021249</v>
      </c>
      <c r="H109" s="5">
        <v>597082</v>
      </c>
      <c r="I109" s="5">
        <v>521471</v>
      </c>
      <c r="J109" s="5">
        <v>572238</v>
      </c>
      <c r="K109" s="5">
        <v>790802</v>
      </c>
      <c r="L109" s="5">
        <v>1096500</v>
      </c>
      <c r="M109" s="5">
        <v>1127900</v>
      </c>
      <c r="N109" s="5">
        <v>1159300</v>
      </c>
      <c r="O109" s="5">
        <v>1190600</v>
      </c>
    </row>
    <row r="110" spans="1:15" x14ac:dyDescent="0.25">
      <c r="A110" s="1" t="s">
        <v>11</v>
      </c>
      <c r="C110" s="5">
        <v>286845</v>
      </c>
      <c r="D110" s="5">
        <v>739410</v>
      </c>
      <c r="E110" s="5">
        <v>737224</v>
      </c>
      <c r="F110" s="5">
        <v>452004</v>
      </c>
      <c r="G110" s="5">
        <v>494456</v>
      </c>
      <c r="H110" s="5">
        <v>505545</v>
      </c>
      <c r="I110" s="5">
        <v>525756</v>
      </c>
      <c r="J110" s="5">
        <v>580691</v>
      </c>
      <c r="K110" s="5">
        <v>823204</v>
      </c>
      <c r="L110" s="5">
        <v>1049700</v>
      </c>
      <c r="M110" s="5">
        <v>1079700</v>
      </c>
      <c r="N110" s="5">
        <v>1109600</v>
      </c>
      <c r="O110" s="5">
        <v>1139600</v>
      </c>
    </row>
    <row r="111" spans="1:15" x14ac:dyDescent="0.25">
      <c r="A111" s="1" t="s">
        <v>12</v>
      </c>
      <c r="C111" s="5">
        <v>848290</v>
      </c>
      <c r="D111" s="5">
        <v>845761</v>
      </c>
      <c r="E111" s="5">
        <v>861161</v>
      </c>
      <c r="F111" s="5">
        <v>465011</v>
      </c>
      <c r="G111" s="5">
        <v>499350</v>
      </c>
      <c r="H111" s="5">
        <v>605038</v>
      </c>
      <c r="I111" s="5">
        <v>560553</v>
      </c>
      <c r="J111" s="5">
        <v>602091</v>
      </c>
      <c r="K111" s="5">
        <v>697031</v>
      </c>
      <c r="L111" s="5">
        <v>1098300</v>
      </c>
      <c r="M111" s="5">
        <v>1129600</v>
      </c>
      <c r="N111" s="5">
        <v>1160900</v>
      </c>
      <c r="O111" s="5">
        <v>1192100</v>
      </c>
    </row>
    <row r="112" spans="1:15" x14ac:dyDescent="0.25">
      <c r="A112" s="1" t="s">
        <v>13</v>
      </c>
      <c r="C112" s="5">
        <v>686934</v>
      </c>
      <c r="D112" s="5">
        <v>776493</v>
      </c>
      <c r="E112" s="5">
        <v>825436</v>
      </c>
      <c r="F112" s="5">
        <v>444354</v>
      </c>
      <c r="G112" s="5">
        <v>453112</v>
      </c>
      <c r="H112" s="5">
        <v>370445</v>
      </c>
      <c r="I112" s="5">
        <v>534842</v>
      </c>
      <c r="J112" s="5">
        <v>467972</v>
      </c>
      <c r="K112" s="5">
        <v>824055</v>
      </c>
      <c r="L112" s="5">
        <v>1034600</v>
      </c>
      <c r="M112" s="5">
        <v>1064000</v>
      </c>
      <c r="N112" s="5">
        <v>1093400</v>
      </c>
      <c r="O112" s="5">
        <v>1122800</v>
      </c>
    </row>
    <row r="113" spans="1:15" x14ac:dyDescent="0.25">
      <c r="A113" s="1" t="s">
        <v>14</v>
      </c>
      <c r="C113" s="5">
        <v>736263</v>
      </c>
      <c r="D113" s="5">
        <v>752702</v>
      </c>
      <c r="E113" s="5">
        <v>797183</v>
      </c>
      <c r="F113" s="5">
        <v>406253</v>
      </c>
      <c r="G113" s="5">
        <v>475668</v>
      </c>
      <c r="H113" s="5">
        <v>537302</v>
      </c>
      <c r="I113" s="5">
        <v>546008</v>
      </c>
      <c r="J113" s="5">
        <v>583328</v>
      </c>
      <c r="K113" s="5">
        <v>675653</v>
      </c>
      <c r="L113" s="5">
        <v>1048200</v>
      </c>
      <c r="M113" s="5">
        <v>1077900</v>
      </c>
      <c r="N113" s="5">
        <v>1107600</v>
      </c>
      <c r="O113" s="5">
        <v>1137300</v>
      </c>
    </row>
    <row r="114" spans="1:15" x14ac:dyDescent="0.25">
      <c r="A114" s="1" t="s">
        <v>15</v>
      </c>
      <c r="C114" s="5">
        <v>848080</v>
      </c>
      <c r="D114" s="5">
        <v>886528</v>
      </c>
      <c r="E114" s="5">
        <v>898458</v>
      </c>
      <c r="F114" s="5">
        <v>545587</v>
      </c>
      <c r="G114" s="5">
        <v>656799</v>
      </c>
      <c r="H114" s="5">
        <v>657450</v>
      </c>
      <c r="I114" s="5">
        <v>818160</v>
      </c>
      <c r="J114" s="5">
        <v>747584</v>
      </c>
      <c r="K114" s="5">
        <v>859315</v>
      </c>
      <c r="L114" s="5">
        <v>1189200</v>
      </c>
      <c r="M114" s="5">
        <v>1222800</v>
      </c>
      <c r="N114" s="5">
        <v>1256400</v>
      </c>
      <c r="O114" s="5">
        <v>1290000</v>
      </c>
    </row>
    <row r="115" spans="1:15" x14ac:dyDescent="0.25">
      <c r="A115" s="1" t="s">
        <v>16</v>
      </c>
      <c r="C115" s="5">
        <v>916405</v>
      </c>
      <c r="D115" s="5">
        <v>791581</v>
      </c>
      <c r="E115" s="5">
        <v>808754</v>
      </c>
      <c r="F115" s="5">
        <v>354911</v>
      </c>
      <c r="G115" s="5">
        <v>415876</v>
      </c>
      <c r="H115" s="5">
        <v>462673</v>
      </c>
      <c r="I115" s="5">
        <v>414148</v>
      </c>
      <c r="J115" s="5">
        <v>487554</v>
      </c>
      <c r="K115" s="123">
        <v>681719</v>
      </c>
      <c r="L115" s="5">
        <v>996600</v>
      </c>
      <c r="M115" s="5">
        <v>1024700</v>
      </c>
      <c r="N115" s="5">
        <v>1052800</v>
      </c>
      <c r="O115" s="5">
        <v>1080900</v>
      </c>
    </row>
    <row r="116" spans="1:15" x14ac:dyDescent="0.25">
      <c r="A116" s="1" t="s">
        <v>17</v>
      </c>
      <c r="C116" s="5">
        <v>934531</v>
      </c>
      <c r="D116" s="5">
        <v>587350</v>
      </c>
      <c r="E116" s="5">
        <v>786442</v>
      </c>
      <c r="F116" s="5">
        <v>363563</v>
      </c>
      <c r="G116" s="5">
        <v>404388</v>
      </c>
      <c r="H116" s="5">
        <v>486793</v>
      </c>
      <c r="I116" s="5">
        <v>455078</v>
      </c>
      <c r="J116" s="5">
        <v>91804</v>
      </c>
      <c r="K116" s="5">
        <v>559100</v>
      </c>
      <c r="L116" s="5">
        <v>918300</v>
      </c>
      <c r="M116" s="5">
        <v>944100</v>
      </c>
      <c r="N116" s="5">
        <v>969900</v>
      </c>
      <c r="O116" s="5">
        <v>995700</v>
      </c>
    </row>
    <row r="117" spans="1:15" x14ac:dyDescent="0.25">
      <c r="A117" s="1" t="s">
        <v>18</v>
      </c>
      <c r="C117" s="5">
        <v>842066</v>
      </c>
      <c r="D117" s="5">
        <v>799800</v>
      </c>
      <c r="E117" s="5">
        <v>881753</v>
      </c>
      <c r="F117" s="5">
        <v>378742</v>
      </c>
      <c r="G117" s="5">
        <v>483511</v>
      </c>
      <c r="H117" s="5">
        <v>634259</v>
      </c>
      <c r="I117" s="5">
        <v>579376</v>
      </c>
      <c r="J117" s="5">
        <v>967652</v>
      </c>
      <c r="K117" s="5">
        <v>755000</v>
      </c>
      <c r="L117" s="5">
        <v>1119700</v>
      </c>
      <c r="M117" s="5">
        <v>1151200</v>
      </c>
      <c r="N117" s="5">
        <v>1182600</v>
      </c>
      <c r="O117" s="5">
        <v>1214000</v>
      </c>
    </row>
    <row r="118" spans="1:15" x14ac:dyDescent="0.25">
      <c r="A118" s="1" t="s">
        <v>19</v>
      </c>
      <c r="C118" s="5">
        <v>767145.99</v>
      </c>
      <c r="D118" s="5">
        <v>804846</v>
      </c>
      <c r="E118" s="5">
        <v>772803</v>
      </c>
      <c r="F118" s="5">
        <v>452093</v>
      </c>
      <c r="G118" s="5">
        <v>456456</v>
      </c>
      <c r="H118" s="5">
        <v>549206</v>
      </c>
      <c r="I118" s="5">
        <v>494478</v>
      </c>
      <c r="J118" s="5">
        <v>595969</v>
      </c>
      <c r="K118" s="5">
        <v>667600</v>
      </c>
      <c r="L118" s="5">
        <v>1029800</v>
      </c>
      <c r="M118" s="5">
        <v>1058600</v>
      </c>
      <c r="N118" s="5">
        <v>1087400</v>
      </c>
      <c r="O118" s="5">
        <v>1116300</v>
      </c>
    </row>
    <row r="119" spans="1:15" x14ac:dyDescent="0.25">
      <c r="A119" s="1" t="s">
        <v>20</v>
      </c>
      <c r="C119" s="5">
        <v>763695</v>
      </c>
      <c r="D119" s="5">
        <v>812032</v>
      </c>
      <c r="E119" s="5">
        <v>832990</v>
      </c>
      <c r="F119" s="5">
        <v>428266</v>
      </c>
      <c r="G119" s="5">
        <v>428129</v>
      </c>
      <c r="H119" s="5">
        <v>452440</v>
      </c>
      <c r="I119" s="5">
        <v>522157</v>
      </c>
      <c r="J119" s="5">
        <v>487838</v>
      </c>
      <c r="K119" s="5">
        <v>649400</v>
      </c>
      <c r="L119" s="5">
        <v>1011000</v>
      </c>
      <c r="M119" s="5">
        <v>1039200</v>
      </c>
      <c r="N119" s="5">
        <v>1067500</v>
      </c>
      <c r="O119" s="5">
        <v>1095700</v>
      </c>
    </row>
    <row r="120" spans="1:15" ht="8.5" customHeight="1" x14ac:dyDescent="0.25"/>
    <row r="121" spans="1:15" x14ac:dyDescent="0.25">
      <c r="A121" s="1" t="s">
        <v>21</v>
      </c>
      <c r="C121" s="31">
        <f>SUM(C108:C120)</f>
        <v>9360141.9900000002</v>
      </c>
      <c r="D121" s="31">
        <f>SUM(D108:D120)</f>
        <v>9433644</v>
      </c>
      <c r="E121" s="31">
        <f>SUM(E108:E120)</f>
        <v>9855835</v>
      </c>
      <c r="F121" s="31">
        <f>SUM(F108:F120)</f>
        <v>5302290</v>
      </c>
      <c r="G121" s="31">
        <f>SUM(G108:G120)</f>
        <v>5864586</v>
      </c>
      <c r="H121" s="31">
        <f t="shared" ref="H121:O121" si="5">SUM(H108:H119)</f>
        <v>6452790</v>
      </c>
      <c r="I121" s="31">
        <f t="shared" si="5"/>
        <v>6727472</v>
      </c>
      <c r="J121" s="31">
        <f t="shared" si="5"/>
        <v>6794771</v>
      </c>
      <c r="K121" s="31">
        <f t="shared" si="5"/>
        <v>8733752</v>
      </c>
      <c r="L121" s="31">
        <f t="shared" si="5"/>
        <v>12720100</v>
      </c>
      <c r="M121" s="31">
        <f t="shared" si="5"/>
        <v>13080200</v>
      </c>
      <c r="N121" s="31">
        <f t="shared" si="5"/>
        <v>13440300</v>
      </c>
      <c r="O121" s="31">
        <f t="shared" si="5"/>
        <v>13800200</v>
      </c>
    </row>
    <row r="122" spans="1:15" ht="42.65" customHeight="1" x14ac:dyDescent="0.35">
      <c r="A122" s="140" t="s">
        <v>231</v>
      </c>
      <c r="B122" s="140"/>
      <c r="C122" s="140"/>
      <c r="D122" s="140"/>
      <c r="E122" s="140"/>
      <c r="F122" s="140"/>
      <c r="G122" s="140"/>
      <c r="H122" s="140"/>
      <c r="I122" s="140"/>
      <c r="J122" s="140"/>
      <c r="K122" s="140"/>
      <c r="L122" s="140"/>
      <c r="M122" s="140"/>
      <c r="N122" s="138"/>
      <c r="O122" s="138"/>
    </row>
    <row r="123" spans="1:15" ht="13" x14ac:dyDescent="0.3">
      <c r="A123" s="7"/>
    </row>
    <row r="124" spans="1:15" ht="13" x14ac:dyDescent="0.3">
      <c r="A124" s="7"/>
    </row>
    <row r="125" spans="1:15" ht="14.5" x14ac:dyDescent="0.35">
      <c r="A125" s="136" t="s">
        <v>29</v>
      </c>
      <c r="B125" s="136"/>
      <c r="C125" s="136"/>
      <c r="D125" s="136"/>
      <c r="E125" s="136"/>
      <c r="F125" s="136"/>
      <c r="G125" s="136"/>
      <c r="H125" s="137"/>
      <c r="I125" s="137"/>
      <c r="J125" s="137"/>
      <c r="K125" s="137"/>
      <c r="L125" s="137"/>
      <c r="M125" s="137"/>
      <c r="N125" s="138"/>
      <c r="O125" s="138"/>
    </row>
    <row r="126" spans="1:15" ht="14.5" x14ac:dyDescent="0.35">
      <c r="A126" s="139" t="s">
        <v>159</v>
      </c>
      <c r="B126" s="136"/>
      <c r="C126" s="136"/>
      <c r="D126" s="136"/>
      <c r="E126" s="136"/>
      <c r="F126" s="136"/>
      <c r="G126" s="136"/>
      <c r="H126" s="137"/>
      <c r="I126" s="137"/>
      <c r="J126" s="137"/>
      <c r="K126" s="137"/>
      <c r="L126" s="137"/>
      <c r="M126" s="137"/>
      <c r="N126" s="138"/>
      <c r="O126" s="138"/>
    </row>
    <row r="127" spans="1:15" ht="8.5" customHeight="1" x14ac:dyDescent="0.25"/>
    <row r="128" spans="1:15" x14ac:dyDescent="0.25">
      <c r="A128" s="1" t="s">
        <v>9</v>
      </c>
      <c r="C128" s="4">
        <v>0</v>
      </c>
      <c r="D128" s="4">
        <v>0</v>
      </c>
      <c r="E128" s="4">
        <v>0</v>
      </c>
      <c r="F128" s="4">
        <v>0</v>
      </c>
      <c r="G128" s="32">
        <v>0</v>
      </c>
      <c r="H128" s="32">
        <v>1792150.87</v>
      </c>
      <c r="I128" s="32">
        <v>1904774</v>
      </c>
      <c r="J128" s="43">
        <v>2100715</v>
      </c>
      <c r="K128" s="43">
        <v>4368559</v>
      </c>
      <c r="L128" s="131">
        <v>4105008</v>
      </c>
      <c r="M128" s="131">
        <v>4227239</v>
      </c>
      <c r="N128" s="131">
        <v>4349470</v>
      </c>
      <c r="O128" s="131">
        <v>4471700</v>
      </c>
    </row>
    <row r="129" spans="1:15" x14ac:dyDescent="0.25">
      <c r="A129" s="1" t="s">
        <v>10</v>
      </c>
      <c r="C129" s="5">
        <v>0</v>
      </c>
      <c r="D129" s="5">
        <v>0</v>
      </c>
      <c r="E129" s="5">
        <v>0</v>
      </c>
      <c r="F129" s="5">
        <v>0</v>
      </c>
      <c r="G129" s="33">
        <v>0</v>
      </c>
      <c r="H129" s="33">
        <v>1774812</v>
      </c>
      <c r="I129" s="33">
        <v>1904780</v>
      </c>
      <c r="J129" s="44">
        <v>1968575</v>
      </c>
      <c r="K129" s="44">
        <v>4295215</v>
      </c>
      <c r="L129" s="119">
        <v>4127864</v>
      </c>
      <c r="M129" s="119">
        <v>4250471</v>
      </c>
      <c r="N129" s="119">
        <v>4373078</v>
      </c>
      <c r="O129" s="119">
        <v>4495685</v>
      </c>
    </row>
    <row r="130" spans="1:15" x14ac:dyDescent="0.25">
      <c r="A130" s="1" t="s">
        <v>11</v>
      </c>
      <c r="C130" s="5">
        <v>0</v>
      </c>
      <c r="D130" s="5">
        <v>0</v>
      </c>
      <c r="E130" s="5">
        <v>0</v>
      </c>
      <c r="F130" s="5">
        <v>0</v>
      </c>
      <c r="G130" s="33">
        <v>0</v>
      </c>
      <c r="H130" s="33">
        <v>1795284</v>
      </c>
      <c r="I130" s="33">
        <v>1851988</v>
      </c>
      <c r="J130" s="44">
        <v>2105812</v>
      </c>
      <c r="K130" s="44">
        <v>4245729</v>
      </c>
      <c r="L130" s="119">
        <v>4114128</v>
      </c>
      <c r="M130" s="119">
        <v>4236025</v>
      </c>
      <c r="N130" s="119">
        <v>4357923</v>
      </c>
      <c r="O130" s="119">
        <v>4479820</v>
      </c>
    </row>
    <row r="131" spans="1:15" x14ac:dyDescent="0.25">
      <c r="A131" s="1" t="s">
        <v>12</v>
      </c>
      <c r="C131" s="5">
        <v>0</v>
      </c>
      <c r="D131" s="5">
        <v>0</v>
      </c>
      <c r="E131" s="5">
        <v>0</v>
      </c>
      <c r="F131" s="5">
        <v>0</v>
      </c>
      <c r="G131" s="33">
        <v>0</v>
      </c>
      <c r="H131" s="33">
        <v>1892894</v>
      </c>
      <c r="I131" s="33">
        <v>1984405</v>
      </c>
      <c r="J131" s="44">
        <v>2115589</v>
      </c>
      <c r="K131" s="44">
        <v>4051887</v>
      </c>
      <c r="L131" s="119">
        <v>4266371</v>
      </c>
      <c r="M131" s="119">
        <v>4392468</v>
      </c>
      <c r="N131" s="119">
        <v>4518565</v>
      </c>
      <c r="O131" s="119">
        <v>4644662</v>
      </c>
    </row>
    <row r="132" spans="1:15" x14ac:dyDescent="0.25">
      <c r="A132" s="1" t="s">
        <v>13</v>
      </c>
      <c r="C132" s="5">
        <v>0</v>
      </c>
      <c r="D132" s="5">
        <v>0</v>
      </c>
      <c r="E132" s="5">
        <v>0</v>
      </c>
      <c r="F132" s="5">
        <v>0</v>
      </c>
      <c r="G132" s="33">
        <v>0</v>
      </c>
      <c r="H132" s="33">
        <v>1649173</v>
      </c>
      <c r="I132" s="33">
        <v>1862409</v>
      </c>
      <c r="J132" s="44">
        <v>2122137</v>
      </c>
      <c r="K132" s="44">
        <v>4655427</v>
      </c>
      <c r="L132" s="119">
        <v>4211502</v>
      </c>
      <c r="M132" s="119">
        <v>4335671</v>
      </c>
      <c r="N132" s="119">
        <v>4459841</v>
      </c>
      <c r="O132" s="119">
        <v>4584010</v>
      </c>
    </row>
    <row r="133" spans="1:15" x14ac:dyDescent="0.25">
      <c r="A133" s="1" t="s">
        <v>14</v>
      </c>
      <c r="C133" s="5">
        <v>0</v>
      </c>
      <c r="D133" s="5">
        <v>0</v>
      </c>
      <c r="E133" s="5">
        <v>0</v>
      </c>
      <c r="F133" s="5">
        <v>0</v>
      </c>
      <c r="G133" s="33">
        <v>0</v>
      </c>
      <c r="H133" s="33">
        <v>1810681</v>
      </c>
      <c r="I133" s="33">
        <v>1821492</v>
      </c>
      <c r="J133" s="44">
        <v>1967968</v>
      </c>
      <c r="K133" s="44">
        <v>3697664</v>
      </c>
      <c r="L133" s="119">
        <v>3912749</v>
      </c>
      <c r="M133" s="119">
        <v>4027827</v>
      </c>
      <c r="N133" s="119">
        <v>4142906</v>
      </c>
      <c r="O133" s="119">
        <v>4257984</v>
      </c>
    </row>
    <row r="134" spans="1:15" x14ac:dyDescent="0.25">
      <c r="A134" s="1" t="s">
        <v>15</v>
      </c>
      <c r="C134" s="5">
        <v>0</v>
      </c>
      <c r="D134" s="5">
        <v>0</v>
      </c>
      <c r="E134" s="5">
        <v>0</v>
      </c>
      <c r="F134" s="5">
        <v>0</v>
      </c>
      <c r="G134" s="33">
        <v>0</v>
      </c>
      <c r="H134" s="33">
        <v>1746201</v>
      </c>
      <c r="I134" s="33">
        <v>1612620</v>
      </c>
      <c r="J134" s="44">
        <v>1892940</v>
      </c>
      <c r="K134" s="44">
        <v>3742855</v>
      </c>
      <c r="L134" s="119">
        <v>3650537</v>
      </c>
      <c r="M134" s="119">
        <v>3757641</v>
      </c>
      <c r="N134" s="119">
        <v>3864745</v>
      </c>
      <c r="O134" s="119">
        <v>3971849</v>
      </c>
    </row>
    <row r="135" spans="1:15" x14ac:dyDescent="0.25">
      <c r="A135" s="1" t="s">
        <v>16</v>
      </c>
      <c r="C135" s="5">
        <v>0</v>
      </c>
      <c r="D135" s="5">
        <v>0</v>
      </c>
      <c r="E135" s="5">
        <v>0</v>
      </c>
      <c r="F135" s="5">
        <v>0</v>
      </c>
      <c r="G135" s="33">
        <v>0</v>
      </c>
      <c r="H135" s="33">
        <v>1727256</v>
      </c>
      <c r="I135" s="33">
        <v>1866085</v>
      </c>
      <c r="J135" s="44">
        <v>2070191</v>
      </c>
      <c r="K135" s="125">
        <v>3709226</v>
      </c>
      <c r="L135" s="119">
        <v>3930631</v>
      </c>
      <c r="M135" s="119">
        <v>4045672</v>
      </c>
      <c r="N135" s="119">
        <v>4160712</v>
      </c>
      <c r="O135" s="119">
        <v>4275753</v>
      </c>
    </row>
    <row r="136" spans="1:15" x14ac:dyDescent="0.25">
      <c r="A136" s="1" t="s">
        <v>17</v>
      </c>
      <c r="C136" s="5">
        <v>0</v>
      </c>
      <c r="D136" s="5">
        <v>0</v>
      </c>
      <c r="E136" s="5">
        <v>0</v>
      </c>
      <c r="F136" s="5">
        <v>0</v>
      </c>
      <c r="G136" s="33">
        <v>0</v>
      </c>
      <c r="H136" s="33">
        <v>1815959</v>
      </c>
      <c r="I136" s="33">
        <v>1778756</v>
      </c>
      <c r="J136" s="44">
        <v>938240</v>
      </c>
      <c r="K136" s="44">
        <v>3439335</v>
      </c>
      <c r="L136" s="119">
        <v>3542771</v>
      </c>
      <c r="M136" s="119">
        <v>3646207</v>
      </c>
      <c r="N136" s="119">
        <v>3749644</v>
      </c>
      <c r="O136" s="119">
        <v>3853080</v>
      </c>
    </row>
    <row r="137" spans="1:15" x14ac:dyDescent="0.25">
      <c r="A137" s="1" t="s">
        <v>18</v>
      </c>
      <c r="C137" s="5">
        <v>0</v>
      </c>
      <c r="D137" s="5">
        <v>0</v>
      </c>
      <c r="E137" s="5">
        <v>0</v>
      </c>
      <c r="F137" s="5">
        <v>0</v>
      </c>
      <c r="G137" s="33">
        <v>0</v>
      </c>
      <c r="H137" s="33">
        <v>1768987</v>
      </c>
      <c r="I137" s="33">
        <v>1948493</v>
      </c>
      <c r="J137" s="44">
        <v>2763962</v>
      </c>
      <c r="K137" s="44">
        <v>4091072</v>
      </c>
      <c r="L137" s="119">
        <v>4213801</v>
      </c>
      <c r="M137" s="119">
        <v>4336531</v>
      </c>
      <c r="N137" s="119">
        <v>4459260</v>
      </c>
      <c r="O137" s="119">
        <v>4581990</v>
      </c>
    </row>
    <row r="138" spans="1:15" x14ac:dyDescent="0.25">
      <c r="A138" s="1" t="s">
        <v>19</v>
      </c>
      <c r="C138" s="5">
        <v>0</v>
      </c>
      <c r="D138" s="5">
        <v>0</v>
      </c>
      <c r="E138" s="5">
        <v>0</v>
      </c>
      <c r="F138" s="5">
        <v>0</v>
      </c>
      <c r="G138" s="33">
        <v>0</v>
      </c>
      <c r="H138" s="33">
        <v>1893842</v>
      </c>
      <c r="I138" s="33">
        <v>2051104</v>
      </c>
      <c r="J138" s="44">
        <v>2164415</v>
      </c>
      <c r="K138" s="44">
        <v>3967170</v>
      </c>
      <c r="L138" s="119">
        <v>4085886</v>
      </c>
      <c r="M138" s="119">
        <v>4204602</v>
      </c>
      <c r="N138" s="119">
        <v>4323318</v>
      </c>
      <c r="O138" s="119">
        <v>4442033</v>
      </c>
    </row>
    <row r="139" spans="1:15" x14ac:dyDescent="0.25">
      <c r="A139" s="1" t="s">
        <v>20</v>
      </c>
      <c r="C139" s="31">
        <v>0</v>
      </c>
      <c r="D139" s="5">
        <v>0</v>
      </c>
      <c r="E139" s="5">
        <v>0</v>
      </c>
      <c r="F139" s="5">
        <v>0</v>
      </c>
      <c r="G139" s="33">
        <v>0</v>
      </c>
      <c r="H139" s="33">
        <v>1788806</v>
      </c>
      <c r="I139" s="33">
        <v>2032828</v>
      </c>
      <c r="J139" s="44">
        <v>2036152</v>
      </c>
      <c r="K139" s="44">
        <v>3924058</v>
      </c>
      <c r="L139" s="119">
        <v>4041191</v>
      </c>
      <c r="M139" s="119">
        <v>4158325</v>
      </c>
      <c r="N139" s="119">
        <v>4275459</v>
      </c>
      <c r="O139" s="119">
        <v>4392592</v>
      </c>
    </row>
    <row r="140" spans="1:15" ht="8.5" customHeight="1" x14ac:dyDescent="0.35">
      <c r="G140" s="45"/>
      <c r="H140" s="45"/>
      <c r="I140" s="45"/>
      <c r="J140" s="45"/>
      <c r="K140" s="45"/>
    </row>
    <row r="141" spans="1:15" x14ac:dyDescent="0.25">
      <c r="A141" s="1" t="s">
        <v>21</v>
      </c>
      <c r="C141" s="31">
        <f>SUM(C128:C140)</f>
        <v>0</v>
      </c>
      <c r="D141" s="31">
        <f>SUM(D128:D139)</f>
        <v>0</v>
      </c>
      <c r="E141" s="31">
        <f>SUM(E128:E140)</f>
        <v>0</v>
      </c>
      <c r="F141" s="31">
        <f>SUM(F128:F140)</f>
        <v>0</v>
      </c>
      <c r="G141" s="33">
        <f t="shared" ref="G141:O141" si="6">SUM(G128:G139)</f>
        <v>0</v>
      </c>
      <c r="H141" s="33">
        <f t="shared" si="6"/>
        <v>21456045.870000001</v>
      </c>
      <c r="I141" s="33">
        <f t="shared" si="6"/>
        <v>22619734</v>
      </c>
      <c r="J141" s="33">
        <f t="shared" si="6"/>
        <v>24246696</v>
      </c>
      <c r="K141" s="33">
        <f t="shared" si="6"/>
        <v>48188197</v>
      </c>
      <c r="L141" s="33">
        <f t="shared" si="6"/>
        <v>48202439</v>
      </c>
      <c r="M141" s="33">
        <f t="shared" si="6"/>
        <v>49618679</v>
      </c>
      <c r="N141" s="33">
        <f t="shared" si="6"/>
        <v>51034921</v>
      </c>
      <c r="O141" s="33">
        <f t="shared" si="6"/>
        <v>52451158</v>
      </c>
    </row>
    <row r="142" spans="1:15" ht="13" x14ac:dyDescent="0.3">
      <c r="A142" s="7" t="s">
        <v>246</v>
      </c>
    </row>
    <row r="143" spans="1:15" ht="13" x14ac:dyDescent="0.3">
      <c r="A143" s="7" t="s">
        <v>241</v>
      </c>
    </row>
    <row r="144" spans="1:15" ht="13" x14ac:dyDescent="0.3">
      <c r="A144" s="7"/>
    </row>
    <row r="145" spans="1:15" ht="13" x14ac:dyDescent="0.3">
      <c r="A145" s="7"/>
    </row>
    <row r="146" spans="1:15" ht="14.5" x14ac:dyDescent="0.35">
      <c r="A146" s="136" t="s">
        <v>30</v>
      </c>
      <c r="B146" s="136"/>
      <c r="C146" s="136"/>
      <c r="D146" s="136"/>
      <c r="E146" s="136"/>
      <c r="F146" s="136"/>
      <c r="G146" s="136"/>
      <c r="H146" s="136"/>
      <c r="I146" s="136"/>
      <c r="J146" s="136"/>
      <c r="K146" s="136"/>
      <c r="L146" s="137"/>
      <c r="M146" s="137"/>
      <c r="N146" s="138"/>
      <c r="O146" s="138"/>
    </row>
    <row r="147" spans="1:15" ht="14.5" x14ac:dyDescent="0.35">
      <c r="A147" s="139" t="s">
        <v>31</v>
      </c>
      <c r="B147" s="139"/>
      <c r="C147" s="139"/>
      <c r="D147" s="139"/>
      <c r="E147" s="139"/>
      <c r="F147" s="139"/>
      <c r="G147" s="139"/>
      <c r="H147" s="139"/>
      <c r="I147" s="139"/>
      <c r="J147" s="139"/>
      <c r="K147" s="139"/>
      <c r="L147" s="137"/>
      <c r="M147" s="137"/>
      <c r="N147" s="138"/>
      <c r="O147" s="138"/>
    </row>
    <row r="148" spans="1:15" ht="8.5" customHeight="1" x14ac:dyDescent="0.25">
      <c r="A148" s="6"/>
    </row>
    <row r="149" spans="1:15" x14ac:dyDescent="0.25">
      <c r="A149" s="1" t="s">
        <v>9</v>
      </c>
      <c r="C149" s="4">
        <v>7950</v>
      </c>
      <c r="D149" s="4">
        <v>6810</v>
      </c>
      <c r="E149" s="4">
        <v>5820</v>
      </c>
      <c r="F149" s="4">
        <v>7590</v>
      </c>
      <c r="G149" s="4">
        <v>6960</v>
      </c>
      <c r="H149" s="4">
        <v>6900</v>
      </c>
      <c r="I149" s="4">
        <v>14490</v>
      </c>
      <c r="J149" s="4">
        <v>6810</v>
      </c>
      <c r="K149" s="4">
        <v>8342</v>
      </c>
      <c r="L149" s="4">
        <v>7228</v>
      </c>
      <c r="M149" s="4">
        <v>7228</v>
      </c>
      <c r="N149" s="4">
        <v>7228</v>
      </c>
      <c r="O149" s="4">
        <v>7228</v>
      </c>
    </row>
    <row r="150" spans="1:15" x14ac:dyDescent="0.25">
      <c r="A150" s="1" t="s">
        <v>10</v>
      </c>
      <c r="C150" s="5">
        <v>7740</v>
      </c>
      <c r="D150" s="5">
        <v>7320</v>
      </c>
      <c r="E150" s="5">
        <v>7830</v>
      </c>
      <c r="F150" s="5">
        <v>7860</v>
      </c>
      <c r="G150" s="5">
        <v>9930</v>
      </c>
      <c r="H150" s="5">
        <v>9210</v>
      </c>
      <c r="I150" s="5">
        <v>13890</v>
      </c>
      <c r="J150" s="5">
        <v>6450</v>
      </c>
      <c r="K150" s="5">
        <v>6623</v>
      </c>
      <c r="L150" s="5">
        <v>8015</v>
      </c>
      <c r="M150" s="5">
        <v>8015</v>
      </c>
      <c r="N150" s="5">
        <v>8015</v>
      </c>
      <c r="O150" s="5">
        <v>8015</v>
      </c>
    </row>
    <row r="151" spans="1:15" x14ac:dyDescent="0.25">
      <c r="A151" s="1" t="s">
        <v>11</v>
      </c>
      <c r="C151" s="5">
        <v>13290</v>
      </c>
      <c r="D151" s="5">
        <v>14340</v>
      </c>
      <c r="E151" s="5">
        <v>12300</v>
      </c>
      <c r="F151" s="5">
        <v>14670</v>
      </c>
      <c r="G151" s="5">
        <v>13350</v>
      </c>
      <c r="H151" s="5">
        <v>12120</v>
      </c>
      <c r="I151" s="5">
        <v>9660</v>
      </c>
      <c r="J151" s="5">
        <v>12990</v>
      </c>
      <c r="K151" s="5">
        <v>11680</v>
      </c>
      <c r="L151" s="5">
        <v>11723</v>
      </c>
      <c r="M151" s="5">
        <v>11723</v>
      </c>
      <c r="N151" s="5">
        <v>11723</v>
      </c>
      <c r="O151" s="5">
        <v>11723</v>
      </c>
    </row>
    <row r="152" spans="1:15" x14ac:dyDescent="0.25">
      <c r="A152" s="1" t="s">
        <v>12</v>
      </c>
      <c r="C152" s="5">
        <v>30000</v>
      </c>
      <c r="D152" s="5">
        <v>26880</v>
      </c>
      <c r="E152" s="5">
        <v>29190</v>
      </c>
      <c r="F152" s="5">
        <v>30630</v>
      </c>
      <c r="G152" s="5">
        <v>28590</v>
      </c>
      <c r="H152" s="5">
        <v>28470</v>
      </c>
      <c r="I152" s="5">
        <v>27840</v>
      </c>
      <c r="J152" s="5">
        <v>29280</v>
      </c>
      <c r="K152" s="5">
        <v>23869</v>
      </c>
      <c r="L152" s="5">
        <v>26349</v>
      </c>
      <c r="M152" s="5">
        <v>26349</v>
      </c>
      <c r="N152" s="5">
        <v>26349</v>
      </c>
      <c r="O152" s="5">
        <v>26349</v>
      </c>
    </row>
    <row r="153" spans="1:15" x14ac:dyDescent="0.25">
      <c r="A153" s="1" t="s">
        <v>13</v>
      </c>
      <c r="C153" s="5">
        <v>40530</v>
      </c>
      <c r="D153" s="5">
        <v>39150</v>
      </c>
      <c r="E153" s="5">
        <v>39090</v>
      </c>
      <c r="F153" s="5">
        <v>35100</v>
      </c>
      <c r="G153" s="5">
        <v>35610</v>
      </c>
      <c r="H153" s="5">
        <v>23730</v>
      </c>
      <c r="I153" s="5">
        <v>30150</v>
      </c>
      <c r="J153" s="5">
        <v>36390</v>
      </c>
      <c r="K153" s="5">
        <v>27355</v>
      </c>
      <c r="L153" s="5">
        <v>31927</v>
      </c>
      <c r="M153" s="5">
        <v>31927</v>
      </c>
      <c r="N153" s="5">
        <v>31927</v>
      </c>
      <c r="O153" s="5">
        <v>31927</v>
      </c>
    </row>
    <row r="154" spans="1:15" x14ac:dyDescent="0.25">
      <c r="A154" s="1" t="s">
        <v>14</v>
      </c>
      <c r="C154" s="5">
        <v>39030</v>
      </c>
      <c r="D154" s="5">
        <v>35610</v>
      </c>
      <c r="E154" s="5">
        <v>26520</v>
      </c>
      <c r="F154" s="5">
        <v>30540</v>
      </c>
      <c r="G154" s="5">
        <v>33600</v>
      </c>
      <c r="H154" s="5">
        <v>40830</v>
      </c>
      <c r="I154" s="5">
        <v>26580</v>
      </c>
      <c r="J154" s="5">
        <v>30090</v>
      </c>
      <c r="K154" s="5">
        <v>33093</v>
      </c>
      <c r="L154" s="5">
        <v>29992</v>
      </c>
      <c r="M154" s="5">
        <v>29992</v>
      </c>
      <c r="N154" s="5">
        <v>29992</v>
      </c>
      <c r="O154" s="5">
        <v>29992</v>
      </c>
    </row>
    <row r="155" spans="1:15" x14ac:dyDescent="0.25">
      <c r="A155" s="1" t="s">
        <v>15</v>
      </c>
      <c r="C155" s="5">
        <v>48570</v>
      </c>
      <c r="D155" s="5">
        <v>28890</v>
      </c>
      <c r="E155" s="5">
        <v>22380</v>
      </c>
      <c r="F155" s="5">
        <v>31560</v>
      </c>
      <c r="G155" s="5">
        <v>24630</v>
      </c>
      <c r="H155" s="5">
        <v>27840</v>
      </c>
      <c r="I155" s="5">
        <v>35040</v>
      </c>
      <c r="J155" s="5">
        <v>27120</v>
      </c>
      <c r="K155" s="5">
        <v>25168</v>
      </c>
      <c r="L155" s="5">
        <v>28078</v>
      </c>
      <c r="M155" s="5">
        <v>28078</v>
      </c>
      <c r="N155" s="5">
        <v>28078</v>
      </c>
      <c r="O155" s="5">
        <v>28078</v>
      </c>
    </row>
    <row r="156" spans="1:15" x14ac:dyDescent="0.25">
      <c r="A156" s="1" t="s">
        <v>16</v>
      </c>
      <c r="C156" s="5">
        <v>18900</v>
      </c>
      <c r="D156" s="5">
        <v>16710</v>
      </c>
      <c r="E156" s="5">
        <v>18630</v>
      </c>
      <c r="F156" s="5">
        <v>16830</v>
      </c>
      <c r="G156" s="5">
        <v>15510</v>
      </c>
      <c r="H156" s="5">
        <v>16980</v>
      </c>
      <c r="I156" s="5">
        <v>18810</v>
      </c>
      <c r="J156" s="5">
        <v>17880</v>
      </c>
      <c r="K156" s="123">
        <v>17822</v>
      </c>
      <c r="L156" s="5">
        <v>15961</v>
      </c>
      <c r="M156" s="5">
        <v>15961</v>
      </c>
      <c r="N156" s="5">
        <v>15961</v>
      </c>
      <c r="O156" s="5">
        <v>15961</v>
      </c>
    </row>
    <row r="157" spans="1:15" x14ac:dyDescent="0.25">
      <c r="A157" s="1" t="s">
        <v>17</v>
      </c>
      <c r="C157" s="5">
        <v>17130</v>
      </c>
      <c r="D157" s="5">
        <v>16800</v>
      </c>
      <c r="E157" s="5">
        <v>15090</v>
      </c>
      <c r="F157" s="5">
        <v>17070</v>
      </c>
      <c r="G157" s="5">
        <v>13290</v>
      </c>
      <c r="H157" s="5">
        <v>15150</v>
      </c>
      <c r="I157" s="5">
        <v>14700</v>
      </c>
      <c r="J157" s="5">
        <v>1959</v>
      </c>
      <c r="K157" s="5">
        <v>14247</v>
      </c>
      <c r="L157" s="5">
        <v>14247</v>
      </c>
      <c r="M157" s="5">
        <v>14247</v>
      </c>
      <c r="N157" s="5">
        <v>14247</v>
      </c>
      <c r="O157" s="5">
        <v>14247</v>
      </c>
    </row>
    <row r="158" spans="1:15" x14ac:dyDescent="0.25">
      <c r="A158" s="1" t="s">
        <v>18</v>
      </c>
      <c r="C158" s="5">
        <v>15480</v>
      </c>
      <c r="D158" s="5">
        <v>15330</v>
      </c>
      <c r="E158" s="5">
        <v>13800</v>
      </c>
      <c r="F158" s="5">
        <v>11790</v>
      </c>
      <c r="G158" s="5">
        <v>9810</v>
      </c>
      <c r="H158" s="5">
        <v>13230</v>
      </c>
      <c r="I158" s="5">
        <v>14280</v>
      </c>
      <c r="J158" s="5">
        <v>22508</v>
      </c>
      <c r="K158" s="5">
        <v>12224</v>
      </c>
      <c r="L158" s="5">
        <v>12224</v>
      </c>
      <c r="M158" s="5">
        <v>12224</v>
      </c>
      <c r="N158" s="5">
        <v>12224</v>
      </c>
      <c r="O158" s="5">
        <v>12224</v>
      </c>
    </row>
    <row r="159" spans="1:15" x14ac:dyDescent="0.25">
      <c r="A159" s="1" t="s">
        <v>19</v>
      </c>
      <c r="C159" s="5">
        <v>10350</v>
      </c>
      <c r="D159" s="5">
        <v>7470</v>
      </c>
      <c r="E159" s="5">
        <v>10320</v>
      </c>
      <c r="F159" s="5">
        <v>7950</v>
      </c>
      <c r="G159" s="5">
        <v>7380</v>
      </c>
      <c r="H159" s="5">
        <v>14880</v>
      </c>
      <c r="I159" s="5">
        <v>8220</v>
      </c>
      <c r="J159" s="5">
        <v>8660</v>
      </c>
      <c r="K159" s="5">
        <v>8683</v>
      </c>
      <c r="L159" s="5">
        <v>8683</v>
      </c>
      <c r="M159" s="5">
        <v>8683</v>
      </c>
      <c r="N159" s="5">
        <v>8683</v>
      </c>
      <c r="O159" s="5">
        <v>8683</v>
      </c>
    </row>
    <row r="160" spans="1:15" x14ac:dyDescent="0.25">
      <c r="A160" s="1" t="s">
        <v>20</v>
      </c>
      <c r="C160" s="5">
        <v>8727</v>
      </c>
      <c r="D160" s="5">
        <v>6780</v>
      </c>
      <c r="E160" s="5">
        <v>7080</v>
      </c>
      <c r="F160" s="5">
        <v>8280</v>
      </c>
      <c r="G160" s="5">
        <v>6510</v>
      </c>
      <c r="H160" s="5">
        <v>9900</v>
      </c>
      <c r="I160" s="5">
        <v>6600</v>
      </c>
      <c r="J160" s="5">
        <v>1317</v>
      </c>
      <c r="K160" s="5">
        <v>7027</v>
      </c>
      <c r="L160" s="5">
        <v>7027</v>
      </c>
      <c r="M160" s="5">
        <v>7027</v>
      </c>
      <c r="N160" s="5">
        <v>7027</v>
      </c>
      <c r="O160" s="5">
        <v>7027</v>
      </c>
    </row>
    <row r="161" spans="1:15" ht="8.5" customHeight="1" x14ac:dyDescent="0.25"/>
    <row r="162" spans="1:15" x14ac:dyDescent="0.25">
      <c r="A162" s="1" t="s">
        <v>21</v>
      </c>
      <c r="C162" s="31">
        <f>SUM(C149:C161)</f>
        <v>257697</v>
      </c>
      <c r="D162" s="31">
        <f>SUM(D149:D161)</f>
        <v>222090</v>
      </c>
      <c r="E162" s="31">
        <f>SUM(E149:E161)</f>
        <v>208050</v>
      </c>
      <c r="F162" s="31">
        <f>SUM(F149:F161)</f>
        <v>219870</v>
      </c>
      <c r="G162" s="31">
        <f>SUM(G149:G161)</f>
        <v>205170</v>
      </c>
      <c r="H162" s="31">
        <f t="shared" ref="H162:O162" si="7">SUM(H149:H160)</f>
        <v>219240</v>
      </c>
      <c r="I162" s="31">
        <f t="shared" si="7"/>
        <v>220260</v>
      </c>
      <c r="J162" s="31">
        <f t="shared" si="7"/>
        <v>201454</v>
      </c>
      <c r="K162" s="31">
        <f t="shared" si="7"/>
        <v>196133</v>
      </c>
      <c r="L162" s="31">
        <f t="shared" si="7"/>
        <v>201454</v>
      </c>
      <c r="M162" s="31">
        <f t="shared" si="7"/>
        <v>201454</v>
      </c>
      <c r="N162" s="31">
        <f t="shared" si="7"/>
        <v>201454</v>
      </c>
      <c r="O162" s="31">
        <f t="shared" si="7"/>
        <v>201454</v>
      </c>
    </row>
    <row r="165" spans="1:15" ht="14.5" x14ac:dyDescent="0.35">
      <c r="A165" s="136" t="s">
        <v>32</v>
      </c>
      <c r="B165" s="136"/>
      <c r="C165" s="136"/>
      <c r="D165" s="136"/>
      <c r="E165" s="136"/>
      <c r="F165" s="136"/>
      <c r="G165" s="136"/>
      <c r="H165" s="137"/>
      <c r="I165" s="137"/>
      <c r="J165" s="137"/>
      <c r="K165" s="137"/>
      <c r="L165" s="137"/>
      <c r="M165" s="137"/>
      <c r="N165" s="138"/>
      <c r="O165" s="138"/>
    </row>
    <row r="166" spans="1:15" ht="14.5" x14ac:dyDescent="0.35">
      <c r="A166" s="139" t="s">
        <v>33</v>
      </c>
      <c r="B166" s="136"/>
      <c r="C166" s="136"/>
      <c r="D166" s="136"/>
      <c r="E166" s="136"/>
      <c r="F166" s="136"/>
      <c r="G166" s="136"/>
      <c r="H166" s="137"/>
      <c r="I166" s="137"/>
      <c r="J166" s="137"/>
      <c r="K166" s="137"/>
      <c r="L166" s="137"/>
      <c r="M166" s="137"/>
      <c r="N166" s="138"/>
      <c r="O166" s="138"/>
    </row>
    <row r="167" spans="1:15" ht="8.5" customHeight="1" x14ac:dyDescent="0.25">
      <c r="A167" s="6"/>
    </row>
    <row r="168" spans="1:15" x14ac:dyDescent="0.25">
      <c r="A168" s="1" t="s">
        <v>9</v>
      </c>
      <c r="C168" s="4">
        <v>290875</v>
      </c>
      <c r="D168" s="4">
        <v>280337</v>
      </c>
      <c r="E168" s="4">
        <v>283255</v>
      </c>
      <c r="F168" s="4">
        <v>289115</v>
      </c>
      <c r="G168" s="4">
        <v>287054</v>
      </c>
      <c r="H168" s="4">
        <v>472534</v>
      </c>
      <c r="I168" s="4">
        <v>325621</v>
      </c>
      <c r="J168" s="4">
        <v>339393</v>
      </c>
      <c r="K168" s="4">
        <v>340326</v>
      </c>
      <c r="L168" s="4">
        <v>353051</v>
      </c>
      <c r="M168" s="4">
        <v>361996</v>
      </c>
      <c r="N168" s="4">
        <v>371168</v>
      </c>
      <c r="O168" s="4">
        <v>380573</v>
      </c>
    </row>
    <row r="169" spans="1:15" x14ac:dyDescent="0.25">
      <c r="A169" s="1" t="s">
        <v>10</v>
      </c>
      <c r="C169" s="5">
        <v>321171</v>
      </c>
      <c r="D169" s="5">
        <v>299810</v>
      </c>
      <c r="E169" s="5">
        <v>302793</v>
      </c>
      <c r="F169" s="5">
        <v>319258</v>
      </c>
      <c r="G169" s="5">
        <v>321129</v>
      </c>
      <c r="H169" s="5">
        <v>351931</v>
      </c>
      <c r="I169" s="5">
        <v>343537</v>
      </c>
      <c r="J169" s="5">
        <v>364415</v>
      </c>
      <c r="K169" s="5">
        <v>363284</v>
      </c>
      <c r="L169" s="5">
        <v>362001</v>
      </c>
      <c r="M169" s="5">
        <v>371174</v>
      </c>
      <c r="N169" s="5">
        <v>380578</v>
      </c>
      <c r="O169" s="5">
        <v>390221</v>
      </c>
    </row>
    <row r="170" spans="1:15" x14ac:dyDescent="0.25">
      <c r="A170" s="1" t="s">
        <v>11</v>
      </c>
      <c r="C170" s="5">
        <v>301777</v>
      </c>
      <c r="D170" s="5">
        <v>291986</v>
      </c>
      <c r="E170" s="5">
        <v>315583</v>
      </c>
      <c r="F170" s="5">
        <v>316099</v>
      </c>
      <c r="G170" s="5">
        <v>314110</v>
      </c>
      <c r="H170" s="5">
        <v>345104</v>
      </c>
      <c r="I170" s="5">
        <v>343899</v>
      </c>
      <c r="J170" s="5">
        <v>353921</v>
      </c>
      <c r="K170" s="5">
        <v>360792</v>
      </c>
      <c r="L170" s="5">
        <v>357218</v>
      </c>
      <c r="M170" s="5">
        <v>366269</v>
      </c>
      <c r="N170" s="5">
        <v>375549</v>
      </c>
      <c r="O170" s="5">
        <v>385065</v>
      </c>
    </row>
    <row r="171" spans="1:15" x14ac:dyDescent="0.25">
      <c r="A171" s="1" t="s">
        <v>12</v>
      </c>
      <c r="C171" s="5">
        <v>320557</v>
      </c>
      <c r="D171" s="5">
        <v>300183</v>
      </c>
      <c r="E171" s="5">
        <v>290405</v>
      </c>
      <c r="F171" s="5">
        <v>318438</v>
      </c>
      <c r="G171" s="5">
        <v>338837</v>
      </c>
      <c r="H171" s="5">
        <v>354656</v>
      </c>
      <c r="I171" s="5">
        <v>360890</v>
      </c>
      <c r="J171" s="5">
        <v>381879</v>
      </c>
      <c r="K171" s="5">
        <v>416963</v>
      </c>
      <c r="L171" s="5">
        <v>364678</v>
      </c>
      <c r="M171" s="5">
        <v>373918</v>
      </c>
      <c r="N171" s="5">
        <v>383392</v>
      </c>
      <c r="O171" s="5">
        <v>393107</v>
      </c>
    </row>
    <row r="172" spans="1:15" x14ac:dyDescent="0.25">
      <c r="A172" s="1" t="s">
        <v>13</v>
      </c>
      <c r="C172" s="5">
        <v>361221</v>
      </c>
      <c r="D172" s="5">
        <v>349210</v>
      </c>
      <c r="E172" s="5">
        <v>387727</v>
      </c>
      <c r="F172" s="5">
        <v>365578</v>
      </c>
      <c r="G172" s="5">
        <v>361007</v>
      </c>
      <c r="H172" s="5">
        <v>358018</v>
      </c>
      <c r="I172" s="5">
        <v>395554</v>
      </c>
      <c r="J172" s="5">
        <v>415374</v>
      </c>
      <c r="K172" s="5">
        <v>491550</v>
      </c>
      <c r="L172" s="5">
        <v>410871</v>
      </c>
      <c r="M172" s="5">
        <v>421281</v>
      </c>
      <c r="N172" s="5">
        <v>431955</v>
      </c>
      <c r="O172" s="5">
        <v>442900</v>
      </c>
    </row>
    <row r="173" spans="1:15" x14ac:dyDescent="0.25">
      <c r="A173" s="1" t="s">
        <v>14</v>
      </c>
      <c r="C173" s="5">
        <v>548349</v>
      </c>
      <c r="D173" s="5">
        <v>462779</v>
      </c>
      <c r="E173" s="5">
        <v>390799</v>
      </c>
      <c r="F173" s="5">
        <v>408089</v>
      </c>
      <c r="G173" s="5">
        <v>420729</v>
      </c>
      <c r="H173" s="5">
        <v>466098</v>
      </c>
      <c r="I173" s="5">
        <v>409499</v>
      </c>
      <c r="J173" s="5">
        <v>486655</v>
      </c>
      <c r="K173" s="5">
        <v>480502</v>
      </c>
      <c r="L173" s="5">
        <v>483917</v>
      </c>
      <c r="M173" s="5">
        <v>496178</v>
      </c>
      <c r="N173" s="5">
        <v>508750</v>
      </c>
      <c r="O173" s="5">
        <v>521641</v>
      </c>
    </row>
    <row r="174" spans="1:15" x14ac:dyDescent="0.25">
      <c r="A174" s="1" t="s">
        <v>15</v>
      </c>
      <c r="C174" s="5">
        <v>323248</v>
      </c>
      <c r="D174" s="5">
        <v>288649</v>
      </c>
      <c r="E174" s="5">
        <v>345234</v>
      </c>
      <c r="F174" s="5">
        <v>351777</v>
      </c>
      <c r="G174" s="5">
        <v>303364</v>
      </c>
      <c r="H174" s="5">
        <v>399895</v>
      </c>
      <c r="I174" s="5">
        <v>489126</v>
      </c>
      <c r="J174" s="5">
        <v>384697</v>
      </c>
      <c r="K174" s="5">
        <v>374029</v>
      </c>
      <c r="L174" s="5">
        <v>423331</v>
      </c>
      <c r="M174" s="5">
        <v>434058</v>
      </c>
      <c r="N174" s="5">
        <v>445056</v>
      </c>
      <c r="O174" s="5">
        <v>456332</v>
      </c>
    </row>
    <row r="175" spans="1:15" x14ac:dyDescent="0.25">
      <c r="A175" s="1" t="s">
        <v>16</v>
      </c>
      <c r="C175" s="5">
        <v>227257</v>
      </c>
      <c r="D175" s="5">
        <v>263571</v>
      </c>
      <c r="E175" s="5">
        <v>250664</v>
      </c>
      <c r="F175" s="5">
        <v>211339</v>
      </c>
      <c r="G175" s="5">
        <v>238185</v>
      </c>
      <c r="H175" s="5">
        <v>281429</v>
      </c>
      <c r="I175" s="5">
        <v>297294</v>
      </c>
      <c r="J175" s="5">
        <v>283225</v>
      </c>
      <c r="K175" s="123">
        <v>295913</v>
      </c>
      <c r="L175" s="5">
        <v>285884</v>
      </c>
      <c r="M175" s="5">
        <v>293127</v>
      </c>
      <c r="N175" s="5">
        <v>300554</v>
      </c>
      <c r="O175" s="5">
        <v>308170</v>
      </c>
    </row>
    <row r="176" spans="1:15" x14ac:dyDescent="0.25">
      <c r="A176" s="1" t="s">
        <v>17</v>
      </c>
      <c r="C176" s="5">
        <v>236930</v>
      </c>
      <c r="D176" s="5">
        <v>235246</v>
      </c>
      <c r="E176" s="5">
        <v>225278</v>
      </c>
      <c r="F176" s="5">
        <v>264168</v>
      </c>
      <c r="G176" s="5">
        <v>241167</v>
      </c>
      <c r="H176" s="5">
        <v>275046</v>
      </c>
      <c r="I176" s="5">
        <v>279435</v>
      </c>
      <c r="J176" s="5">
        <v>201034</v>
      </c>
      <c r="K176" s="5">
        <v>272811</v>
      </c>
      <c r="L176" s="5">
        <v>279723</v>
      </c>
      <c r="M176" s="5">
        <v>286811</v>
      </c>
      <c r="N176" s="5">
        <v>294078</v>
      </c>
      <c r="O176" s="5">
        <v>301529</v>
      </c>
    </row>
    <row r="177" spans="1:15" x14ac:dyDescent="0.25">
      <c r="A177" s="1" t="s">
        <v>18</v>
      </c>
      <c r="C177" s="5">
        <v>311369</v>
      </c>
      <c r="D177" s="5">
        <v>290628</v>
      </c>
      <c r="E177" s="5">
        <v>304238</v>
      </c>
      <c r="F177" s="5">
        <v>322928</v>
      </c>
      <c r="G177" s="5">
        <v>322239</v>
      </c>
      <c r="H177" s="5">
        <v>345949</v>
      </c>
      <c r="I177" s="5">
        <v>351425</v>
      </c>
      <c r="J177" s="5">
        <v>411387</v>
      </c>
      <c r="K177" s="5">
        <v>350267</v>
      </c>
      <c r="L177" s="5">
        <v>359142</v>
      </c>
      <c r="M177" s="5">
        <v>368241</v>
      </c>
      <c r="N177" s="5">
        <v>377572</v>
      </c>
      <c r="O177" s="5">
        <v>387139</v>
      </c>
    </row>
    <row r="178" spans="1:15" x14ac:dyDescent="0.25">
      <c r="A178" s="1" t="s">
        <v>19</v>
      </c>
      <c r="C178" s="5">
        <v>307828.8</v>
      </c>
      <c r="D178" s="5">
        <v>298274</v>
      </c>
      <c r="E178" s="5">
        <v>294730</v>
      </c>
      <c r="F178" s="5">
        <v>314620</v>
      </c>
      <c r="G178" s="5">
        <v>277539</v>
      </c>
      <c r="H178" s="5">
        <v>324458</v>
      </c>
      <c r="I178" s="5">
        <v>336767</v>
      </c>
      <c r="J178" s="5">
        <v>270563</v>
      </c>
      <c r="K178" s="5">
        <v>330202</v>
      </c>
      <c r="L178" s="5">
        <v>338569</v>
      </c>
      <c r="M178" s="5">
        <v>347148</v>
      </c>
      <c r="N178" s="5">
        <v>355943</v>
      </c>
      <c r="O178" s="5">
        <v>364962</v>
      </c>
    </row>
    <row r="179" spans="1:15" x14ac:dyDescent="0.25">
      <c r="A179" s="1" t="s">
        <v>20</v>
      </c>
      <c r="C179" s="5">
        <v>258744</v>
      </c>
      <c r="D179" s="5">
        <v>277313</v>
      </c>
      <c r="E179" s="5">
        <v>283507</v>
      </c>
      <c r="F179" s="5">
        <v>282006</v>
      </c>
      <c r="G179" s="5">
        <v>287441</v>
      </c>
      <c r="H179" s="5">
        <v>300497</v>
      </c>
      <c r="I179" s="5">
        <v>328585</v>
      </c>
      <c r="J179" s="5">
        <v>230765</v>
      </c>
      <c r="K179" s="5">
        <v>308698</v>
      </c>
      <c r="L179" s="5">
        <v>316520</v>
      </c>
      <c r="M179" s="5">
        <v>324540</v>
      </c>
      <c r="N179" s="5">
        <v>332763</v>
      </c>
      <c r="O179" s="5">
        <v>341194</v>
      </c>
    </row>
    <row r="180" spans="1:15" ht="8.5" customHeight="1" x14ac:dyDescent="0.25"/>
    <row r="181" spans="1:15" x14ac:dyDescent="0.25">
      <c r="A181" s="1" t="s">
        <v>21</v>
      </c>
      <c r="C181" s="31">
        <f>SUM(C168:C180)</f>
        <v>3809326.8</v>
      </c>
      <c r="D181" s="31">
        <f>SUM(D168:D180)</f>
        <v>3637986</v>
      </c>
      <c r="E181" s="31">
        <f>SUM(E168:E180)</f>
        <v>3674213</v>
      </c>
      <c r="F181" s="31">
        <f>SUM(F168:F180)</f>
        <v>3763415</v>
      </c>
      <c r="G181" s="31">
        <f>SUM(G168:G180)</f>
        <v>3712801</v>
      </c>
      <c r="H181" s="31">
        <f t="shared" ref="H181:O181" si="8">SUM(H168:H179)</f>
        <v>4275615</v>
      </c>
      <c r="I181" s="31">
        <f t="shared" si="8"/>
        <v>4261632</v>
      </c>
      <c r="J181" s="31">
        <f t="shared" si="8"/>
        <v>4123308</v>
      </c>
      <c r="K181" s="31">
        <f t="shared" si="8"/>
        <v>4385337</v>
      </c>
      <c r="L181" s="31">
        <f t="shared" si="8"/>
        <v>4334905</v>
      </c>
      <c r="M181" s="31">
        <f t="shared" si="8"/>
        <v>4444741</v>
      </c>
      <c r="N181" s="31">
        <f t="shared" si="8"/>
        <v>4557358</v>
      </c>
      <c r="O181" s="31">
        <f t="shared" si="8"/>
        <v>4672833</v>
      </c>
    </row>
    <row r="184" spans="1:15" ht="14.5" x14ac:dyDescent="0.35">
      <c r="A184" s="136" t="s">
        <v>34</v>
      </c>
      <c r="B184" s="136"/>
      <c r="C184" s="136"/>
      <c r="D184" s="136"/>
      <c r="E184" s="136"/>
      <c r="F184" s="136"/>
      <c r="G184" s="136"/>
      <c r="H184" s="137"/>
      <c r="I184" s="137"/>
      <c r="J184" s="137"/>
      <c r="K184" s="137"/>
      <c r="L184" s="137"/>
      <c r="M184" s="137"/>
      <c r="N184" s="138"/>
      <c r="O184" s="138"/>
    </row>
    <row r="185" spans="1:15" ht="14.5" x14ac:dyDescent="0.35">
      <c r="A185" s="139" t="s">
        <v>35</v>
      </c>
      <c r="B185" s="136"/>
      <c r="C185" s="136"/>
      <c r="D185" s="136"/>
      <c r="E185" s="136"/>
      <c r="F185" s="136"/>
      <c r="G185" s="136"/>
      <c r="H185" s="137"/>
      <c r="I185" s="137"/>
      <c r="J185" s="137"/>
      <c r="K185" s="137"/>
      <c r="L185" s="137"/>
      <c r="M185" s="137"/>
      <c r="N185" s="138"/>
      <c r="O185" s="138"/>
    </row>
    <row r="186" spans="1:15" ht="8.5" customHeight="1" x14ac:dyDescent="0.25"/>
    <row r="187" spans="1:15" x14ac:dyDescent="0.25">
      <c r="A187" s="1" t="s">
        <v>9</v>
      </c>
      <c r="C187" s="4">
        <v>1331519</v>
      </c>
      <c r="D187" s="4">
        <v>44248</v>
      </c>
      <c r="E187" s="4">
        <v>4817</v>
      </c>
      <c r="F187" s="4">
        <v>30661</v>
      </c>
      <c r="G187" s="4">
        <v>1127</v>
      </c>
      <c r="H187" s="32">
        <v>145558</v>
      </c>
      <c r="I187" s="4">
        <v>2803141</v>
      </c>
      <c r="J187" s="4">
        <v>2895912</v>
      </c>
      <c r="K187" s="4">
        <v>3807140</v>
      </c>
      <c r="L187" s="4">
        <v>0</v>
      </c>
      <c r="M187" s="4">
        <v>2424667</v>
      </c>
      <c r="N187" s="4">
        <v>0</v>
      </c>
      <c r="O187" s="4">
        <v>827000</v>
      </c>
    </row>
    <row r="188" spans="1:15" x14ac:dyDescent="0.25">
      <c r="A188" s="1" t="s">
        <v>10</v>
      </c>
      <c r="C188" s="1">
        <v>0</v>
      </c>
      <c r="D188" s="5">
        <v>4341</v>
      </c>
      <c r="E188" s="5">
        <v>0</v>
      </c>
      <c r="F188" s="5">
        <v>0</v>
      </c>
      <c r="G188" s="5">
        <v>458311</v>
      </c>
      <c r="H188" s="26">
        <v>3235063</v>
      </c>
      <c r="I188" s="26">
        <v>2528802</v>
      </c>
      <c r="J188" s="1">
        <v>367</v>
      </c>
      <c r="K188" s="5">
        <v>3616149</v>
      </c>
      <c r="L188" s="5">
        <v>0</v>
      </c>
      <c r="M188" s="5">
        <v>2424667</v>
      </c>
      <c r="N188" s="5">
        <v>0</v>
      </c>
      <c r="O188" s="5">
        <v>827000</v>
      </c>
    </row>
    <row r="189" spans="1:15" x14ac:dyDescent="0.25">
      <c r="A189" s="1" t="s">
        <v>11</v>
      </c>
      <c r="C189" s="5">
        <v>56734</v>
      </c>
      <c r="D189" s="1">
        <v>0</v>
      </c>
      <c r="E189" s="5">
        <v>1317680</v>
      </c>
      <c r="F189" s="5">
        <v>-6381</v>
      </c>
      <c r="G189" s="5">
        <v>1427</v>
      </c>
      <c r="H189" s="26">
        <v>2616960</v>
      </c>
      <c r="I189" s="26">
        <v>2504042</v>
      </c>
      <c r="J189" s="1">
        <v>9054</v>
      </c>
      <c r="K189" s="5">
        <v>3334762</v>
      </c>
      <c r="L189" s="5">
        <v>0</v>
      </c>
      <c r="M189" s="5">
        <v>2424667</v>
      </c>
      <c r="N189" s="5">
        <v>0</v>
      </c>
      <c r="O189" s="5">
        <v>827000</v>
      </c>
    </row>
    <row r="190" spans="1:15" x14ac:dyDescent="0.25">
      <c r="A190" s="1" t="s">
        <v>12</v>
      </c>
      <c r="C190" s="5">
        <v>359059</v>
      </c>
      <c r="D190" s="5">
        <v>51652</v>
      </c>
      <c r="E190" s="5">
        <v>-54280</v>
      </c>
      <c r="F190" s="5">
        <v>38377</v>
      </c>
      <c r="G190" s="5">
        <v>2796</v>
      </c>
      <c r="H190" s="26">
        <v>2541702</v>
      </c>
      <c r="I190" s="26">
        <v>2512443</v>
      </c>
      <c r="J190" s="1">
        <v>22</v>
      </c>
      <c r="K190" s="5">
        <v>3264495</v>
      </c>
      <c r="L190" s="5">
        <v>0</v>
      </c>
      <c r="M190" s="5">
        <v>2272667</v>
      </c>
      <c r="N190" s="5">
        <v>0</v>
      </c>
      <c r="O190" s="5">
        <v>842667</v>
      </c>
    </row>
    <row r="191" spans="1:15" x14ac:dyDescent="0.25">
      <c r="A191" s="1" t="s">
        <v>13</v>
      </c>
      <c r="C191" s="5">
        <v>47163</v>
      </c>
      <c r="D191" s="1">
        <v>0</v>
      </c>
      <c r="E191" s="5">
        <v>-276451</v>
      </c>
      <c r="F191" s="5">
        <v>7992</v>
      </c>
      <c r="G191" s="5">
        <v>0</v>
      </c>
      <c r="H191" s="26">
        <v>2170768</v>
      </c>
      <c r="I191" s="26">
        <v>2714796</v>
      </c>
      <c r="J191" s="5">
        <v>-10549</v>
      </c>
      <c r="K191" s="5">
        <v>3660861</v>
      </c>
      <c r="L191" s="5">
        <v>0</v>
      </c>
      <c r="M191" s="5">
        <v>2272667</v>
      </c>
      <c r="N191" s="5">
        <v>0</v>
      </c>
      <c r="O191" s="5">
        <v>842667</v>
      </c>
    </row>
    <row r="192" spans="1:15" x14ac:dyDescent="0.25">
      <c r="A192" s="1" t="s">
        <v>14</v>
      </c>
      <c r="C192" s="5">
        <v>-315865</v>
      </c>
      <c r="D192" s="5">
        <v>2028</v>
      </c>
      <c r="E192" s="5">
        <v>0</v>
      </c>
      <c r="F192" s="5">
        <v>9847</v>
      </c>
      <c r="G192" s="5">
        <v>213</v>
      </c>
      <c r="H192" s="26">
        <v>2375646</v>
      </c>
      <c r="I192" s="26">
        <v>2334814</v>
      </c>
      <c r="J192" s="5">
        <v>0</v>
      </c>
      <c r="K192" s="5">
        <v>3107848</v>
      </c>
      <c r="L192" s="5">
        <v>0</v>
      </c>
      <c r="M192" s="5">
        <v>2272667</v>
      </c>
      <c r="N192" s="5">
        <v>0</v>
      </c>
      <c r="O192" s="5">
        <v>842667</v>
      </c>
    </row>
    <row r="193" spans="1:15" x14ac:dyDescent="0.25">
      <c r="A193" s="1" t="s">
        <v>15</v>
      </c>
      <c r="C193" s="5">
        <v>78</v>
      </c>
      <c r="D193" s="5">
        <v>2482</v>
      </c>
      <c r="E193" s="5">
        <v>0</v>
      </c>
      <c r="F193" s="5">
        <v>-140141</v>
      </c>
      <c r="G193" s="5">
        <v>0</v>
      </c>
      <c r="H193" s="26">
        <v>2167781</v>
      </c>
      <c r="I193" s="26">
        <v>2826292</v>
      </c>
      <c r="J193" s="5">
        <v>919</v>
      </c>
      <c r="K193" s="5">
        <v>2846686</v>
      </c>
      <c r="L193" s="5">
        <v>0</v>
      </c>
      <c r="M193" s="5">
        <v>2321667</v>
      </c>
      <c r="N193" s="5">
        <v>0</v>
      </c>
      <c r="O193" s="5">
        <v>858667</v>
      </c>
    </row>
    <row r="194" spans="1:15" x14ac:dyDescent="0.25">
      <c r="A194" s="1" t="s">
        <v>16</v>
      </c>
      <c r="C194" s="5">
        <v>11924</v>
      </c>
      <c r="D194" s="5">
        <v>24625</v>
      </c>
      <c r="E194" s="5">
        <v>0</v>
      </c>
      <c r="F194" s="5">
        <v>-30092</v>
      </c>
      <c r="G194" s="5">
        <v>45810</v>
      </c>
      <c r="H194" s="26">
        <v>2001969</v>
      </c>
      <c r="I194" s="5">
        <v>2918661</v>
      </c>
      <c r="J194" s="5">
        <v>289451</v>
      </c>
      <c r="K194" s="123">
        <v>3120143</v>
      </c>
      <c r="L194" s="5">
        <v>0</v>
      </c>
      <c r="M194" s="5">
        <v>2321667</v>
      </c>
      <c r="N194" s="5">
        <v>0</v>
      </c>
      <c r="O194" s="5">
        <v>858667</v>
      </c>
    </row>
    <row r="195" spans="1:15" x14ac:dyDescent="0.25">
      <c r="A195" s="1" t="s">
        <v>17</v>
      </c>
      <c r="C195" s="5">
        <v>148730</v>
      </c>
      <c r="D195" s="5">
        <v>0</v>
      </c>
      <c r="E195" s="5">
        <v>0</v>
      </c>
      <c r="F195" s="5">
        <v>-6654</v>
      </c>
      <c r="G195" s="5">
        <v>0</v>
      </c>
      <c r="H195" s="26">
        <v>1540297</v>
      </c>
      <c r="I195" s="5">
        <v>2748369</v>
      </c>
      <c r="J195" s="5">
        <v>-58</v>
      </c>
      <c r="K195" s="5">
        <v>2330980</v>
      </c>
      <c r="L195" s="5">
        <v>0</v>
      </c>
      <c r="M195" s="5">
        <v>2321667</v>
      </c>
      <c r="N195" s="5">
        <v>0</v>
      </c>
      <c r="O195" s="5">
        <v>858667</v>
      </c>
    </row>
    <row r="196" spans="1:15" x14ac:dyDescent="0.25">
      <c r="A196" s="1" t="s">
        <v>18</v>
      </c>
      <c r="C196" s="5">
        <v>66098</v>
      </c>
      <c r="D196" s="5">
        <v>0</v>
      </c>
      <c r="E196" s="5">
        <v>0</v>
      </c>
      <c r="F196" s="5">
        <v>0</v>
      </c>
      <c r="G196" s="5">
        <v>5955</v>
      </c>
      <c r="H196" s="26">
        <v>2216497</v>
      </c>
      <c r="I196" s="5">
        <v>2941065</v>
      </c>
      <c r="J196" s="5">
        <v>1</v>
      </c>
      <c r="K196" s="5">
        <v>3212400</v>
      </c>
      <c r="L196" s="5">
        <v>0</v>
      </c>
      <c r="M196" s="5">
        <v>3378701</v>
      </c>
      <c r="N196" s="5">
        <v>0</v>
      </c>
      <c r="O196" s="5">
        <v>874667</v>
      </c>
    </row>
    <row r="197" spans="1:15" x14ac:dyDescent="0.25">
      <c r="A197" s="1" t="s">
        <v>19</v>
      </c>
      <c r="C197" s="5">
        <v>114160</v>
      </c>
      <c r="D197" s="5">
        <v>0</v>
      </c>
      <c r="E197" s="5">
        <v>9246</v>
      </c>
      <c r="F197" s="5">
        <v>0</v>
      </c>
      <c r="G197" s="5">
        <v>0</v>
      </c>
      <c r="H197" s="26">
        <v>2338707</v>
      </c>
      <c r="I197" s="5">
        <v>2949342</v>
      </c>
      <c r="J197" s="5">
        <v>3487654</v>
      </c>
      <c r="K197" s="5">
        <v>0</v>
      </c>
      <c r="L197" s="5">
        <v>1970000</v>
      </c>
      <c r="M197" s="5">
        <v>0</v>
      </c>
      <c r="N197" s="5">
        <v>316500</v>
      </c>
      <c r="O197" s="5">
        <v>874667</v>
      </c>
    </row>
    <row r="198" spans="1:15" x14ac:dyDescent="0.25">
      <c r="A198" s="1" t="s">
        <v>20</v>
      </c>
      <c r="C198" s="5">
        <v>860388</v>
      </c>
      <c r="D198" s="5">
        <v>87490</v>
      </c>
      <c r="E198" s="5">
        <v>0</v>
      </c>
      <c r="F198" s="5">
        <v>0</v>
      </c>
      <c r="G198" s="5">
        <v>2835</v>
      </c>
      <c r="H198" s="26">
        <v>2212319</v>
      </c>
      <c r="I198" s="5">
        <v>2882936</v>
      </c>
      <c r="J198" s="5">
        <v>3572184</v>
      </c>
      <c r="K198" s="5">
        <v>0</v>
      </c>
      <c r="L198" s="5">
        <v>1970000</v>
      </c>
      <c r="M198" s="5">
        <v>0</v>
      </c>
      <c r="N198" s="5">
        <v>316500</v>
      </c>
      <c r="O198" s="5">
        <v>874667</v>
      </c>
    </row>
    <row r="199" spans="1:15" ht="8.5" customHeight="1" x14ac:dyDescent="0.25">
      <c r="H199" s="46"/>
    </row>
    <row r="200" spans="1:15" x14ac:dyDescent="0.25">
      <c r="A200" s="1" t="s">
        <v>21</v>
      </c>
      <c r="C200" s="31">
        <f t="shared" ref="C200:G200" si="9">SUM(C187:C199)</f>
        <v>2679988</v>
      </c>
      <c r="D200" s="31">
        <f t="shared" si="9"/>
        <v>216866</v>
      </c>
      <c r="E200" s="31">
        <f t="shared" si="9"/>
        <v>1001012</v>
      </c>
      <c r="F200" s="31">
        <f t="shared" si="9"/>
        <v>-96391</v>
      </c>
      <c r="G200" s="31">
        <f t="shared" si="9"/>
        <v>518474</v>
      </c>
      <c r="H200" s="31">
        <f t="shared" ref="H200:M200" si="10">SUM(H187:H198)</f>
        <v>25563267</v>
      </c>
      <c r="I200" s="31">
        <f t="shared" si="10"/>
        <v>32664703</v>
      </c>
      <c r="J200" s="31">
        <f t="shared" si="10"/>
        <v>10244957</v>
      </c>
      <c r="K200" s="31">
        <f t="shared" si="10"/>
        <v>32301464</v>
      </c>
      <c r="L200" s="31">
        <f t="shared" si="10"/>
        <v>3940000</v>
      </c>
      <c r="M200" s="31">
        <f t="shared" si="10"/>
        <v>24435704</v>
      </c>
      <c r="N200" s="31">
        <f>SUM(N187:N198)</f>
        <v>633000</v>
      </c>
      <c r="O200" s="31">
        <f>SUM(O187:O198)</f>
        <v>10209003</v>
      </c>
    </row>
    <row r="201" spans="1:15" ht="13" x14ac:dyDescent="0.3">
      <c r="A201" s="7" t="s">
        <v>261</v>
      </c>
    </row>
    <row r="202" spans="1:15" ht="14.5" x14ac:dyDescent="0.35">
      <c r="A202" s="140" t="s">
        <v>247</v>
      </c>
      <c r="B202" s="140"/>
      <c r="C202" s="140"/>
      <c r="D202" s="140"/>
      <c r="E202" s="140"/>
      <c r="F202" s="140"/>
      <c r="G202" s="140"/>
      <c r="H202" s="140"/>
      <c r="I202" s="140"/>
      <c r="J202" s="140"/>
      <c r="K202" s="140"/>
      <c r="L202" s="140"/>
      <c r="M202" s="140"/>
      <c r="N202" s="141"/>
      <c r="O202" s="141"/>
    </row>
    <row r="203" spans="1:15" x14ac:dyDescent="0.25">
      <c r="F203" s="5"/>
    </row>
    <row r="204" spans="1:15" ht="14.5" x14ac:dyDescent="0.35">
      <c r="A204" s="136" t="s">
        <v>36</v>
      </c>
      <c r="B204" s="136"/>
      <c r="C204" s="136"/>
      <c r="D204" s="136"/>
      <c r="E204" s="136"/>
      <c r="F204" s="136"/>
      <c r="G204" s="136"/>
      <c r="H204" s="144"/>
      <c r="I204" s="144"/>
      <c r="J204" s="137"/>
      <c r="K204" s="137"/>
      <c r="L204" s="137"/>
      <c r="M204" s="137"/>
      <c r="N204" s="138"/>
      <c r="O204" s="138"/>
    </row>
    <row r="205" spans="1:15" ht="14.5" x14ac:dyDescent="0.35">
      <c r="A205" s="139" t="s">
        <v>220</v>
      </c>
      <c r="B205" s="136"/>
      <c r="C205" s="136"/>
      <c r="D205" s="136"/>
      <c r="E205" s="136"/>
      <c r="F205" s="136"/>
      <c r="G205" s="136"/>
      <c r="H205" s="137"/>
      <c r="I205" s="137"/>
      <c r="J205" s="137"/>
      <c r="K205" s="137"/>
      <c r="L205" s="137"/>
      <c r="M205" s="137"/>
      <c r="N205" s="138"/>
      <c r="O205" s="138"/>
    </row>
    <row r="206" spans="1:15" ht="8.5" customHeight="1" x14ac:dyDescent="0.25">
      <c r="F206" s="5"/>
    </row>
    <row r="207" spans="1:15" x14ac:dyDescent="0.25">
      <c r="A207" s="1" t="s">
        <v>9</v>
      </c>
      <c r="C207" s="4">
        <v>353767</v>
      </c>
      <c r="D207" s="4">
        <v>385909</v>
      </c>
      <c r="E207" s="4">
        <v>398970</v>
      </c>
      <c r="F207" s="4">
        <v>5204</v>
      </c>
      <c r="G207" s="4">
        <v>498968</v>
      </c>
      <c r="H207" s="4">
        <v>412135</v>
      </c>
      <c r="I207" s="4">
        <v>423566</v>
      </c>
      <c r="J207" s="4">
        <v>9282</v>
      </c>
      <c r="K207" s="4">
        <v>487814</v>
      </c>
      <c r="L207" s="4">
        <v>525287</v>
      </c>
      <c r="M207" s="4">
        <v>551551</v>
      </c>
      <c r="N207" s="4">
        <v>579129</v>
      </c>
      <c r="O207" s="4">
        <v>608085</v>
      </c>
    </row>
    <row r="208" spans="1:15" x14ac:dyDescent="0.25">
      <c r="A208" s="1" t="s">
        <v>10</v>
      </c>
      <c r="C208" s="5">
        <v>322774</v>
      </c>
      <c r="D208" s="5">
        <v>359594</v>
      </c>
      <c r="E208" s="5">
        <v>371866</v>
      </c>
      <c r="F208" s="5">
        <v>379031</v>
      </c>
      <c r="G208" s="5">
        <v>413360</v>
      </c>
      <c r="H208" s="5">
        <v>374087</v>
      </c>
      <c r="I208" s="5">
        <v>386071</v>
      </c>
      <c r="J208" s="5">
        <v>347306</v>
      </c>
      <c r="K208" s="5">
        <v>445231</v>
      </c>
      <c r="L208" s="5">
        <v>461862</v>
      </c>
      <c r="M208" s="5">
        <v>484955</v>
      </c>
      <c r="N208" s="5">
        <v>509203</v>
      </c>
      <c r="O208" s="5">
        <v>534663</v>
      </c>
    </row>
    <row r="209" spans="1:15" x14ac:dyDescent="0.25">
      <c r="A209" s="1" t="s">
        <v>11</v>
      </c>
      <c r="C209" s="5">
        <v>316353</v>
      </c>
      <c r="D209" s="5">
        <v>361853</v>
      </c>
      <c r="E209" s="5">
        <v>358404</v>
      </c>
      <c r="F209" s="5">
        <v>-422060</v>
      </c>
      <c r="G209" s="5">
        <v>408233</v>
      </c>
      <c r="H209" s="5">
        <v>345246</v>
      </c>
      <c r="I209" s="5">
        <v>437660</v>
      </c>
      <c r="J209" s="5">
        <v>353331</v>
      </c>
      <c r="K209" s="5">
        <v>458279</v>
      </c>
      <c r="L209" s="5">
        <v>468797</v>
      </c>
      <c r="M209" s="5">
        <v>492237</v>
      </c>
      <c r="N209" s="5">
        <v>516849</v>
      </c>
      <c r="O209" s="5">
        <v>542692</v>
      </c>
    </row>
    <row r="210" spans="1:15" x14ac:dyDescent="0.25">
      <c r="A210" s="1" t="s">
        <v>12</v>
      </c>
      <c r="C210" s="5">
        <v>349187</v>
      </c>
      <c r="D210" s="5">
        <v>378712</v>
      </c>
      <c r="E210" s="5">
        <v>392720</v>
      </c>
      <c r="F210" s="5">
        <v>407659</v>
      </c>
      <c r="G210" s="5">
        <v>433553</v>
      </c>
      <c r="H210" s="5">
        <v>413074</v>
      </c>
      <c r="I210" s="5">
        <v>386516</v>
      </c>
      <c r="J210" s="5">
        <v>410280</v>
      </c>
      <c r="K210" s="5">
        <v>406008</v>
      </c>
      <c r="L210" s="5">
        <v>485329</v>
      </c>
      <c r="M210" s="5">
        <v>509595</v>
      </c>
      <c r="N210" s="5">
        <v>535075</v>
      </c>
      <c r="O210" s="5">
        <v>561829</v>
      </c>
    </row>
    <row r="211" spans="1:15" x14ac:dyDescent="0.25">
      <c r="A211" s="1" t="s">
        <v>13</v>
      </c>
      <c r="C211" s="5">
        <v>325174</v>
      </c>
      <c r="D211" s="5">
        <v>359007</v>
      </c>
      <c r="E211" s="5">
        <v>991311</v>
      </c>
      <c r="F211" s="5">
        <v>414110</v>
      </c>
      <c r="G211" s="5">
        <v>429128</v>
      </c>
      <c r="H211" s="5">
        <v>375381</v>
      </c>
      <c r="I211" s="5">
        <v>314527.26</v>
      </c>
      <c r="J211" s="5">
        <v>452939</v>
      </c>
      <c r="K211" s="5">
        <v>442108</v>
      </c>
      <c r="L211" s="5">
        <v>440420</v>
      </c>
      <c r="M211" s="5">
        <v>462441</v>
      </c>
      <c r="N211" s="5">
        <v>485563</v>
      </c>
      <c r="O211" s="5">
        <v>509841</v>
      </c>
    </row>
    <row r="212" spans="1:15" x14ac:dyDescent="0.25">
      <c r="A212" s="1" t="s">
        <v>14</v>
      </c>
      <c r="C212" s="5">
        <v>299146</v>
      </c>
      <c r="D212" s="5">
        <v>353809</v>
      </c>
      <c r="E212" s="5">
        <v>336325</v>
      </c>
      <c r="F212" s="5">
        <v>349657</v>
      </c>
      <c r="G212" s="5">
        <v>297122</v>
      </c>
      <c r="H212" s="5">
        <v>171819</v>
      </c>
      <c r="I212" s="5">
        <v>347357</v>
      </c>
      <c r="J212" s="5">
        <v>402882</v>
      </c>
      <c r="K212" s="5">
        <v>412118</v>
      </c>
      <c r="L212" s="5">
        <v>321271</v>
      </c>
      <c r="M212" s="5">
        <v>337335</v>
      </c>
      <c r="N212" s="5">
        <v>354201</v>
      </c>
      <c r="O212" s="5">
        <v>0</v>
      </c>
    </row>
    <row r="213" spans="1:15" x14ac:dyDescent="0.25">
      <c r="A213" s="1" t="s">
        <v>15</v>
      </c>
      <c r="C213" s="5">
        <v>312634</v>
      </c>
      <c r="D213" s="5">
        <v>372714</v>
      </c>
      <c r="E213" s="5">
        <v>378341</v>
      </c>
      <c r="F213" s="5">
        <v>394748</v>
      </c>
      <c r="G213" s="5">
        <v>472007</v>
      </c>
      <c r="H213" s="5">
        <v>402182</v>
      </c>
      <c r="I213" s="5">
        <v>342344</v>
      </c>
      <c r="J213" s="5">
        <v>461864</v>
      </c>
      <c r="K213" s="5">
        <v>403257</v>
      </c>
      <c r="L213" s="5">
        <v>478792</v>
      </c>
      <c r="M213" s="5">
        <v>502731</v>
      </c>
      <c r="N213" s="5">
        <v>527868</v>
      </c>
      <c r="O213" s="5">
        <v>0</v>
      </c>
    </row>
    <row r="214" spans="1:15" x14ac:dyDescent="0.25">
      <c r="A214" s="1" t="s">
        <v>16</v>
      </c>
      <c r="C214" s="5">
        <v>319978</v>
      </c>
      <c r="D214" s="5">
        <v>335394</v>
      </c>
      <c r="E214" s="5">
        <v>401392</v>
      </c>
      <c r="F214" s="5">
        <v>412456</v>
      </c>
      <c r="G214" s="5">
        <v>395373</v>
      </c>
      <c r="H214" s="5">
        <v>354395</v>
      </c>
      <c r="I214" s="5">
        <v>391043</v>
      </c>
      <c r="J214" s="5">
        <v>478693</v>
      </c>
      <c r="K214" s="123">
        <v>437790</v>
      </c>
      <c r="L214" s="5">
        <v>448990</v>
      </c>
      <c r="M214" s="5">
        <v>0</v>
      </c>
      <c r="N214" s="5">
        <v>495011</v>
      </c>
      <c r="O214" s="5">
        <v>0</v>
      </c>
    </row>
    <row r="215" spans="1:15" x14ac:dyDescent="0.25">
      <c r="A215" s="1" t="s">
        <v>17</v>
      </c>
      <c r="C215" s="5">
        <v>296839</v>
      </c>
      <c r="D215" s="5">
        <v>351766</v>
      </c>
      <c r="E215" s="5">
        <v>374302</v>
      </c>
      <c r="F215" s="5">
        <v>381088</v>
      </c>
      <c r="G215" s="5">
        <v>343561</v>
      </c>
      <c r="H215" s="5">
        <v>388117</v>
      </c>
      <c r="I215" s="5">
        <v>328551</v>
      </c>
      <c r="J215" s="5">
        <v>177640</v>
      </c>
      <c r="K215" s="5">
        <v>397405</v>
      </c>
      <c r="L215" s="5">
        <v>417275</v>
      </c>
      <c r="M215" s="5">
        <v>0</v>
      </c>
      <c r="N215" s="5">
        <v>460046</v>
      </c>
      <c r="O215" s="5">
        <v>0</v>
      </c>
    </row>
    <row r="216" spans="1:15" x14ac:dyDescent="0.25">
      <c r="A216" s="1" t="s">
        <v>18</v>
      </c>
      <c r="C216" s="5">
        <v>369047</v>
      </c>
      <c r="D216" s="5">
        <v>382596</v>
      </c>
      <c r="E216" s="5">
        <v>419347</v>
      </c>
      <c r="F216" s="5">
        <v>442923</v>
      </c>
      <c r="G216" s="5">
        <v>419123</v>
      </c>
      <c r="H216" s="5">
        <v>398197</v>
      </c>
      <c r="I216" s="5">
        <v>410170</v>
      </c>
      <c r="J216" s="5">
        <v>876383</v>
      </c>
      <c r="K216" s="5">
        <v>0</v>
      </c>
      <c r="L216" s="5">
        <v>483104</v>
      </c>
      <c r="M216" s="5">
        <v>0</v>
      </c>
      <c r="N216" s="5">
        <v>532622</v>
      </c>
      <c r="O216" s="5">
        <v>0</v>
      </c>
    </row>
    <row r="217" spans="1:15" x14ac:dyDescent="0.25">
      <c r="A217" s="1" t="s">
        <v>19</v>
      </c>
      <c r="C217" s="5">
        <v>358006.03</v>
      </c>
      <c r="D217" s="5">
        <v>366658</v>
      </c>
      <c r="E217" s="5">
        <v>13303</v>
      </c>
      <c r="F217" s="5">
        <v>416155</v>
      </c>
      <c r="G217" s="5">
        <v>354391</v>
      </c>
      <c r="H217" s="5">
        <v>385339</v>
      </c>
      <c r="I217" s="5">
        <v>435438</v>
      </c>
      <c r="J217" s="5">
        <v>476704</v>
      </c>
      <c r="K217" s="5">
        <v>0</v>
      </c>
      <c r="L217" s="5">
        <v>462512</v>
      </c>
      <c r="M217" s="5">
        <v>0</v>
      </c>
      <c r="N217" s="5">
        <v>509919</v>
      </c>
      <c r="O217" s="5">
        <v>0</v>
      </c>
    </row>
    <row r="218" spans="1:15" x14ac:dyDescent="0.25">
      <c r="A218" s="1" t="s">
        <v>20</v>
      </c>
      <c r="C218" s="5">
        <v>359041</v>
      </c>
      <c r="D218" s="5">
        <v>378197</v>
      </c>
      <c r="E218" s="5">
        <v>222</v>
      </c>
      <c r="F218" s="5">
        <v>348201</v>
      </c>
      <c r="G218" s="5">
        <v>374209</v>
      </c>
      <c r="H218" s="5">
        <v>343759</v>
      </c>
      <c r="I218" s="5">
        <v>381228</v>
      </c>
      <c r="J218" s="5">
        <v>474465</v>
      </c>
      <c r="K218" s="5">
        <v>0</v>
      </c>
      <c r="L218" s="5">
        <v>432611</v>
      </c>
      <c r="M218" s="5">
        <v>0</v>
      </c>
      <c r="N218" s="5">
        <v>476954</v>
      </c>
      <c r="O218" s="5">
        <v>0</v>
      </c>
    </row>
    <row r="219" spans="1:15" ht="8.5" customHeight="1" x14ac:dyDescent="0.25">
      <c r="D219" s="5"/>
      <c r="F219" s="5"/>
    </row>
    <row r="220" spans="1:15" x14ac:dyDescent="0.25">
      <c r="A220" s="1" t="s">
        <v>21</v>
      </c>
      <c r="C220" s="5">
        <f t="shared" ref="C220:M220" si="11">SUM(C207:C218)</f>
        <v>3981946.0300000003</v>
      </c>
      <c r="D220" s="5">
        <f t="shared" si="11"/>
        <v>4386209</v>
      </c>
      <c r="E220" s="5">
        <f t="shared" si="11"/>
        <v>4436503</v>
      </c>
      <c r="F220" s="5">
        <f t="shared" si="11"/>
        <v>3529172</v>
      </c>
      <c r="G220" s="5">
        <f t="shared" si="11"/>
        <v>4839028</v>
      </c>
      <c r="H220" s="5">
        <f t="shared" si="11"/>
        <v>4363731</v>
      </c>
      <c r="I220" s="5">
        <f t="shared" si="11"/>
        <v>4584471.26</v>
      </c>
      <c r="J220" s="5">
        <f t="shared" si="11"/>
        <v>4921769</v>
      </c>
      <c r="K220" s="5">
        <f t="shared" si="11"/>
        <v>3890010</v>
      </c>
      <c r="L220" s="5">
        <f t="shared" si="11"/>
        <v>5426250</v>
      </c>
      <c r="M220" s="5">
        <f t="shared" si="11"/>
        <v>3340845</v>
      </c>
      <c r="N220" s="5">
        <f>SUM(N207:N218)</f>
        <v>5982440</v>
      </c>
      <c r="O220" s="5">
        <f>SUM(O207:O218)</f>
        <v>2757110</v>
      </c>
    </row>
    <row r="221" spans="1:15" ht="13" x14ac:dyDescent="0.3">
      <c r="A221" s="10" t="s">
        <v>260</v>
      </c>
      <c r="C221" s="5"/>
      <c r="D221" s="5"/>
      <c r="E221" s="5"/>
      <c r="F221" s="5"/>
      <c r="G221" s="5"/>
      <c r="H221" s="5"/>
      <c r="I221" s="5"/>
      <c r="J221" s="5"/>
      <c r="K221" s="5"/>
      <c r="L221" s="5"/>
      <c r="M221" s="5"/>
    </row>
    <row r="222" spans="1:15" ht="13" x14ac:dyDescent="0.3">
      <c r="A222" s="10" t="s">
        <v>259</v>
      </c>
      <c r="C222" s="5"/>
      <c r="D222" s="5"/>
      <c r="E222" s="5"/>
      <c r="F222" s="5"/>
      <c r="G222" s="5"/>
      <c r="H222" s="5"/>
      <c r="I222" s="5"/>
      <c r="J222" s="5"/>
      <c r="K222" s="5"/>
      <c r="L222" s="5"/>
      <c r="M222" s="5"/>
    </row>
    <row r="223" spans="1:15" ht="13" x14ac:dyDescent="0.3">
      <c r="A223" s="10"/>
      <c r="C223" s="5"/>
      <c r="D223" s="5"/>
      <c r="E223" s="5"/>
      <c r="F223" s="5"/>
      <c r="G223" s="5"/>
      <c r="H223" s="5"/>
      <c r="I223" s="5"/>
      <c r="J223" s="5"/>
      <c r="K223" s="5"/>
      <c r="L223" s="5"/>
      <c r="M223" s="5"/>
    </row>
    <row r="224" spans="1:15" ht="13" x14ac:dyDescent="0.3">
      <c r="A224" s="10"/>
      <c r="E224" s="31"/>
      <c r="F224" s="31"/>
      <c r="G224" s="9"/>
    </row>
    <row r="225" spans="1:15" ht="14.5" x14ac:dyDescent="0.35">
      <c r="A225" s="139" t="s">
        <v>226</v>
      </c>
      <c r="B225" s="136"/>
      <c r="C225" s="136"/>
      <c r="D225" s="136"/>
      <c r="E225" s="136"/>
      <c r="F225" s="136"/>
      <c r="G225" s="136"/>
      <c r="H225" s="137"/>
      <c r="I225" s="137"/>
      <c r="J225" s="137"/>
      <c r="K225" s="137"/>
      <c r="L225" s="137"/>
      <c r="M225" s="137"/>
      <c r="N225" s="138"/>
      <c r="O225" s="138"/>
    </row>
    <row r="226" spans="1:15" ht="14.5" x14ac:dyDescent="0.35">
      <c r="A226" s="139" t="s">
        <v>245</v>
      </c>
      <c r="B226" s="136"/>
      <c r="C226" s="136"/>
      <c r="D226" s="136"/>
      <c r="E226" s="136"/>
      <c r="F226" s="136"/>
      <c r="G226" s="136"/>
      <c r="H226" s="137"/>
      <c r="I226" s="137"/>
      <c r="J226" s="137"/>
      <c r="K226" s="137"/>
      <c r="L226" s="137"/>
      <c r="M226" s="137"/>
      <c r="N226" s="138"/>
      <c r="O226" s="138"/>
    </row>
    <row r="227" spans="1:15" ht="8.5" customHeight="1" x14ac:dyDescent="0.25"/>
    <row r="228" spans="1:15" x14ac:dyDescent="0.25">
      <c r="A228" s="1" t="s">
        <v>9</v>
      </c>
      <c r="C228" s="4">
        <v>14</v>
      </c>
      <c r="D228" s="4">
        <v>66</v>
      </c>
      <c r="E228" s="4">
        <v>569</v>
      </c>
      <c r="F228" s="4">
        <v>81</v>
      </c>
      <c r="G228" s="4">
        <v>271</v>
      </c>
      <c r="H228" s="4">
        <v>32</v>
      </c>
      <c r="I228" s="4">
        <v>0</v>
      </c>
      <c r="J228" s="4">
        <v>-171</v>
      </c>
      <c r="K228" s="4">
        <v>8026</v>
      </c>
      <c r="L228" s="4">
        <v>1421</v>
      </c>
      <c r="M228" s="4">
        <v>1421</v>
      </c>
      <c r="N228" s="4">
        <v>1421</v>
      </c>
      <c r="O228" s="4">
        <v>1421</v>
      </c>
    </row>
    <row r="229" spans="1:15" x14ac:dyDescent="0.25">
      <c r="A229" s="1" t="s">
        <v>10</v>
      </c>
      <c r="C229" s="1">
        <v>8</v>
      </c>
      <c r="D229" s="1">
        <v>129</v>
      </c>
      <c r="E229" s="5">
        <v>0</v>
      </c>
      <c r="F229" s="5">
        <v>243</v>
      </c>
      <c r="G229" s="5">
        <v>315</v>
      </c>
      <c r="H229" s="5">
        <v>350</v>
      </c>
      <c r="I229" s="5">
        <v>0</v>
      </c>
      <c r="J229" s="5">
        <v>342</v>
      </c>
      <c r="K229" s="5">
        <v>2877</v>
      </c>
      <c r="L229" s="5">
        <v>2311</v>
      </c>
      <c r="M229" s="5">
        <v>2311</v>
      </c>
      <c r="N229" s="5">
        <v>2311</v>
      </c>
      <c r="O229" s="5">
        <v>2311</v>
      </c>
    </row>
    <row r="230" spans="1:15" x14ac:dyDescent="0.25">
      <c r="A230" s="1" t="s">
        <v>11</v>
      </c>
      <c r="C230" s="1">
        <v>693</v>
      </c>
      <c r="D230" s="1">
        <v>352</v>
      </c>
      <c r="E230" s="5">
        <v>407</v>
      </c>
      <c r="F230" s="5">
        <v>989</v>
      </c>
      <c r="G230" s="5">
        <v>604</v>
      </c>
      <c r="H230" s="5">
        <v>401</v>
      </c>
      <c r="I230" s="5">
        <v>301</v>
      </c>
      <c r="J230" s="5">
        <v>509</v>
      </c>
      <c r="K230" s="5">
        <v>3228</v>
      </c>
      <c r="L230" s="5">
        <v>5972</v>
      </c>
      <c r="M230" s="5">
        <v>5972</v>
      </c>
      <c r="N230" s="5">
        <v>5972</v>
      </c>
      <c r="O230" s="5">
        <v>5972</v>
      </c>
    </row>
    <row r="231" spans="1:15" x14ac:dyDescent="0.25">
      <c r="A231" s="1" t="s">
        <v>12</v>
      </c>
      <c r="C231" s="5">
        <v>1453</v>
      </c>
      <c r="D231" s="5">
        <v>112</v>
      </c>
      <c r="E231" s="5">
        <v>1113</v>
      </c>
      <c r="F231" s="5">
        <v>1574</v>
      </c>
      <c r="G231" s="5">
        <v>1396</v>
      </c>
      <c r="H231" s="5">
        <v>1424</v>
      </c>
      <c r="I231" s="5">
        <v>1710</v>
      </c>
      <c r="J231" s="5">
        <v>933</v>
      </c>
      <c r="K231" s="5">
        <v>4021</v>
      </c>
      <c r="L231" s="5">
        <v>13848</v>
      </c>
      <c r="M231" s="5">
        <v>13848</v>
      </c>
      <c r="N231" s="5">
        <v>13848</v>
      </c>
      <c r="O231" s="5">
        <v>13848</v>
      </c>
    </row>
    <row r="232" spans="1:15" x14ac:dyDescent="0.25">
      <c r="A232" s="1" t="s">
        <v>13</v>
      </c>
      <c r="C232" s="1">
        <v>0</v>
      </c>
      <c r="D232" s="1">
        <v>535</v>
      </c>
      <c r="E232" s="5">
        <v>-401</v>
      </c>
      <c r="F232" s="5">
        <v>155</v>
      </c>
      <c r="G232" s="5">
        <v>145</v>
      </c>
      <c r="H232" s="5">
        <v>28</v>
      </c>
      <c r="I232" s="5">
        <v>0</v>
      </c>
      <c r="J232" s="5">
        <v>-64</v>
      </c>
      <c r="K232" s="5">
        <v>4831</v>
      </c>
      <c r="L232" s="5">
        <v>667</v>
      </c>
      <c r="M232" s="5">
        <v>667</v>
      </c>
      <c r="N232" s="5">
        <v>667</v>
      </c>
      <c r="O232" s="5">
        <v>667</v>
      </c>
    </row>
    <row r="233" spans="1:15" x14ac:dyDescent="0.25">
      <c r="A233" s="1" t="s">
        <v>14</v>
      </c>
      <c r="C233" s="1">
        <v>0</v>
      </c>
      <c r="D233" s="1">
        <v>52</v>
      </c>
      <c r="E233" s="5">
        <v>8</v>
      </c>
      <c r="F233" s="5">
        <v>0</v>
      </c>
      <c r="G233" s="5">
        <v>0</v>
      </c>
      <c r="H233" s="5">
        <v>0</v>
      </c>
      <c r="I233" s="5">
        <v>0</v>
      </c>
      <c r="J233" s="5">
        <v>0</v>
      </c>
      <c r="K233" s="5">
        <v>303</v>
      </c>
      <c r="L233" s="5">
        <v>101</v>
      </c>
      <c r="M233" s="5">
        <v>101</v>
      </c>
      <c r="N233" s="5">
        <v>101</v>
      </c>
      <c r="O233" s="5">
        <v>101</v>
      </c>
    </row>
    <row r="234" spans="1:15" x14ac:dyDescent="0.25">
      <c r="A234" s="1" t="s">
        <v>15</v>
      </c>
      <c r="C234" s="1">
        <v>21</v>
      </c>
      <c r="D234" s="1">
        <v>130</v>
      </c>
      <c r="E234" s="5">
        <v>441</v>
      </c>
      <c r="F234" s="5">
        <v>363</v>
      </c>
      <c r="G234" s="5">
        <v>84</v>
      </c>
      <c r="H234" s="5">
        <v>220</v>
      </c>
      <c r="I234" s="5">
        <v>581</v>
      </c>
      <c r="J234" s="5">
        <v>0</v>
      </c>
      <c r="K234" s="5">
        <v>313</v>
      </c>
      <c r="L234" s="5">
        <v>3049</v>
      </c>
      <c r="M234" s="5">
        <v>3049</v>
      </c>
      <c r="N234" s="5">
        <v>3049</v>
      </c>
      <c r="O234" s="5">
        <v>3049</v>
      </c>
    </row>
    <row r="235" spans="1:15" x14ac:dyDescent="0.25">
      <c r="A235" s="1" t="s">
        <v>16</v>
      </c>
      <c r="C235" s="1">
        <v>28</v>
      </c>
      <c r="D235" s="1">
        <v>17</v>
      </c>
      <c r="E235" s="5">
        <v>0</v>
      </c>
      <c r="F235" s="5">
        <v>23</v>
      </c>
      <c r="G235" s="5">
        <v>44</v>
      </c>
      <c r="H235" s="5">
        <v>0</v>
      </c>
      <c r="I235" s="5">
        <v>0</v>
      </c>
      <c r="J235" s="5">
        <v>0</v>
      </c>
      <c r="K235" s="123">
        <v>806</v>
      </c>
      <c r="L235" s="5">
        <v>141</v>
      </c>
      <c r="M235" s="5">
        <v>141</v>
      </c>
      <c r="N235" s="5">
        <v>141</v>
      </c>
      <c r="O235" s="5">
        <v>141</v>
      </c>
    </row>
    <row r="236" spans="1:15" x14ac:dyDescent="0.25">
      <c r="A236" s="1" t="s">
        <v>17</v>
      </c>
      <c r="C236" s="1">
        <v>0</v>
      </c>
      <c r="D236" s="11">
        <v>658</v>
      </c>
      <c r="E236" s="5">
        <v>14</v>
      </c>
      <c r="F236" s="5">
        <v>-4502</v>
      </c>
      <c r="G236" s="5">
        <v>0</v>
      </c>
      <c r="H236" s="5">
        <v>0</v>
      </c>
      <c r="I236" s="5">
        <v>0</v>
      </c>
      <c r="J236" s="5">
        <v>599</v>
      </c>
      <c r="K236" s="5">
        <v>2485</v>
      </c>
      <c r="L236" s="5">
        <v>2485</v>
      </c>
      <c r="M236" s="5">
        <v>2485</v>
      </c>
      <c r="N236" s="5">
        <v>2485</v>
      </c>
      <c r="O236" s="5">
        <v>2485</v>
      </c>
    </row>
    <row r="237" spans="1:15" x14ac:dyDescent="0.25">
      <c r="A237" s="1" t="s">
        <v>18</v>
      </c>
      <c r="C237" s="5">
        <v>0</v>
      </c>
      <c r="D237" s="5">
        <v>-2715</v>
      </c>
      <c r="E237" s="5">
        <v>0</v>
      </c>
      <c r="F237" s="5">
        <v>0</v>
      </c>
      <c r="G237" s="5">
        <v>0</v>
      </c>
      <c r="H237" s="5">
        <v>37</v>
      </c>
      <c r="I237" s="5">
        <v>0</v>
      </c>
      <c r="J237" s="5">
        <v>126</v>
      </c>
      <c r="K237" s="5">
        <v>87</v>
      </c>
      <c r="L237" s="5">
        <v>87</v>
      </c>
      <c r="M237" s="5">
        <v>87</v>
      </c>
      <c r="N237" s="5">
        <v>87</v>
      </c>
      <c r="O237" s="5">
        <v>87</v>
      </c>
    </row>
    <row r="238" spans="1:15" x14ac:dyDescent="0.25">
      <c r="A238" s="1" t="s">
        <v>19</v>
      </c>
      <c r="C238" s="5">
        <v>1081.47</v>
      </c>
      <c r="D238" s="5">
        <v>2126</v>
      </c>
      <c r="E238" s="5">
        <v>403</v>
      </c>
      <c r="F238" s="5">
        <v>0</v>
      </c>
      <c r="G238" s="5">
        <v>0</v>
      </c>
      <c r="H238" s="5">
        <v>0</v>
      </c>
      <c r="I238" s="5">
        <v>0</v>
      </c>
      <c r="J238" s="5">
        <v>232</v>
      </c>
      <c r="K238" s="5">
        <v>4627</v>
      </c>
      <c r="L238" s="5">
        <v>4627</v>
      </c>
      <c r="M238" s="5">
        <v>4627</v>
      </c>
      <c r="N238" s="5">
        <v>4627</v>
      </c>
      <c r="O238" s="5">
        <v>4627</v>
      </c>
    </row>
    <row r="239" spans="1:15" x14ac:dyDescent="0.25">
      <c r="A239" s="1" t="s">
        <v>20</v>
      </c>
      <c r="C239" s="5">
        <v>16</v>
      </c>
      <c r="D239" s="1">
        <v>198</v>
      </c>
      <c r="E239" s="5">
        <v>45</v>
      </c>
      <c r="F239" s="5">
        <v>0</v>
      </c>
      <c r="G239" s="5">
        <v>0</v>
      </c>
      <c r="H239" s="5">
        <v>0</v>
      </c>
      <c r="I239" s="5">
        <v>0</v>
      </c>
      <c r="J239" s="5">
        <v>4751</v>
      </c>
      <c r="K239" s="5">
        <v>8369</v>
      </c>
      <c r="L239" s="5">
        <v>8369</v>
      </c>
      <c r="M239" s="5">
        <v>8369</v>
      </c>
      <c r="N239" s="5">
        <v>8369</v>
      </c>
      <c r="O239" s="5">
        <v>8369</v>
      </c>
    </row>
    <row r="240" spans="1:15" ht="8.5" customHeight="1" x14ac:dyDescent="0.25"/>
    <row r="241" spans="1:15" x14ac:dyDescent="0.25">
      <c r="A241" s="1" t="s">
        <v>21</v>
      </c>
      <c r="C241" s="5">
        <f t="shared" ref="C241:I241" si="12">SUM(C228:C240)</f>
        <v>3314.4700000000003</v>
      </c>
      <c r="D241" s="5">
        <f t="shared" si="12"/>
        <v>1660</v>
      </c>
      <c r="E241" s="5">
        <f t="shared" si="12"/>
        <v>2599</v>
      </c>
      <c r="F241" s="5">
        <f t="shared" si="12"/>
        <v>-1074</v>
      </c>
      <c r="G241" s="5">
        <f t="shared" si="12"/>
        <v>2859</v>
      </c>
      <c r="H241" s="5">
        <f t="shared" si="12"/>
        <v>2492</v>
      </c>
      <c r="I241" s="5">
        <f t="shared" si="12"/>
        <v>2592</v>
      </c>
      <c r="J241" s="5">
        <f t="shared" ref="J241:O241" si="13">SUM(J228:J239)</f>
        <v>7257</v>
      </c>
      <c r="K241" s="5">
        <f t="shared" si="13"/>
        <v>39973</v>
      </c>
      <c r="L241" s="5">
        <f t="shared" si="13"/>
        <v>43078</v>
      </c>
      <c r="M241" s="5">
        <f t="shared" si="13"/>
        <v>43078</v>
      </c>
      <c r="N241" s="5">
        <f t="shared" si="13"/>
        <v>43078</v>
      </c>
      <c r="O241" s="5">
        <f t="shared" si="13"/>
        <v>43078</v>
      </c>
    </row>
    <row r="242" spans="1:15" ht="13" x14ac:dyDescent="0.3">
      <c r="A242" s="10" t="s">
        <v>230</v>
      </c>
      <c r="C242" s="5"/>
      <c r="D242" s="5"/>
      <c r="E242" s="5"/>
      <c r="F242" s="5"/>
      <c r="G242" s="5"/>
    </row>
    <row r="243" spans="1:15" ht="13" x14ac:dyDescent="0.3">
      <c r="A243" s="7"/>
      <c r="C243" s="5"/>
      <c r="D243" s="5"/>
      <c r="E243" s="5"/>
      <c r="F243" s="5"/>
      <c r="G243" s="5"/>
    </row>
    <row r="244" spans="1:15" ht="14.5" x14ac:dyDescent="0.35">
      <c r="A244" s="136" t="s">
        <v>37</v>
      </c>
      <c r="B244" s="136"/>
      <c r="C244" s="136"/>
      <c r="D244" s="136"/>
      <c r="E244" s="136"/>
      <c r="F244" s="136"/>
      <c r="G244" s="136"/>
      <c r="H244" s="137"/>
      <c r="I244" s="137"/>
      <c r="J244" s="137"/>
      <c r="K244" s="137"/>
      <c r="L244" s="137"/>
      <c r="M244" s="137"/>
      <c r="N244" s="138"/>
      <c r="O244" s="138"/>
    </row>
    <row r="245" spans="1:15" ht="14.5" x14ac:dyDescent="0.35">
      <c r="A245" s="139" t="s">
        <v>141</v>
      </c>
      <c r="B245" s="136"/>
      <c r="C245" s="136"/>
      <c r="D245" s="136"/>
      <c r="E245" s="136"/>
      <c r="F245" s="136"/>
      <c r="G245" s="136"/>
      <c r="H245" s="137"/>
      <c r="I245" s="137"/>
      <c r="J245" s="137"/>
      <c r="K245" s="137"/>
      <c r="L245" s="137"/>
      <c r="M245" s="137"/>
      <c r="N245" s="138"/>
      <c r="O245" s="138"/>
    </row>
    <row r="246" spans="1:15" ht="8.5" customHeight="1" x14ac:dyDescent="0.25"/>
    <row r="247" spans="1:15" x14ac:dyDescent="0.25">
      <c r="A247" s="1" t="s">
        <v>9</v>
      </c>
      <c r="C247" s="4">
        <v>3671</v>
      </c>
      <c r="D247" s="4">
        <v>3791</v>
      </c>
      <c r="E247" s="4">
        <v>5344</v>
      </c>
      <c r="F247" s="4">
        <v>5922</v>
      </c>
      <c r="G247" s="4">
        <v>5137</v>
      </c>
      <c r="H247" s="24">
        <v>5793</v>
      </c>
      <c r="I247" s="24">
        <v>4834</v>
      </c>
      <c r="J247" s="24">
        <v>8732</v>
      </c>
      <c r="K247" s="24">
        <v>5342</v>
      </c>
      <c r="L247" s="24">
        <v>5743</v>
      </c>
      <c r="M247" s="24">
        <v>5788</v>
      </c>
      <c r="N247" s="24">
        <v>5834</v>
      </c>
      <c r="O247" s="24">
        <v>5881</v>
      </c>
    </row>
    <row r="248" spans="1:15" x14ac:dyDescent="0.25">
      <c r="A248" s="1" t="s">
        <v>10</v>
      </c>
      <c r="C248" s="5">
        <v>3815</v>
      </c>
      <c r="D248" s="5">
        <v>5346</v>
      </c>
      <c r="E248" s="5">
        <v>6135</v>
      </c>
      <c r="F248" s="5">
        <v>4876</v>
      </c>
      <c r="G248" s="5">
        <v>7493</v>
      </c>
      <c r="H248" s="20">
        <v>7154</v>
      </c>
      <c r="I248" s="20">
        <v>6499</v>
      </c>
      <c r="J248" s="20">
        <v>6660</v>
      </c>
      <c r="K248" s="20">
        <v>4248</v>
      </c>
      <c r="L248" s="20">
        <v>5879</v>
      </c>
      <c r="M248" s="20">
        <v>5926</v>
      </c>
      <c r="N248" s="20">
        <v>5973</v>
      </c>
      <c r="O248" s="20">
        <v>6021</v>
      </c>
    </row>
    <row r="249" spans="1:15" x14ac:dyDescent="0.25">
      <c r="A249" s="1" t="s">
        <v>11</v>
      </c>
      <c r="C249" s="5">
        <v>4441</v>
      </c>
      <c r="D249" s="5">
        <v>5723</v>
      </c>
      <c r="E249" s="5">
        <v>5998</v>
      </c>
      <c r="F249" s="5">
        <v>5798</v>
      </c>
      <c r="G249" s="5">
        <v>5465</v>
      </c>
      <c r="H249" s="20">
        <v>3982</v>
      </c>
      <c r="I249" s="20">
        <v>5549</v>
      </c>
      <c r="J249" s="20">
        <v>4662</v>
      </c>
      <c r="K249" s="20">
        <v>4565</v>
      </c>
      <c r="L249" s="20">
        <v>5398</v>
      </c>
      <c r="M249" s="20">
        <v>5441</v>
      </c>
      <c r="N249" s="20">
        <v>5484</v>
      </c>
      <c r="O249" s="20">
        <v>5528</v>
      </c>
    </row>
    <row r="250" spans="1:15" x14ac:dyDescent="0.25">
      <c r="A250" s="1" t="s">
        <v>12</v>
      </c>
      <c r="C250" s="5">
        <v>2536</v>
      </c>
      <c r="D250" s="5">
        <v>2960</v>
      </c>
      <c r="E250" s="5">
        <v>3641</v>
      </c>
      <c r="F250" s="5">
        <v>3157</v>
      </c>
      <c r="G250" s="5">
        <v>2875</v>
      </c>
      <c r="H250" s="20">
        <v>4173</v>
      </c>
      <c r="I250" s="20">
        <v>6226</v>
      </c>
      <c r="J250" s="20">
        <v>3408</v>
      </c>
      <c r="K250" s="20">
        <v>2600</v>
      </c>
      <c r="L250" s="20">
        <v>4152</v>
      </c>
      <c r="M250" s="20">
        <v>4185</v>
      </c>
      <c r="N250" s="20">
        <v>4218</v>
      </c>
      <c r="O250" s="20">
        <v>4252</v>
      </c>
    </row>
    <row r="251" spans="1:15" x14ac:dyDescent="0.25">
      <c r="A251" s="1" t="s">
        <v>13</v>
      </c>
      <c r="C251" s="5">
        <v>941</v>
      </c>
      <c r="D251" s="5">
        <v>2502</v>
      </c>
      <c r="E251" s="5">
        <v>1512</v>
      </c>
      <c r="F251" s="5">
        <v>2674</v>
      </c>
      <c r="G251" s="5">
        <v>1573</v>
      </c>
      <c r="H251" s="20">
        <v>371</v>
      </c>
      <c r="I251" s="20">
        <v>1161</v>
      </c>
      <c r="J251" s="20">
        <v>2448</v>
      </c>
      <c r="K251" s="20">
        <v>2435</v>
      </c>
      <c r="L251" s="20">
        <v>1702</v>
      </c>
      <c r="M251" s="20">
        <v>1716</v>
      </c>
      <c r="N251" s="20">
        <v>1729</v>
      </c>
      <c r="O251" s="20">
        <v>1743</v>
      </c>
    </row>
    <row r="252" spans="1:15" x14ac:dyDescent="0.25">
      <c r="A252" s="1" t="s">
        <v>14</v>
      </c>
      <c r="C252" s="5">
        <v>757</v>
      </c>
      <c r="D252" s="5">
        <v>1590</v>
      </c>
      <c r="E252" s="5">
        <v>1252</v>
      </c>
      <c r="F252" s="5">
        <v>893</v>
      </c>
      <c r="G252" s="5">
        <v>25839</v>
      </c>
      <c r="H252" s="20">
        <v>3181</v>
      </c>
      <c r="I252" s="20">
        <v>842</v>
      </c>
      <c r="J252" s="20">
        <v>2108</v>
      </c>
      <c r="K252" s="20">
        <v>728</v>
      </c>
      <c r="L252" s="20">
        <v>1731</v>
      </c>
      <c r="M252" s="20">
        <v>1745</v>
      </c>
      <c r="N252" s="20">
        <v>1758</v>
      </c>
      <c r="O252" s="20">
        <v>1772</v>
      </c>
    </row>
    <row r="253" spans="1:15" x14ac:dyDescent="0.25">
      <c r="A253" s="1" t="s">
        <v>15</v>
      </c>
      <c r="C253" s="5">
        <v>3262</v>
      </c>
      <c r="D253" s="5">
        <v>1624</v>
      </c>
      <c r="E253" s="5">
        <v>2334</v>
      </c>
      <c r="F253" s="5">
        <v>1260</v>
      </c>
      <c r="G253" s="5">
        <v>2328</v>
      </c>
      <c r="H253" s="20">
        <v>1513</v>
      </c>
      <c r="I253" s="20">
        <v>1375</v>
      </c>
      <c r="J253" s="20">
        <v>645</v>
      </c>
      <c r="K253" s="20">
        <v>544</v>
      </c>
      <c r="L253" s="20">
        <v>1897</v>
      </c>
      <c r="M253" s="20">
        <v>1912</v>
      </c>
      <c r="N253" s="20">
        <v>1927</v>
      </c>
      <c r="O253" s="20">
        <v>1943</v>
      </c>
    </row>
    <row r="254" spans="1:15" x14ac:dyDescent="0.25">
      <c r="A254" s="1" t="s">
        <v>16</v>
      </c>
      <c r="C254" s="5">
        <v>812</v>
      </c>
      <c r="D254" s="5">
        <v>1414</v>
      </c>
      <c r="E254" s="5">
        <v>2143</v>
      </c>
      <c r="F254" s="5">
        <v>1827</v>
      </c>
      <c r="G254" s="5">
        <v>-24326</v>
      </c>
      <c r="H254" s="20">
        <v>3041</v>
      </c>
      <c r="I254" s="20">
        <v>655</v>
      </c>
      <c r="J254" s="20">
        <v>1762</v>
      </c>
      <c r="K254" s="122">
        <v>1338</v>
      </c>
      <c r="L254" s="20">
        <v>1807</v>
      </c>
      <c r="M254" s="20">
        <v>1821</v>
      </c>
      <c r="N254" s="20">
        <v>1836</v>
      </c>
      <c r="O254" s="20">
        <v>1850</v>
      </c>
    </row>
    <row r="255" spans="1:15" x14ac:dyDescent="0.25">
      <c r="A255" s="1" t="s">
        <v>17</v>
      </c>
      <c r="C255" s="5">
        <v>1496</v>
      </c>
      <c r="D255" s="5">
        <v>2030</v>
      </c>
      <c r="E255" s="5">
        <v>2866</v>
      </c>
      <c r="F255" s="5">
        <v>1537</v>
      </c>
      <c r="G255" s="5">
        <v>1413</v>
      </c>
      <c r="H255" s="20">
        <v>2205</v>
      </c>
      <c r="I255" s="20">
        <v>4108</v>
      </c>
      <c r="J255" s="20">
        <v>167</v>
      </c>
      <c r="K255" s="20">
        <v>2420</v>
      </c>
      <c r="L255" s="20">
        <v>2439</v>
      </c>
      <c r="M255" s="20">
        <v>2459</v>
      </c>
      <c r="N255" s="20">
        <v>2478</v>
      </c>
      <c r="O255" s="20">
        <v>2498</v>
      </c>
    </row>
    <row r="256" spans="1:15" x14ac:dyDescent="0.25">
      <c r="A256" s="1" t="s">
        <v>18</v>
      </c>
      <c r="C256" s="5">
        <v>4098</v>
      </c>
      <c r="D256" s="5">
        <v>5038</v>
      </c>
      <c r="E256" s="5">
        <v>3457</v>
      </c>
      <c r="F256" s="5">
        <v>2565</v>
      </c>
      <c r="G256" s="5">
        <v>4092</v>
      </c>
      <c r="H256" s="20">
        <v>5638</v>
      </c>
      <c r="I256" s="20">
        <v>2593</v>
      </c>
      <c r="J256" s="20">
        <v>3385</v>
      </c>
      <c r="K256" s="20">
        <v>3967</v>
      </c>
      <c r="L256" s="20">
        <v>3999</v>
      </c>
      <c r="M256" s="20">
        <v>4031</v>
      </c>
      <c r="N256" s="20">
        <v>4063</v>
      </c>
      <c r="O256" s="20">
        <v>4095</v>
      </c>
    </row>
    <row r="257" spans="1:15" x14ac:dyDescent="0.25">
      <c r="A257" s="1" t="s">
        <v>19</v>
      </c>
      <c r="C257" s="5">
        <v>4633.83</v>
      </c>
      <c r="D257" s="5">
        <v>5098</v>
      </c>
      <c r="E257" s="5">
        <v>5141</v>
      </c>
      <c r="F257" s="5">
        <v>6055</v>
      </c>
      <c r="G257" s="5">
        <v>5548</v>
      </c>
      <c r="H257" s="20">
        <v>6170</v>
      </c>
      <c r="I257" s="20">
        <v>4070</v>
      </c>
      <c r="J257" s="20">
        <v>6154</v>
      </c>
      <c r="K257" s="20">
        <v>5980</v>
      </c>
      <c r="L257" s="20">
        <v>6028</v>
      </c>
      <c r="M257" s="20">
        <v>6076</v>
      </c>
      <c r="N257" s="20">
        <v>6124</v>
      </c>
      <c r="O257" s="20">
        <v>6173</v>
      </c>
    </row>
    <row r="258" spans="1:15" x14ac:dyDescent="0.25">
      <c r="A258" s="1" t="s">
        <v>20</v>
      </c>
      <c r="C258" s="5">
        <v>4289</v>
      </c>
      <c r="D258" s="5">
        <v>5200</v>
      </c>
      <c r="E258" s="5">
        <v>4749</v>
      </c>
      <c r="F258" s="5">
        <v>6319</v>
      </c>
      <c r="G258" s="5">
        <v>6699</v>
      </c>
      <c r="H258" s="20">
        <v>6538</v>
      </c>
      <c r="I258" s="20">
        <v>4763</v>
      </c>
      <c r="J258" s="20">
        <v>5482</v>
      </c>
      <c r="K258" s="20">
        <v>5523</v>
      </c>
      <c r="L258" s="20">
        <v>5567</v>
      </c>
      <c r="M258" s="20">
        <v>5611</v>
      </c>
      <c r="N258" s="20">
        <v>5656</v>
      </c>
      <c r="O258" s="20">
        <v>5701</v>
      </c>
    </row>
    <row r="259" spans="1:15" ht="8.5" customHeight="1" x14ac:dyDescent="0.25"/>
    <row r="260" spans="1:15" x14ac:dyDescent="0.25">
      <c r="A260" s="1" t="s">
        <v>21</v>
      </c>
      <c r="C260" s="31">
        <f t="shared" ref="C260:G260" si="14">SUM(C247:C259)</f>
        <v>34751.83</v>
      </c>
      <c r="D260" s="31">
        <f t="shared" si="14"/>
        <v>42316</v>
      </c>
      <c r="E260" s="31">
        <f t="shared" si="14"/>
        <v>44572</v>
      </c>
      <c r="F260" s="31">
        <f t="shared" si="14"/>
        <v>42883</v>
      </c>
      <c r="G260" s="31">
        <f t="shared" si="14"/>
        <v>44136</v>
      </c>
      <c r="H260" s="31">
        <f t="shared" ref="H260:M260" si="15">SUM(H247:H258)</f>
        <v>49759</v>
      </c>
      <c r="I260" s="31">
        <f t="shared" si="15"/>
        <v>42675</v>
      </c>
      <c r="J260" s="31">
        <f t="shared" si="15"/>
        <v>45613</v>
      </c>
      <c r="K260" s="31">
        <f t="shared" si="15"/>
        <v>39690</v>
      </c>
      <c r="L260" s="31">
        <f t="shared" si="15"/>
        <v>46342</v>
      </c>
      <c r="M260" s="31">
        <f t="shared" si="15"/>
        <v>46711</v>
      </c>
      <c r="N260" s="31">
        <f>SUM(N247:N258)</f>
        <v>47080</v>
      </c>
      <c r="O260" s="31">
        <f>SUM(O247:O258)</f>
        <v>47457</v>
      </c>
    </row>
    <row r="261" spans="1:15" ht="13" x14ac:dyDescent="0.3">
      <c r="A261" s="7" t="s">
        <v>158</v>
      </c>
    </row>
    <row r="262" spans="1:15" ht="13" x14ac:dyDescent="0.3">
      <c r="A262" s="7"/>
      <c r="G262" s="8"/>
    </row>
    <row r="263" spans="1:15" ht="14.5" x14ac:dyDescent="0.35">
      <c r="A263" s="139" t="s">
        <v>156</v>
      </c>
      <c r="B263" s="136"/>
      <c r="C263" s="136"/>
      <c r="D263" s="136"/>
      <c r="E263" s="136"/>
      <c r="F263" s="136"/>
      <c r="G263" s="136"/>
      <c r="H263" s="137"/>
      <c r="I263" s="137"/>
      <c r="J263" s="137"/>
      <c r="K263" s="137"/>
      <c r="L263" s="137"/>
      <c r="M263" s="137"/>
      <c r="N263" s="138"/>
      <c r="O263" s="138"/>
    </row>
    <row r="264" spans="1:15" ht="14.5" x14ac:dyDescent="0.35">
      <c r="A264" s="139" t="s">
        <v>157</v>
      </c>
      <c r="B264" s="136"/>
      <c r="C264" s="136"/>
      <c r="D264" s="136"/>
      <c r="E264" s="136"/>
      <c r="F264" s="136"/>
      <c r="G264" s="136"/>
      <c r="H264" s="137"/>
      <c r="I264" s="137"/>
      <c r="J264" s="137"/>
      <c r="K264" s="137"/>
      <c r="L264" s="137"/>
      <c r="M264" s="137"/>
      <c r="N264" s="138"/>
      <c r="O264" s="138"/>
    </row>
    <row r="265" spans="1:15" ht="8.5" customHeight="1" x14ac:dyDescent="0.25"/>
    <row r="266" spans="1:15" x14ac:dyDescent="0.25">
      <c r="A266" s="1" t="s">
        <v>9</v>
      </c>
      <c r="C266" s="4"/>
      <c r="D266" s="4"/>
      <c r="E266" s="4"/>
      <c r="F266" s="4"/>
      <c r="G266" s="32"/>
      <c r="H266" s="32">
        <v>-53</v>
      </c>
      <c r="I266" s="32">
        <v>0</v>
      </c>
      <c r="J266" s="32">
        <v>0</v>
      </c>
      <c r="K266" s="32">
        <v>29226</v>
      </c>
      <c r="L266" s="32">
        <v>0</v>
      </c>
      <c r="M266" s="32">
        <v>0</v>
      </c>
      <c r="N266" s="32">
        <v>0</v>
      </c>
      <c r="O266" s="32">
        <v>0</v>
      </c>
    </row>
    <row r="267" spans="1:15" x14ac:dyDescent="0.25">
      <c r="A267" s="1" t="s">
        <v>10</v>
      </c>
      <c r="C267" s="5"/>
      <c r="D267" s="5"/>
      <c r="E267" s="5"/>
      <c r="F267" s="5"/>
      <c r="G267" s="33"/>
      <c r="H267" s="33">
        <v>652</v>
      </c>
      <c r="I267" s="33">
        <v>1235</v>
      </c>
      <c r="J267" s="33">
        <v>274</v>
      </c>
      <c r="K267" s="33">
        <v>1902</v>
      </c>
      <c r="L267" s="33">
        <v>808</v>
      </c>
      <c r="M267" s="33">
        <v>808</v>
      </c>
      <c r="N267" s="33">
        <v>808</v>
      </c>
      <c r="O267" s="33">
        <v>808</v>
      </c>
    </row>
    <row r="268" spans="1:15" x14ac:dyDescent="0.25">
      <c r="A268" s="1" t="s">
        <v>11</v>
      </c>
      <c r="C268" s="5"/>
      <c r="D268" s="5"/>
      <c r="E268" s="5"/>
      <c r="F268" s="5"/>
      <c r="G268" s="33"/>
      <c r="H268" s="33">
        <v>591</v>
      </c>
      <c r="I268" s="33">
        <v>1354</v>
      </c>
      <c r="J268" s="33">
        <v>384</v>
      </c>
      <c r="K268" s="33">
        <v>1042</v>
      </c>
      <c r="L268" s="33">
        <v>871</v>
      </c>
      <c r="M268" s="33">
        <v>871</v>
      </c>
      <c r="N268" s="33">
        <v>871</v>
      </c>
      <c r="O268" s="33">
        <v>871</v>
      </c>
    </row>
    <row r="269" spans="1:15" ht="14.5" x14ac:dyDescent="0.35">
      <c r="A269" s="1" t="s">
        <v>12</v>
      </c>
      <c r="C269" s="5"/>
      <c r="D269" s="5"/>
      <c r="E269" s="5"/>
      <c r="F269" s="5"/>
      <c r="G269" s="45"/>
      <c r="H269" s="33">
        <v>277</v>
      </c>
      <c r="I269" s="33">
        <v>33</v>
      </c>
      <c r="J269" s="33">
        <v>152</v>
      </c>
      <c r="K269" s="33">
        <v>1892</v>
      </c>
      <c r="L269" s="33">
        <v>173</v>
      </c>
      <c r="M269" s="33">
        <v>173</v>
      </c>
      <c r="N269" s="33">
        <v>173</v>
      </c>
      <c r="O269" s="33">
        <v>173</v>
      </c>
    </row>
    <row r="270" spans="1:15" x14ac:dyDescent="0.25">
      <c r="A270" s="1" t="s">
        <v>13</v>
      </c>
      <c r="C270" s="5"/>
      <c r="D270" s="5"/>
      <c r="E270" s="5"/>
      <c r="F270" s="5"/>
      <c r="G270" s="33">
        <v>0</v>
      </c>
      <c r="H270" s="33">
        <v>63</v>
      </c>
      <c r="I270" s="33">
        <v>64</v>
      </c>
      <c r="J270" s="33">
        <v>232</v>
      </c>
      <c r="K270" s="33">
        <v>1927</v>
      </c>
      <c r="L270" s="33">
        <v>134</v>
      </c>
      <c r="M270" s="33">
        <v>134</v>
      </c>
      <c r="N270" s="33">
        <v>134</v>
      </c>
      <c r="O270" s="33">
        <v>134</v>
      </c>
    </row>
    <row r="271" spans="1:15" x14ac:dyDescent="0.25">
      <c r="A271" s="1" t="s">
        <v>14</v>
      </c>
      <c r="C271" s="5"/>
      <c r="D271" s="5"/>
      <c r="E271" s="5"/>
      <c r="F271" s="5"/>
      <c r="G271" s="33">
        <v>0</v>
      </c>
      <c r="H271" s="33">
        <v>533</v>
      </c>
      <c r="I271" s="33">
        <v>234</v>
      </c>
      <c r="J271" s="33">
        <v>114</v>
      </c>
      <c r="K271" s="33">
        <v>174</v>
      </c>
      <c r="L271" s="33">
        <v>329</v>
      </c>
      <c r="M271" s="33">
        <v>329</v>
      </c>
      <c r="N271" s="33">
        <v>329</v>
      </c>
      <c r="O271" s="33">
        <v>329</v>
      </c>
    </row>
    <row r="272" spans="1:15" x14ac:dyDescent="0.25">
      <c r="A272" s="1" t="s">
        <v>15</v>
      </c>
      <c r="C272" s="5"/>
      <c r="D272" s="5"/>
      <c r="E272" s="5"/>
      <c r="F272" s="5"/>
      <c r="G272" s="33">
        <v>0</v>
      </c>
      <c r="H272" s="33">
        <v>187</v>
      </c>
      <c r="I272" s="33">
        <v>0</v>
      </c>
      <c r="J272" s="33">
        <v>84</v>
      </c>
      <c r="K272" s="33">
        <v>107</v>
      </c>
      <c r="L272" s="33">
        <v>101</v>
      </c>
      <c r="M272" s="33">
        <v>101</v>
      </c>
      <c r="N272" s="33">
        <v>101</v>
      </c>
      <c r="O272" s="33">
        <v>101</v>
      </c>
    </row>
    <row r="273" spans="1:15" x14ac:dyDescent="0.25">
      <c r="A273" s="1" t="s">
        <v>16</v>
      </c>
      <c r="C273" s="5"/>
      <c r="D273" s="5"/>
      <c r="E273" s="5"/>
      <c r="F273" s="5"/>
      <c r="G273" s="33">
        <v>0</v>
      </c>
      <c r="H273" s="33">
        <v>1097</v>
      </c>
      <c r="I273" s="33">
        <v>467</v>
      </c>
      <c r="J273" s="33">
        <v>912</v>
      </c>
      <c r="K273" s="126">
        <v>64</v>
      </c>
      <c r="L273" s="33">
        <v>926</v>
      </c>
      <c r="M273" s="33">
        <v>926</v>
      </c>
      <c r="N273" s="33">
        <v>926</v>
      </c>
      <c r="O273" s="33">
        <v>926</v>
      </c>
    </row>
    <row r="274" spans="1:15" x14ac:dyDescent="0.25">
      <c r="A274" s="1" t="s">
        <v>17</v>
      </c>
      <c r="C274" s="5"/>
      <c r="D274" s="5"/>
      <c r="E274" s="5"/>
      <c r="F274" s="5"/>
      <c r="G274" s="33">
        <v>785</v>
      </c>
      <c r="H274" s="33">
        <v>672</v>
      </c>
      <c r="I274" s="33">
        <v>321</v>
      </c>
      <c r="J274" s="33">
        <v>-33</v>
      </c>
      <c r="K274" s="33">
        <v>359</v>
      </c>
      <c r="L274" s="33">
        <v>359</v>
      </c>
      <c r="M274" s="33">
        <v>359</v>
      </c>
      <c r="N274" s="33">
        <v>359</v>
      </c>
      <c r="O274" s="33">
        <v>359</v>
      </c>
    </row>
    <row r="275" spans="1:15" x14ac:dyDescent="0.25">
      <c r="A275" s="1" t="s">
        <v>18</v>
      </c>
      <c r="C275" s="5"/>
      <c r="D275" s="5"/>
      <c r="E275" s="5"/>
      <c r="F275" s="5"/>
      <c r="G275" s="33">
        <v>7498</v>
      </c>
      <c r="H275" s="33">
        <v>13514</v>
      </c>
      <c r="I275" s="33">
        <v>12246</v>
      </c>
      <c r="J275" s="33">
        <v>9011</v>
      </c>
      <c r="K275" s="33">
        <v>12999</v>
      </c>
      <c r="L275" s="33">
        <v>12999</v>
      </c>
      <c r="M275" s="33">
        <v>12999</v>
      </c>
      <c r="N275" s="33">
        <v>12999</v>
      </c>
      <c r="O275" s="33">
        <v>12999</v>
      </c>
    </row>
    <row r="276" spans="1:15" x14ac:dyDescent="0.25">
      <c r="A276" s="1" t="s">
        <v>19</v>
      </c>
      <c r="C276" s="5"/>
      <c r="D276" s="5"/>
      <c r="E276" s="5"/>
      <c r="F276" s="5"/>
      <c r="G276" s="33">
        <v>93627</v>
      </c>
      <c r="H276" s="33">
        <v>68735</v>
      </c>
      <c r="I276" s="33">
        <v>64450</v>
      </c>
      <c r="J276" s="33">
        <v>70616</v>
      </c>
      <c r="K276" s="33">
        <v>76192</v>
      </c>
      <c r="L276" s="33">
        <v>76192</v>
      </c>
      <c r="M276" s="33">
        <v>76192</v>
      </c>
      <c r="N276" s="33">
        <v>76192</v>
      </c>
      <c r="O276" s="33">
        <v>76192</v>
      </c>
    </row>
    <row r="277" spans="1:15" x14ac:dyDescent="0.25">
      <c r="A277" s="1" t="s">
        <v>20</v>
      </c>
      <c r="C277" s="5"/>
      <c r="D277" s="5"/>
      <c r="E277" s="5"/>
      <c r="F277" s="5"/>
      <c r="G277" s="33">
        <v>16328.67</v>
      </c>
      <c r="H277" s="33">
        <v>31563</v>
      </c>
      <c r="I277" s="33">
        <v>23456</v>
      </c>
      <c r="J277" s="33">
        <v>3944</v>
      </c>
      <c r="K277" s="33">
        <v>22024</v>
      </c>
      <c r="L277" s="33">
        <v>22024</v>
      </c>
      <c r="M277" s="33">
        <v>22024</v>
      </c>
      <c r="N277" s="33">
        <v>22024</v>
      </c>
      <c r="O277" s="33">
        <v>22024</v>
      </c>
    </row>
    <row r="278" spans="1:15" ht="8.5" customHeight="1" x14ac:dyDescent="0.35">
      <c r="G278" s="45"/>
      <c r="H278" s="45"/>
      <c r="I278" s="45"/>
      <c r="J278" s="45"/>
      <c r="K278" s="45"/>
    </row>
    <row r="279" spans="1:15" x14ac:dyDescent="0.25">
      <c r="A279" s="1" t="s">
        <v>21</v>
      </c>
      <c r="C279" s="31">
        <f t="shared" ref="C279:F279" si="16">SUM(C266:C278)</f>
        <v>0</v>
      </c>
      <c r="D279" s="31">
        <f t="shared" si="16"/>
        <v>0</v>
      </c>
      <c r="E279" s="31">
        <f t="shared" si="16"/>
        <v>0</v>
      </c>
      <c r="F279" s="31">
        <f t="shared" si="16"/>
        <v>0</v>
      </c>
      <c r="G279" s="33">
        <f t="shared" ref="G279:J279" si="17">SUM(G266:G277)</f>
        <v>118238.67</v>
      </c>
      <c r="H279" s="33">
        <f t="shared" si="17"/>
        <v>117831</v>
      </c>
      <c r="I279" s="33">
        <f t="shared" si="17"/>
        <v>103860</v>
      </c>
      <c r="J279" s="33">
        <f t="shared" si="17"/>
        <v>85690</v>
      </c>
      <c r="K279" s="33">
        <f>SUM(K266:K277)</f>
        <v>147908</v>
      </c>
      <c r="L279" s="33">
        <f>SUM(L266:L277)</f>
        <v>114916</v>
      </c>
      <c r="M279" s="33">
        <f>SUM(M266:M277)</f>
        <v>114916</v>
      </c>
      <c r="N279" s="33">
        <f>SUM(N266:N277)</f>
        <v>114916</v>
      </c>
      <c r="O279" s="33">
        <f>SUM(O266:O277)</f>
        <v>114916</v>
      </c>
    </row>
    <row r="280" spans="1:15" x14ac:dyDescent="0.25">
      <c r="A280" s="6"/>
    </row>
  </sheetData>
  <mergeCells count="3676">
    <mergeCell ref="A226:O226"/>
    <mergeCell ref="A244:O244"/>
    <mergeCell ref="A245:O245"/>
    <mergeCell ref="A263:O263"/>
    <mergeCell ref="A264:O264"/>
    <mergeCell ref="A63:O63"/>
    <mergeCell ref="A65:O65"/>
    <mergeCell ref="A66:O66"/>
    <mergeCell ref="A85:O85"/>
    <mergeCell ref="A86:O86"/>
    <mergeCell ref="A102:O102"/>
    <mergeCell ref="A105:O105"/>
    <mergeCell ref="A106:O106"/>
    <mergeCell ref="A122:O122"/>
    <mergeCell ref="A125:O125"/>
    <mergeCell ref="A126:O126"/>
    <mergeCell ref="A146:O146"/>
    <mergeCell ref="A147:O147"/>
    <mergeCell ref="A165:O165"/>
    <mergeCell ref="A166:O166"/>
    <mergeCell ref="A184:O184"/>
    <mergeCell ref="A185:O185"/>
    <mergeCell ref="A204:O204"/>
    <mergeCell ref="A205:O205"/>
    <mergeCell ref="A225:O225"/>
    <mergeCell ref="BA65:BI65"/>
    <mergeCell ref="A82:O82"/>
    <mergeCell ref="IH65:IP65"/>
    <mergeCell ref="IQ65:IY65"/>
    <mergeCell ref="IZ65:JH65"/>
    <mergeCell ref="JI65:JQ65"/>
    <mergeCell ref="JR65:JZ65"/>
    <mergeCell ref="GO65:GW65"/>
    <mergeCell ref="GX65:HF65"/>
    <mergeCell ref="HG65:HO65"/>
    <mergeCell ref="HP65:HX65"/>
    <mergeCell ref="HY65:IG65"/>
    <mergeCell ref="IH66:IP66"/>
    <mergeCell ref="IZ66:JH66"/>
    <mergeCell ref="JI66:JQ66"/>
    <mergeCell ref="JR66:JZ66"/>
    <mergeCell ref="GO66:GW66"/>
    <mergeCell ref="GX66:HF66"/>
    <mergeCell ref="HG66:HO66"/>
    <mergeCell ref="HP66:HX66"/>
    <mergeCell ref="HY66:IG66"/>
    <mergeCell ref="Q65:Y65"/>
    <mergeCell ref="Z65:AH65"/>
    <mergeCell ref="AI65:AQ65"/>
    <mergeCell ref="AR65:AZ65"/>
    <mergeCell ref="EM66:EU66"/>
    <mergeCell ref="BS65:CA65"/>
    <mergeCell ref="CB65:CJ65"/>
    <mergeCell ref="CK65:CS65"/>
    <mergeCell ref="CT65:DB65"/>
    <mergeCell ref="A1:O1"/>
    <mergeCell ref="A2:O2"/>
    <mergeCell ref="A6:O6"/>
    <mergeCell ref="A7:O7"/>
    <mergeCell ref="A26:O26"/>
    <mergeCell ref="A27:O27"/>
    <mergeCell ref="A45:O45"/>
    <mergeCell ref="A46:O46"/>
    <mergeCell ref="A62:O62"/>
    <mergeCell ref="A202:O202"/>
    <mergeCell ref="A23:O23"/>
    <mergeCell ref="A43:O43"/>
    <mergeCell ref="EV65:FD65"/>
    <mergeCell ref="FE65:FM65"/>
    <mergeCell ref="FN65:FV65"/>
    <mergeCell ref="FW65:GE65"/>
    <mergeCell ref="GF65:GN65"/>
    <mergeCell ref="DC65:DK65"/>
    <mergeCell ref="DL65:DT65"/>
    <mergeCell ref="DU65:EC65"/>
    <mergeCell ref="ED65:EL65"/>
    <mergeCell ref="EM65:EU65"/>
    <mergeCell ref="BJ65:BR65"/>
    <mergeCell ref="EV66:FD66"/>
    <mergeCell ref="FE66:FM66"/>
    <mergeCell ref="FN66:FV66"/>
    <mergeCell ref="FW66:GE66"/>
    <mergeCell ref="GF66:GN66"/>
    <mergeCell ref="DC66:DK66"/>
    <mergeCell ref="DL66:DT66"/>
    <mergeCell ref="DU66:EC66"/>
    <mergeCell ref="ED66:EL66"/>
    <mergeCell ref="PF65:PN65"/>
    <mergeCell ref="PO65:PW65"/>
    <mergeCell ref="PX65:QF65"/>
    <mergeCell ref="QG65:QO65"/>
    <mergeCell ref="QP65:QX65"/>
    <mergeCell ref="NM65:NU65"/>
    <mergeCell ref="NV65:OD65"/>
    <mergeCell ref="OE65:OM65"/>
    <mergeCell ref="ON65:OV65"/>
    <mergeCell ref="OW65:PE65"/>
    <mergeCell ref="LT65:MB65"/>
    <mergeCell ref="MC65:MK65"/>
    <mergeCell ref="ML65:MT65"/>
    <mergeCell ref="MU65:NC65"/>
    <mergeCell ref="ND65:NL65"/>
    <mergeCell ref="KA65:KI65"/>
    <mergeCell ref="KJ65:KR65"/>
    <mergeCell ref="KS65:LA65"/>
    <mergeCell ref="LB65:LJ65"/>
    <mergeCell ref="LK65:LS65"/>
    <mergeCell ref="WD65:WL65"/>
    <mergeCell ref="WM65:WU65"/>
    <mergeCell ref="WV65:XD65"/>
    <mergeCell ref="XE65:XM65"/>
    <mergeCell ref="XN65:XV65"/>
    <mergeCell ref="UK65:US65"/>
    <mergeCell ref="UT65:VB65"/>
    <mergeCell ref="VC65:VK65"/>
    <mergeCell ref="VL65:VT65"/>
    <mergeCell ref="VU65:WC65"/>
    <mergeCell ref="SR65:SZ65"/>
    <mergeCell ref="TA65:TI65"/>
    <mergeCell ref="TJ65:TR65"/>
    <mergeCell ref="TS65:UA65"/>
    <mergeCell ref="UB65:UJ65"/>
    <mergeCell ref="QY65:RG65"/>
    <mergeCell ref="RH65:RP65"/>
    <mergeCell ref="RQ65:RY65"/>
    <mergeCell ref="RZ65:SH65"/>
    <mergeCell ref="SI65:SQ65"/>
    <mergeCell ref="ADB65:ADJ65"/>
    <mergeCell ref="ADK65:ADS65"/>
    <mergeCell ref="ADT65:AEB65"/>
    <mergeCell ref="AEC65:AEK65"/>
    <mergeCell ref="AEL65:AET65"/>
    <mergeCell ref="ABI65:ABQ65"/>
    <mergeCell ref="ABR65:ABZ65"/>
    <mergeCell ref="ACA65:ACI65"/>
    <mergeCell ref="ACJ65:ACR65"/>
    <mergeCell ref="ACS65:ADA65"/>
    <mergeCell ref="ZP65:ZX65"/>
    <mergeCell ref="ZY65:AAG65"/>
    <mergeCell ref="AAH65:AAP65"/>
    <mergeCell ref="AAQ65:AAY65"/>
    <mergeCell ref="AAZ65:ABH65"/>
    <mergeCell ref="XW65:YE65"/>
    <mergeCell ref="YF65:YN65"/>
    <mergeCell ref="YO65:YW65"/>
    <mergeCell ref="YX65:ZF65"/>
    <mergeCell ref="ZG65:ZO65"/>
    <mergeCell ref="AJZ65:AKH65"/>
    <mergeCell ref="AKI65:AKQ65"/>
    <mergeCell ref="AKR65:AKZ65"/>
    <mergeCell ref="ALA65:ALI65"/>
    <mergeCell ref="ALJ65:ALR65"/>
    <mergeCell ref="AIG65:AIO65"/>
    <mergeCell ref="AIP65:AIX65"/>
    <mergeCell ref="AIY65:AJG65"/>
    <mergeCell ref="AJH65:AJP65"/>
    <mergeCell ref="AJQ65:AJY65"/>
    <mergeCell ref="AGN65:AGV65"/>
    <mergeCell ref="AGW65:AHE65"/>
    <mergeCell ref="AHF65:AHN65"/>
    <mergeCell ref="AHO65:AHW65"/>
    <mergeCell ref="AHX65:AIF65"/>
    <mergeCell ref="AEU65:AFC65"/>
    <mergeCell ref="AFD65:AFL65"/>
    <mergeCell ref="AFM65:AFU65"/>
    <mergeCell ref="AFV65:AGD65"/>
    <mergeCell ref="AGE65:AGM65"/>
    <mergeCell ref="AQX65:ARF65"/>
    <mergeCell ref="ARG65:ARO65"/>
    <mergeCell ref="ARP65:ARX65"/>
    <mergeCell ref="ARY65:ASG65"/>
    <mergeCell ref="ASH65:ASP65"/>
    <mergeCell ref="APE65:APM65"/>
    <mergeCell ref="APN65:APV65"/>
    <mergeCell ref="APW65:AQE65"/>
    <mergeCell ref="AQF65:AQN65"/>
    <mergeCell ref="AQO65:AQW65"/>
    <mergeCell ref="ANL65:ANT65"/>
    <mergeCell ref="ANU65:AOC65"/>
    <mergeCell ref="AOD65:AOL65"/>
    <mergeCell ref="AOM65:AOU65"/>
    <mergeCell ref="AOV65:APD65"/>
    <mergeCell ref="ALS65:AMA65"/>
    <mergeCell ref="AMB65:AMJ65"/>
    <mergeCell ref="AMK65:AMS65"/>
    <mergeCell ref="AMT65:ANB65"/>
    <mergeCell ref="ANC65:ANK65"/>
    <mergeCell ref="AXV65:AYD65"/>
    <mergeCell ref="AYE65:AYM65"/>
    <mergeCell ref="AYN65:AYV65"/>
    <mergeCell ref="AYW65:AZE65"/>
    <mergeCell ref="AZF65:AZN65"/>
    <mergeCell ref="AWC65:AWK65"/>
    <mergeCell ref="AWL65:AWT65"/>
    <mergeCell ref="AWU65:AXC65"/>
    <mergeCell ref="AXD65:AXL65"/>
    <mergeCell ref="AXM65:AXU65"/>
    <mergeCell ref="AUJ65:AUR65"/>
    <mergeCell ref="AUS65:AVA65"/>
    <mergeCell ref="AVB65:AVJ65"/>
    <mergeCell ref="AVK65:AVS65"/>
    <mergeCell ref="AVT65:AWB65"/>
    <mergeCell ref="ASQ65:ASY65"/>
    <mergeCell ref="ASZ65:ATH65"/>
    <mergeCell ref="ATI65:ATQ65"/>
    <mergeCell ref="ATR65:ATZ65"/>
    <mergeCell ref="AUA65:AUI65"/>
    <mergeCell ref="BET65:BFB65"/>
    <mergeCell ref="BFC65:BFK65"/>
    <mergeCell ref="BFL65:BFT65"/>
    <mergeCell ref="BFU65:BGC65"/>
    <mergeCell ref="BGD65:BGL65"/>
    <mergeCell ref="BDA65:BDI65"/>
    <mergeCell ref="BDJ65:BDR65"/>
    <mergeCell ref="BDS65:BEA65"/>
    <mergeCell ref="BEB65:BEJ65"/>
    <mergeCell ref="BEK65:BES65"/>
    <mergeCell ref="BBH65:BBP65"/>
    <mergeCell ref="BBQ65:BBY65"/>
    <mergeCell ref="BBZ65:BCH65"/>
    <mergeCell ref="BCI65:BCQ65"/>
    <mergeCell ref="BCR65:BCZ65"/>
    <mergeCell ref="AZO65:AZW65"/>
    <mergeCell ref="AZX65:BAF65"/>
    <mergeCell ref="BAG65:BAO65"/>
    <mergeCell ref="BAP65:BAX65"/>
    <mergeCell ref="BAY65:BBG65"/>
    <mergeCell ref="BLR65:BLZ65"/>
    <mergeCell ref="BMA65:BMI65"/>
    <mergeCell ref="BMJ65:BMR65"/>
    <mergeCell ref="BMS65:BNA65"/>
    <mergeCell ref="BNB65:BNJ65"/>
    <mergeCell ref="BJY65:BKG65"/>
    <mergeCell ref="BKH65:BKP65"/>
    <mergeCell ref="BKQ65:BKY65"/>
    <mergeCell ref="BKZ65:BLH65"/>
    <mergeCell ref="BLI65:BLQ65"/>
    <mergeCell ref="BIF65:BIN65"/>
    <mergeCell ref="BIO65:BIW65"/>
    <mergeCell ref="BIX65:BJF65"/>
    <mergeCell ref="BJG65:BJO65"/>
    <mergeCell ref="BJP65:BJX65"/>
    <mergeCell ref="BGM65:BGU65"/>
    <mergeCell ref="BGV65:BHD65"/>
    <mergeCell ref="BHE65:BHM65"/>
    <mergeCell ref="BHN65:BHV65"/>
    <mergeCell ref="BHW65:BIE65"/>
    <mergeCell ref="BSP65:BSX65"/>
    <mergeCell ref="BSY65:BTG65"/>
    <mergeCell ref="BTH65:BTP65"/>
    <mergeCell ref="BTQ65:BTY65"/>
    <mergeCell ref="BTZ65:BUH65"/>
    <mergeCell ref="BQW65:BRE65"/>
    <mergeCell ref="BRF65:BRN65"/>
    <mergeCell ref="BRO65:BRW65"/>
    <mergeCell ref="BRX65:BSF65"/>
    <mergeCell ref="BSG65:BSO65"/>
    <mergeCell ref="BPD65:BPL65"/>
    <mergeCell ref="BPM65:BPU65"/>
    <mergeCell ref="BPV65:BQD65"/>
    <mergeCell ref="BQE65:BQM65"/>
    <mergeCell ref="BQN65:BQV65"/>
    <mergeCell ref="BNK65:BNS65"/>
    <mergeCell ref="BNT65:BOB65"/>
    <mergeCell ref="BOC65:BOK65"/>
    <mergeCell ref="BOL65:BOT65"/>
    <mergeCell ref="BOU65:BPC65"/>
    <mergeCell ref="BZN65:BZV65"/>
    <mergeCell ref="BZW65:CAE65"/>
    <mergeCell ref="CAF65:CAN65"/>
    <mergeCell ref="CAO65:CAW65"/>
    <mergeCell ref="CAX65:CBF65"/>
    <mergeCell ref="BXU65:BYC65"/>
    <mergeCell ref="BYD65:BYL65"/>
    <mergeCell ref="BYM65:BYU65"/>
    <mergeCell ref="BYV65:BZD65"/>
    <mergeCell ref="BZE65:BZM65"/>
    <mergeCell ref="BWB65:BWJ65"/>
    <mergeCell ref="BWK65:BWS65"/>
    <mergeCell ref="BWT65:BXB65"/>
    <mergeCell ref="BXC65:BXK65"/>
    <mergeCell ref="BXL65:BXT65"/>
    <mergeCell ref="BUI65:BUQ65"/>
    <mergeCell ref="BUR65:BUZ65"/>
    <mergeCell ref="BVA65:BVI65"/>
    <mergeCell ref="BVJ65:BVR65"/>
    <mergeCell ref="BVS65:BWA65"/>
    <mergeCell ref="CGL65:CGT65"/>
    <mergeCell ref="CGU65:CHC65"/>
    <mergeCell ref="CHD65:CHL65"/>
    <mergeCell ref="CHM65:CHU65"/>
    <mergeCell ref="CHV65:CID65"/>
    <mergeCell ref="CES65:CFA65"/>
    <mergeCell ref="CFB65:CFJ65"/>
    <mergeCell ref="CFK65:CFS65"/>
    <mergeCell ref="CFT65:CGB65"/>
    <mergeCell ref="CGC65:CGK65"/>
    <mergeCell ref="CCZ65:CDH65"/>
    <mergeCell ref="CDI65:CDQ65"/>
    <mergeCell ref="CDR65:CDZ65"/>
    <mergeCell ref="CEA65:CEI65"/>
    <mergeCell ref="CEJ65:CER65"/>
    <mergeCell ref="CBG65:CBO65"/>
    <mergeCell ref="CBP65:CBX65"/>
    <mergeCell ref="CBY65:CCG65"/>
    <mergeCell ref="CCH65:CCP65"/>
    <mergeCell ref="CCQ65:CCY65"/>
    <mergeCell ref="CNJ65:CNR65"/>
    <mergeCell ref="CNS65:COA65"/>
    <mergeCell ref="COB65:COJ65"/>
    <mergeCell ref="COK65:COS65"/>
    <mergeCell ref="COT65:CPB65"/>
    <mergeCell ref="CLQ65:CLY65"/>
    <mergeCell ref="CLZ65:CMH65"/>
    <mergeCell ref="CMI65:CMQ65"/>
    <mergeCell ref="CMR65:CMZ65"/>
    <mergeCell ref="CNA65:CNI65"/>
    <mergeCell ref="CJX65:CKF65"/>
    <mergeCell ref="CKG65:CKO65"/>
    <mergeCell ref="CKP65:CKX65"/>
    <mergeCell ref="CKY65:CLG65"/>
    <mergeCell ref="CLH65:CLP65"/>
    <mergeCell ref="CIE65:CIM65"/>
    <mergeCell ref="CIN65:CIV65"/>
    <mergeCell ref="CIW65:CJE65"/>
    <mergeCell ref="CJF65:CJN65"/>
    <mergeCell ref="CJO65:CJW65"/>
    <mergeCell ref="CUH65:CUP65"/>
    <mergeCell ref="CUQ65:CUY65"/>
    <mergeCell ref="CUZ65:CVH65"/>
    <mergeCell ref="CVI65:CVQ65"/>
    <mergeCell ref="CVR65:CVZ65"/>
    <mergeCell ref="CSO65:CSW65"/>
    <mergeCell ref="CSX65:CTF65"/>
    <mergeCell ref="CTG65:CTO65"/>
    <mergeCell ref="CTP65:CTX65"/>
    <mergeCell ref="CTY65:CUG65"/>
    <mergeCell ref="CQV65:CRD65"/>
    <mergeCell ref="CRE65:CRM65"/>
    <mergeCell ref="CRN65:CRV65"/>
    <mergeCell ref="CRW65:CSE65"/>
    <mergeCell ref="CSF65:CSN65"/>
    <mergeCell ref="CPC65:CPK65"/>
    <mergeCell ref="CPL65:CPT65"/>
    <mergeCell ref="CPU65:CQC65"/>
    <mergeCell ref="CQD65:CQL65"/>
    <mergeCell ref="CQM65:CQU65"/>
    <mergeCell ref="DBF65:DBN65"/>
    <mergeCell ref="DBO65:DBW65"/>
    <mergeCell ref="DBX65:DCF65"/>
    <mergeCell ref="DCG65:DCO65"/>
    <mergeCell ref="DCP65:DCX65"/>
    <mergeCell ref="CZM65:CZU65"/>
    <mergeCell ref="CZV65:DAD65"/>
    <mergeCell ref="DAE65:DAM65"/>
    <mergeCell ref="DAN65:DAV65"/>
    <mergeCell ref="DAW65:DBE65"/>
    <mergeCell ref="CXT65:CYB65"/>
    <mergeCell ref="CYC65:CYK65"/>
    <mergeCell ref="CYL65:CYT65"/>
    <mergeCell ref="CYU65:CZC65"/>
    <mergeCell ref="CZD65:CZL65"/>
    <mergeCell ref="CWA65:CWI65"/>
    <mergeCell ref="CWJ65:CWR65"/>
    <mergeCell ref="CWS65:CXA65"/>
    <mergeCell ref="CXB65:CXJ65"/>
    <mergeCell ref="CXK65:CXS65"/>
    <mergeCell ref="DID65:DIL65"/>
    <mergeCell ref="DIM65:DIU65"/>
    <mergeCell ref="DIV65:DJD65"/>
    <mergeCell ref="DJE65:DJM65"/>
    <mergeCell ref="DJN65:DJV65"/>
    <mergeCell ref="DGK65:DGS65"/>
    <mergeCell ref="DGT65:DHB65"/>
    <mergeCell ref="DHC65:DHK65"/>
    <mergeCell ref="DHL65:DHT65"/>
    <mergeCell ref="DHU65:DIC65"/>
    <mergeCell ref="DER65:DEZ65"/>
    <mergeCell ref="DFA65:DFI65"/>
    <mergeCell ref="DFJ65:DFR65"/>
    <mergeCell ref="DFS65:DGA65"/>
    <mergeCell ref="DGB65:DGJ65"/>
    <mergeCell ref="DCY65:DDG65"/>
    <mergeCell ref="DDH65:DDP65"/>
    <mergeCell ref="DDQ65:DDY65"/>
    <mergeCell ref="DDZ65:DEH65"/>
    <mergeCell ref="DEI65:DEQ65"/>
    <mergeCell ref="DPB65:DPJ65"/>
    <mergeCell ref="DPK65:DPS65"/>
    <mergeCell ref="DPT65:DQB65"/>
    <mergeCell ref="DQC65:DQK65"/>
    <mergeCell ref="DQL65:DQT65"/>
    <mergeCell ref="DNI65:DNQ65"/>
    <mergeCell ref="DNR65:DNZ65"/>
    <mergeCell ref="DOA65:DOI65"/>
    <mergeCell ref="DOJ65:DOR65"/>
    <mergeCell ref="DOS65:DPA65"/>
    <mergeCell ref="DLP65:DLX65"/>
    <mergeCell ref="DLY65:DMG65"/>
    <mergeCell ref="DMH65:DMP65"/>
    <mergeCell ref="DMQ65:DMY65"/>
    <mergeCell ref="DMZ65:DNH65"/>
    <mergeCell ref="DJW65:DKE65"/>
    <mergeCell ref="DKF65:DKN65"/>
    <mergeCell ref="DKO65:DKW65"/>
    <mergeCell ref="DKX65:DLF65"/>
    <mergeCell ref="DLG65:DLO65"/>
    <mergeCell ref="DVZ65:DWH65"/>
    <mergeCell ref="DWI65:DWQ65"/>
    <mergeCell ref="DWR65:DWZ65"/>
    <mergeCell ref="DXA65:DXI65"/>
    <mergeCell ref="DXJ65:DXR65"/>
    <mergeCell ref="DUG65:DUO65"/>
    <mergeCell ref="DUP65:DUX65"/>
    <mergeCell ref="DUY65:DVG65"/>
    <mergeCell ref="DVH65:DVP65"/>
    <mergeCell ref="DVQ65:DVY65"/>
    <mergeCell ref="DSN65:DSV65"/>
    <mergeCell ref="DSW65:DTE65"/>
    <mergeCell ref="DTF65:DTN65"/>
    <mergeCell ref="DTO65:DTW65"/>
    <mergeCell ref="DTX65:DUF65"/>
    <mergeCell ref="DQU65:DRC65"/>
    <mergeCell ref="DRD65:DRL65"/>
    <mergeCell ref="DRM65:DRU65"/>
    <mergeCell ref="DRV65:DSD65"/>
    <mergeCell ref="DSE65:DSM65"/>
    <mergeCell ref="ECX65:EDF65"/>
    <mergeCell ref="EDG65:EDO65"/>
    <mergeCell ref="EDP65:EDX65"/>
    <mergeCell ref="EDY65:EEG65"/>
    <mergeCell ref="EEH65:EEP65"/>
    <mergeCell ref="EBE65:EBM65"/>
    <mergeCell ref="EBN65:EBV65"/>
    <mergeCell ref="EBW65:ECE65"/>
    <mergeCell ref="ECF65:ECN65"/>
    <mergeCell ref="ECO65:ECW65"/>
    <mergeCell ref="DZL65:DZT65"/>
    <mergeCell ref="DZU65:EAC65"/>
    <mergeCell ref="EAD65:EAL65"/>
    <mergeCell ref="EAM65:EAU65"/>
    <mergeCell ref="EAV65:EBD65"/>
    <mergeCell ref="DXS65:DYA65"/>
    <mergeCell ref="DYB65:DYJ65"/>
    <mergeCell ref="DYK65:DYS65"/>
    <mergeCell ref="DYT65:DZB65"/>
    <mergeCell ref="DZC65:DZK65"/>
    <mergeCell ref="EJV65:EKD65"/>
    <mergeCell ref="EKE65:EKM65"/>
    <mergeCell ref="EKN65:EKV65"/>
    <mergeCell ref="EKW65:ELE65"/>
    <mergeCell ref="ELF65:ELN65"/>
    <mergeCell ref="EIC65:EIK65"/>
    <mergeCell ref="EIL65:EIT65"/>
    <mergeCell ref="EIU65:EJC65"/>
    <mergeCell ref="EJD65:EJL65"/>
    <mergeCell ref="EJM65:EJU65"/>
    <mergeCell ref="EGJ65:EGR65"/>
    <mergeCell ref="EGS65:EHA65"/>
    <mergeCell ref="EHB65:EHJ65"/>
    <mergeCell ref="EHK65:EHS65"/>
    <mergeCell ref="EHT65:EIB65"/>
    <mergeCell ref="EEQ65:EEY65"/>
    <mergeCell ref="EEZ65:EFH65"/>
    <mergeCell ref="EFI65:EFQ65"/>
    <mergeCell ref="EFR65:EFZ65"/>
    <mergeCell ref="EGA65:EGI65"/>
    <mergeCell ref="EQT65:ERB65"/>
    <mergeCell ref="ERC65:ERK65"/>
    <mergeCell ref="ERL65:ERT65"/>
    <mergeCell ref="ERU65:ESC65"/>
    <mergeCell ref="ESD65:ESL65"/>
    <mergeCell ref="EPA65:EPI65"/>
    <mergeCell ref="EPJ65:EPR65"/>
    <mergeCell ref="EPS65:EQA65"/>
    <mergeCell ref="EQB65:EQJ65"/>
    <mergeCell ref="EQK65:EQS65"/>
    <mergeCell ref="ENH65:ENP65"/>
    <mergeCell ref="ENQ65:ENY65"/>
    <mergeCell ref="ENZ65:EOH65"/>
    <mergeCell ref="EOI65:EOQ65"/>
    <mergeCell ref="EOR65:EOZ65"/>
    <mergeCell ref="ELO65:ELW65"/>
    <mergeCell ref="ELX65:EMF65"/>
    <mergeCell ref="EMG65:EMO65"/>
    <mergeCell ref="EMP65:EMX65"/>
    <mergeCell ref="EMY65:ENG65"/>
    <mergeCell ref="EXR65:EXZ65"/>
    <mergeCell ref="EYA65:EYI65"/>
    <mergeCell ref="EYJ65:EYR65"/>
    <mergeCell ref="EYS65:EZA65"/>
    <mergeCell ref="EZB65:EZJ65"/>
    <mergeCell ref="EVY65:EWG65"/>
    <mergeCell ref="EWH65:EWP65"/>
    <mergeCell ref="EWQ65:EWY65"/>
    <mergeCell ref="EWZ65:EXH65"/>
    <mergeCell ref="EXI65:EXQ65"/>
    <mergeCell ref="EUF65:EUN65"/>
    <mergeCell ref="EUO65:EUW65"/>
    <mergeCell ref="EUX65:EVF65"/>
    <mergeCell ref="EVG65:EVO65"/>
    <mergeCell ref="EVP65:EVX65"/>
    <mergeCell ref="ESM65:ESU65"/>
    <mergeCell ref="ESV65:ETD65"/>
    <mergeCell ref="ETE65:ETM65"/>
    <mergeCell ref="ETN65:ETV65"/>
    <mergeCell ref="ETW65:EUE65"/>
    <mergeCell ref="FEP65:FEX65"/>
    <mergeCell ref="FEY65:FFG65"/>
    <mergeCell ref="FFH65:FFP65"/>
    <mergeCell ref="FFQ65:FFY65"/>
    <mergeCell ref="FFZ65:FGH65"/>
    <mergeCell ref="FCW65:FDE65"/>
    <mergeCell ref="FDF65:FDN65"/>
    <mergeCell ref="FDO65:FDW65"/>
    <mergeCell ref="FDX65:FEF65"/>
    <mergeCell ref="FEG65:FEO65"/>
    <mergeCell ref="FBD65:FBL65"/>
    <mergeCell ref="FBM65:FBU65"/>
    <mergeCell ref="FBV65:FCD65"/>
    <mergeCell ref="FCE65:FCM65"/>
    <mergeCell ref="FCN65:FCV65"/>
    <mergeCell ref="EZK65:EZS65"/>
    <mergeCell ref="EZT65:FAB65"/>
    <mergeCell ref="FAC65:FAK65"/>
    <mergeCell ref="FAL65:FAT65"/>
    <mergeCell ref="FAU65:FBC65"/>
    <mergeCell ref="FLN65:FLV65"/>
    <mergeCell ref="FLW65:FME65"/>
    <mergeCell ref="FMF65:FMN65"/>
    <mergeCell ref="FMO65:FMW65"/>
    <mergeCell ref="FMX65:FNF65"/>
    <mergeCell ref="FJU65:FKC65"/>
    <mergeCell ref="FKD65:FKL65"/>
    <mergeCell ref="FKM65:FKU65"/>
    <mergeCell ref="FKV65:FLD65"/>
    <mergeCell ref="FLE65:FLM65"/>
    <mergeCell ref="FIB65:FIJ65"/>
    <mergeCell ref="FIK65:FIS65"/>
    <mergeCell ref="FIT65:FJB65"/>
    <mergeCell ref="FJC65:FJK65"/>
    <mergeCell ref="FJL65:FJT65"/>
    <mergeCell ref="FGI65:FGQ65"/>
    <mergeCell ref="FGR65:FGZ65"/>
    <mergeCell ref="FHA65:FHI65"/>
    <mergeCell ref="FHJ65:FHR65"/>
    <mergeCell ref="FHS65:FIA65"/>
    <mergeCell ref="FSL65:FST65"/>
    <mergeCell ref="FSU65:FTC65"/>
    <mergeCell ref="FTD65:FTL65"/>
    <mergeCell ref="FTM65:FTU65"/>
    <mergeCell ref="FTV65:FUD65"/>
    <mergeCell ref="FQS65:FRA65"/>
    <mergeCell ref="FRB65:FRJ65"/>
    <mergeCell ref="FRK65:FRS65"/>
    <mergeCell ref="FRT65:FSB65"/>
    <mergeCell ref="FSC65:FSK65"/>
    <mergeCell ref="FOZ65:FPH65"/>
    <mergeCell ref="FPI65:FPQ65"/>
    <mergeCell ref="FPR65:FPZ65"/>
    <mergeCell ref="FQA65:FQI65"/>
    <mergeCell ref="FQJ65:FQR65"/>
    <mergeCell ref="FNG65:FNO65"/>
    <mergeCell ref="FNP65:FNX65"/>
    <mergeCell ref="FNY65:FOG65"/>
    <mergeCell ref="FOH65:FOP65"/>
    <mergeCell ref="FOQ65:FOY65"/>
    <mergeCell ref="FZJ65:FZR65"/>
    <mergeCell ref="FZS65:GAA65"/>
    <mergeCell ref="GAB65:GAJ65"/>
    <mergeCell ref="GAK65:GAS65"/>
    <mergeCell ref="GAT65:GBB65"/>
    <mergeCell ref="FXQ65:FXY65"/>
    <mergeCell ref="FXZ65:FYH65"/>
    <mergeCell ref="FYI65:FYQ65"/>
    <mergeCell ref="FYR65:FYZ65"/>
    <mergeCell ref="FZA65:FZI65"/>
    <mergeCell ref="FVX65:FWF65"/>
    <mergeCell ref="FWG65:FWO65"/>
    <mergeCell ref="FWP65:FWX65"/>
    <mergeCell ref="FWY65:FXG65"/>
    <mergeCell ref="FXH65:FXP65"/>
    <mergeCell ref="FUE65:FUM65"/>
    <mergeCell ref="FUN65:FUV65"/>
    <mergeCell ref="FUW65:FVE65"/>
    <mergeCell ref="FVF65:FVN65"/>
    <mergeCell ref="FVO65:FVW65"/>
    <mergeCell ref="GGH65:GGP65"/>
    <mergeCell ref="GGQ65:GGY65"/>
    <mergeCell ref="GGZ65:GHH65"/>
    <mergeCell ref="GHI65:GHQ65"/>
    <mergeCell ref="GHR65:GHZ65"/>
    <mergeCell ref="GEO65:GEW65"/>
    <mergeCell ref="GEX65:GFF65"/>
    <mergeCell ref="GFG65:GFO65"/>
    <mergeCell ref="GFP65:GFX65"/>
    <mergeCell ref="GFY65:GGG65"/>
    <mergeCell ref="GCV65:GDD65"/>
    <mergeCell ref="GDE65:GDM65"/>
    <mergeCell ref="GDN65:GDV65"/>
    <mergeCell ref="GDW65:GEE65"/>
    <mergeCell ref="GEF65:GEN65"/>
    <mergeCell ref="GBC65:GBK65"/>
    <mergeCell ref="GBL65:GBT65"/>
    <mergeCell ref="GBU65:GCC65"/>
    <mergeCell ref="GCD65:GCL65"/>
    <mergeCell ref="GCM65:GCU65"/>
    <mergeCell ref="GNF65:GNN65"/>
    <mergeCell ref="GNO65:GNW65"/>
    <mergeCell ref="GNX65:GOF65"/>
    <mergeCell ref="GOG65:GOO65"/>
    <mergeCell ref="GOP65:GOX65"/>
    <mergeCell ref="GLM65:GLU65"/>
    <mergeCell ref="GLV65:GMD65"/>
    <mergeCell ref="GME65:GMM65"/>
    <mergeCell ref="GMN65:GMV65"/>
    <mergeCell ref="GMW65:GNE65"/>
    <mergeCell ref="GJT65:GKB65"/>
    <mergeCell ref="GKC65:GKK65"/>
    <mergeCell ref="GKL65:GKT65"/>
    <mergeCell ref="GKU65:GLC65"/>
    <mergeCell ref="GLD65:GLL65"/>
    <mergeCell ref="GIA65:GII65"/>
    <mergeCell ref="GIJ65:GIR65"/>
    <mergeCell ref="GIS65:GJA65"/>
    <mergeCell ref="GJB65:GJJ65"/>
    <mergeCell ref="GJK65:GJS65"/>
    <mergeCell ref="GUD65:GUL65"/>
    <mergeCell ref="GUM65:GUU65"/>
    <mergeCell ref="GUV65:GVD65"/>
    <mergeCell ref="GVE65:GVM65"/>
    <mergeCell ref="GVN65:GVV65"/>
    <mergeCell ref="GSK65:GSS65"/>
    <mergeCell ref="GST65:GTB65"/>
    <mergeCell ref="GTC65:GTK65"/>
    <mergeCell ref="GTL65:GTT65"/>
    <mergeCell ref="GTU65:GUC65"/>
    <mergeCell ref="GQR65:GQZ65"/>
    <mergeCell ref="GRA65:GRI65"/>
    <mergeCell ref="GRJ65:GRR65"/>
    <mergeCell ref="GRS65:GSA65"/>
    <mergeCell ref="GSB65:GSJ65"/>
    <mergeCell ref="GOY65:GPG65"/>
    <mergeCell ref="GPH65:GPP65"/>
    <mergeCell ref="GPQ65:GPY65"/>
    <mergeCell ref="GPZ65:GQH65"/>
    <mergeCell ref="GQI65:GQQ65"/>
    <mergeCell ref="HBB65:HBJ65"/>
    <mergeCell ref="HBK65:HBS65"/>
    <mergeCell ref="HBT65:HCB65"/>
    <mergeCell ref="HCC65:HCK65"/>
    <mergeCell ref="HCL65:HCT65"/>
    <mergeCell ref="GZI65:GZQ65"/>
    <mergeCell ref="GZR65:GZZ65"/>
    <mergeCell ref="HAA65:HAI65"/>
    <mergeCell ref="HAJ65:HAR65"/>
    <mergeCell ref="HAS65:HBA65"/>
    <mergeCell ref="GXP65:GXX65"/>
    <mergeCell ref="GXY65:GYG65"/>
    <mergeCell ref="GYH65:GYP65"/>
    <mergeCell ref="GYQ65:GYY65"/>
    <mergeCell ref="GYZ65:GZH65"/>
    <mergeCell ref="GVW65:GWE65"/>
    <mergeCell ref="GWF65:GWN65"/>
    <mergeCell ref="GWO65:GWW65"/>
    <mergeCell ref="GWX65:GXF65"/>
    <mergeCell ref="GXG65:GXO65"/>
    <mergeCell ref="HHZ65:HIH65"/>
    <mergeCell ref="HII65:HIQ65"/>
    <mergeCell ref="HIR65:HIZ65"/>
    <mergeCell ref="HJA65:HJI65"/>
    <mergeCell ref="HJJ65:HJR65"/>
    <mergeCell ref="HGG65:HGO65"/>
    <mergeCell ref="HGP65:HGX65"/>
    <mergeCell ref="HGY65:HHG65"/>
    <mergeCell ref="HHH65:HHP65"/>
    <mergeCell ref="HHQ65:HHY65"/>
    <mergeCell ref="HEN65:HEV65"/>
    <mergeCell ref="HEW65:HFE65"/>
    <mergeCell ref="HFF65:HFN65"/>
    <mergeCell ref="HFO65:HFW65"/>
    <mergeCell ref="HFX65:HGF65"/>
    <mergeCell ref="HCU65:HDC65"/>
    <mergeCell ref="HDD65:HDL65"/>
    <mergeCell ref="HDM65:HDU65"/>
    <mergeCell ref="HDV65:HED65"/>
    <mergeCell ref="HEE65:HEM65"/>
    <mergeCell ref="HOX65:HPF65"/>
    <mergeCell ref="HPG65:HPO65"/>
    <mergeCell ref="HPP65:HPX65"/>
    <mergeCell ref="HPY65:HQG65"/>
    <mergeCell ref="HQH65:HQP65"/>
    <mergeCell ref="HNE65:HNM65"/>
    <mergeCell ref="HNN65:HNV65"/>
    <mergeCell ref="HNW65:HOE65"/>
    <mergeCell ref="HOF65:HON65"/>
    <mergeCell ref="HOO65:HOW65"/>
    <mergeCell ref="HLL65:HLT65"/>
    <mergeCell ref="HLU65:HMC65"/>
    <mergeCell ref="HMD65:HML65"/>
    <mergeCell ref="HMM65:HMU65"/>
    <mergeCell ref="HMV65:HND65"/>
    <mergeCell ref="HJS65:HKA65"/>
    <mergeCell ref="HKB65:HKJ65"/>
    <mergeCell ref="HKK65:HKS65"/>
    <mergeCell ref="HKT65:HLB65"/>
    <mergeCell ref="HLC65:HLK65"/>
    <mergeCell ref="HVV65:HWD65"/>
    <mergeCell ref="HWE65:HWM65"/>
    <mergeCell ref="HWN65:HWV65"/>
    <mergeCell ref="HWW65:HXE65"/>
    <mergeCell ref="HXF65:HXN65"/>
    <mergeCell ref="HUC65:HUK65"/>
    <mergeCell ref="HUL65:HUT65"/>
    <mergeCell ref="HUU65:HVC65"/>
    <mergeCell ref="HVD65:HVL65"/>
    <mergeCell ref="HVM65:HVU65"/>
    <mergeCell ref="HSJ65:HSR65"/>
    <mergeCell ref="HSS65:HTA65"/>
    <mergeCell ref="HTB65:HTJ65"/>
    <mergeCell ref="HTK65:HTS65"/>
    <mergeCell ref="HTT65:HUB65"/>
    <mergeCell ref="HQQ65:HQY65"/>
    <mergeCell ref="HQZ65:HRH65"/>
    <mergeCell ref="HRI65:HRQ65"/>
    <mergeCell ref="HRR65:HRZ65"/>
    <mergeCell ref="HSA65:HSI65"/>
    <mergeCell ref="ICT65:IDB65"/>
    <mergeCell ref="IDC65:IDK65"/>
    <mergeCell ref="IDL65:IDT65"/>
    <mergeCell ref="IDU65:IEC65"/>
    <mergeCell ref="IED65:IEL65"/>
    <mergeCell ref="IBA65:IBI65"/>
    <mergeCell ref="IBJ65:IBR65"/>
    <mergeCell ref="IBS65:ICA65"/>
    <mergeCell ref="ICB65:ICJ65"/>
    <mergeCell ref="ICK65:ICS65"/>
    <mergeCell ref="HZH65:HZP65"/>
    <mergeCell ref="HZQ65:HZY65"/>
    <mergeCell ref="HZZ65:IAH65"/>
    <mergeCell ref="IAI65:IAQ65"/>
    <mergeCell ref="IAR65:IAZ65"/>
    <mergeCell ref="HXO65:HXW65"/>
    <mergeCell ref="HXX65:HYF65"/>
    <mergeCell ref="HYG65:HYO65"/>
    <mergeCell ref="HYP65:HYX65"/>
    <mergeCell ref="HYY65:HZG65"/>
    <mergeCell ref="IJR65:IJZ65"/>
    <mergeCell ref="IKA65:IKI65"/>
    <mergeCell ref="IKJ65:IKR65"/>
    <mergeCell ref="IKS65:ILA65"/>
    <mergeCell ref="ILB65:ILJ65"/>
    <mergeCell ref="IHY65:IIG65"/>
    <mergeCell ref="IIH65:IIP65"/>
    <mergeCell ref="IIQ65:IIY65"/>
    <mergeCell ref="IIZ65:IJH65"/>
    <mergeCell ref="IJI65:IJQ65"/>
    <mergeCell ref="IGF65:IGN65"/>
    <mergeCell ref="IGO65:IGW65"/>
    <mergeCell ref="IGX65:IHF65"/>
    <mergeCell ref="IHG65:IHO65"/>
    <mergeCell ref="IHP65:IHX65"/>
    <mergeCell ref="IEM65:IEU65"/>
    <mergeCell ref="IEV65:IFD65"/>
    <mergeCell ref="IFE65:IFM65"/>
    <mergeCell ref="IFN65:IFV65"/>
    <mergeCell ref="IFW65:IGE65"/>
    <mergeCell ref="IQP65:IQX65"/>
    <mergeCell ref="IQY65:IRG65"/>
    <mergeCell ref="IRH65:IRP65"/>
    <mergeCell ref="IRQ65:IRY65"/>
    <mergeCell ref="IRZ65:ISH65"/>
    <mergeCell ref="IOW65:IPE65"/>
    <mergeCell ref="IPF65:IPN65"/>
    <mergeCell ref="IPO65:IPW65"/>
    <mergeCell ref="IPX65:IQF65"/>
    <mergeCell ref="IQG65:IQO65"/>
    <mergeCell ref="IND65:INL65"/>
    <mergeCell ref="INM65:INU65"/>
    <mergeCell ref="INV65:IOD65"/>
    <mergeCell ref="IOE65:IOM65"/>
    <mergeCell ref="ION65:IOV65"/>
    <mergeCell ref="ILK65:ILS65"/>
    <mergeCell ref="ILT65:IMB65"/>
    <mergeCell ref="IMC65:IMK65"/>
    <mergeCell ref="IML65:IMT65"/>
    <mergeCell ref="IMU65:INC65"/>
    <mergeCell ref="IXN65:IXV65"/>
    <mergeCell ref="IXW65:IYE65"/>
    <mergeCell ref="IYF65:IYN65"/>
    <mergeCell ref="IYO65:IYW65"/>
    <mergeCell ref="IYX65:IZF65"/>
    <mergeCell ref="IVU65:IWC65"/>
    <mergeCell ref="IWD65:IWL65"/>
    <mergeCell ref="IWM65:IWU65"/>
    <mergeCell ref="IWV65:IXD65"/>
    <mergeCell ref="IXE65:IXM65"/>
    <mergeCell ref="IUB65:IUJ65"/>
    <mergeCell ref="IUK65:IUS65"/>
    <mergeCell ref="IUT65:IVB65"/>
    <mergeCell ref="IVC65:IVK65"/>
    <mergeCell ref="IVL65:IVT65"/>
    <mergeCell ref="ISI65:ISQ65"/>
    <mergeCell ref="ISR65:ISZ65"/>
    <mergeCell ref="ITA65:ITI65"/>
    <mergeCell ref="ITJ65:ITR65"/>
    <mergeCell ref="ITS65:IUA65"/>
    <mergeCell ref="JEL65:JET65"/>
    <mergeCell ref="JEU65:JFC65"/>
    <mergeCell ref="JFD65:JFL65"/>
    <mergeCell ref="JFM65:JFU65"/>
    <mergeCell ref="JFV65:JGD65"/>
    <mergeCell ref="JCS65:JDA65"/>
    <mergeCell ref="JDB65:JDJ65"/>
    <mergeCell ref="JDK65:JDS65"/>
    <mergeCell ref="JDT65:JEB65"/>
    <mergeCell ref="JEC65:JEK65"/>
    <mergeCell ref="JAZ65:JBH65"/>
    <mergeCell ref="JBI65:JBQ65"/>
    <mergeCell ref="JBR65:JBZ65"/>
    <mergeCell ref="JCA65:JCI65"/>
    <mergeCell ref="JCJ65:JCR65"/>
    <mergeCell ref="IZG65:IZO65"/>
    <mergeCell ref="IZP65:IZX65"/>
    <mergeCell ref="IZY65:JAG65"/>
    <mergeCell ref="JAH65:JAP65"/>
    <mergeCell ref="JAQ65:JAY65"/>
    <mergeCell ref="JLJ65:JLR65"/>
    <mergeCell ref="JLS65:JMA65"/>
    <mergeCell ref="JMB65:JMJ65"/>
    <mergeCell ref="JMK65:JMS65"/>
    <mergeCell ref="JMT65:JNB65"/>
    <mergeCell ref="JJQ65:JJY65"/>
    <mergeCell ref="JJZ65:JKH65"/>
    <mergeCell ref="JKI65:JKQ65"/>
    <mergeCell ref="JKR65:JKZ65"/>
    <mergeCell ref="JLA65:JLI65"/>
    <mergeCell ref="JHX65:JIF65"/>
    <mergeCell ref="JIG65:JIO65"/>
    <mergeCell ref="JIP65:JIX65"/>
    <mergeCell ref="JIY65:JJG65"/>
    <mergeCell ref="JJH65:JJP65"/>
    <mergeCell ref="JGE65:JGM65"/>
    <mergeCell ref="JGN65:JGV65"/>
    <mergeCell ref="JGW65:JHE65"/>
    <mergeCell ref="JHF65:JHN65"/>
    <mergeCell ref="JHO65:JHW65"/>
    <mergeCell ref="JSH65:JSP65"/>
    <mergeCell ref="JSQ65:JSY65"/>
    <mergeCell ref="JSZ65:JTH65"/>
    <mergeCell ref="JTI65:JTQ65"/>
    <mergeCell ref="JTR65:JTZ65"/>
    <mergeCell ref="JQO65:JQW65"/>
    <mergeCell ref="JQX65:JRF65"/>
    <mergeCell ref="JRG65:JRO65"/>
    <mergeCell ref="JRP65:JRX65"/>
    <mergeCell ref="JRY65:JSG65"/>
    <mergeCell ref="JOV65:JPD65"/>
    <mergeCell ref="JPE65:JPM65"/>
    <mergeCell ref="JPN65:JPV65"/>
    <mergeCell ref="JPW65:JQE65"/>
    <mergeCell ref="JQF65:JQN65"/>
    <mergeCell ref="JNC65:JNK65"/>
    <mergeCell ref="JNL65:JNT65"/>
    <mergeCell ref="JNU65:JOC65"/>
    <mergeCell ref="JOD65:JOL65"/>
    <mergeCell ref="JOM65:JOU65"/>
    <mergeCell ref="JZF65:JZN65"/>
    <mergeCell ref="JZO65:JZW65"/>
    <mergeCell ref="JZX65:KAF65"/>
    <mergeCell ref="KAG65:KAO65"/>
    <mergeCell ref="KAP65:KAX65"/>
    <mergeCell ref="JXM65:JXU65"/>
    <mergeCell ref="JXV65:JYD65"/>
    <mergeCell ref="JYE65:JYM65"/>
    <mergeCell ref="JYN65:JYV65"/>
    <mergeCell ref="JYW65:JZE65"/>
    <mergeCell ref="JVT65:JWB65"/>
    <mergeCell ref="JWC65:JWK65"/>
    <mergeCell ref="JWL65:JWT65"/>
    <mergeCell ref="JWU65:JXC65"/>
    <mergeCell ref="JXD65:JXL65"/>
    <mergeCell ref="JUA65:JUI65"/>
    <mergeCell ref="JUJ65:JUR65"/>
    <mergeCell ref="JUS65:JVA65"/>
    <mergeCell ref="JVB65:JVJ65"/>
    <mergeCell ref="JVK65:JVS65"/>
    <mergeCell ref="KGD65:KGL65"/>
    <mergeCell ref="KGM65:KGU65"/>
    <mergeCell ref="KGV65:KHD65"/>
    <mergeCell ref="KHE65:KHM65"/>
    <mergeCell ref="KHN65:KHV65"/>
    <mergeCell ref="KEK65:KES65"/>
    <mergeCell ref="KET65:KFB65"/>
    <mergeCell ref="KFC65:KFK65"/>
    <mergeCell ref="KFL65:KFT65"/>
    <mergeCell ref="KFU65:KGC65"/>
    <mergeCell ref="KCR65:KCZ65"/>
    <mergeCell ref="KDA65:KDI65"/>
    <mergeCell ref="KDJ65:KDR65"/>
    <mergeCell ref="KDS65:KEA65"/>
    <mergeCell ref="KEB65:KEJ65"/>
    <mergeCell ref="KAY65:KBG65"/>
    <mergeCell ref="KBH65:KBP65"/>
    <mergeCell ref="KBQ65:KBY65"/>
    <mergeCell ref="KBZ65:KCH65"/>
    <mergeCell ref="KCI65:KCQ65"/>
    <mergeCell ref="KNB65:KNJ65"/>
    <mergeCell ref="KNK65:KNS65"/>
    <mergeCell ref="KNT65:KOB65"/>
    <mergeCell ref="KOC65:KOK65"/>
    <mergeCell ref="KOL65:KOT65"/>
    <mergeCell ref="KLI65:KLQ65"/>
    <mergeCell ref="KLR65:KLZ65"/>
    <mergeCell ref="KMA65:KMI65"/>
    <mergeCell ref="KMJ65:KMR65"/>
    <mergeCell ref="KMS65:KNA65"/>
    <mergeCell ref="KJP65:KJX65"/>
    <mergeCell ref="KJY65:KKG65"/>
    <mergeCell ref="KKH65:KKP65"/>
    <mergeCell ref="KKQ65:KKY65"/>
    <mergeCell ref="KKZ65:KLH65"/>
    <mergeCell ref="KHW65:KIE65"/>
    <mergeCell ref="KIF65:KIN65"/>
    <mergeCell ref="KIO65:KIW65"/>
    <mergeCell ref="KIX65:KJF65"/>
    <mergeCell ref="KJG65:KJO65"/>
    <mergeCell ref="KTZ65:KUH65"/>
    <mergeCell ref="KUI65:KUQ65"/>
    <mergeCell ref="KUR65:KUZ65"/>
    <mergeCell ref="KVA65:KVI65"/>
    <mergeCell ref="KVJ65:KVR65"/>
    <mergeCell ref="KSG65:KSO65"/>
    <mergeCell ref="KSP65:KSX65"/>
    <mergeCell ref="KSY65:KTG65"/>
    <mergeCell ref="KTH65:KTP65"/>
    <mergeCell ref="KTQ65:KTY65"/>
    <mergeCell ref="KQN65:KQV65"/>
    <mergeCell ref="KQW65:KRE65"/>
    <mergeCell ref="KRF65:KRN65"/>
    <mergeCell ref="KRO65:KRW65"/>
    <mergeCell ref="KRX65:KSF65"/>
    <mergeCell ref="KOU65:KPC65"/>
    <mergeCell ref="KPD65:KPL65"/>
    <mergeCell ref="KPM65:KPU65"/>
    <mergeCell ref="KPV65:KQD65"/>
    <mergeCell ref="KQE65:KQM65"/>
    <mergeCell ref="LAX65:LBF65"/>
    <mergeCell ref="LBG65:LBO65"/>
    <mergeCell ref="LBP65:LBX65"/>
    <mergeCell ref="LBY65:LCG65"/>
    <mergeCell ref="LCH65:LCP65"/>
    <mergeCell ref="KZE65:KZM65"/>
    <mergeCell ref="KZN65:KZV65"/>
    <mergeCell ref="KZW65:LAE65"/>
    <mergeCell ref="LAF65:LAN65"/>
    <mergeCell ref="LAO65:LAW65"/>
    <mergeCell ref="KXL65:KXT65"/>
    <mergeCell ref="KXU65:KYC65"/>
    <mergeCell ref="KYD65:KYL65"/>
    <mergeCell ref="KYM65:KYU65"/>
    <mergeCell ref="KYV65:KZD65"/>
    <mergeCell ref="KVS65:KWA65"/>
    <mergeCell ref="KWB65:KWJ65"/>
    <mergeCell ref="KWK65:KWS65"/>
    <mergeCell ref="KWT65:KXB65"/>
    <mergeCell ref="KXC65:KXK65"/>
    <mergeCell ref="LHV65:LID65"/>
    <mergeCell ref="LIE65:LIM65"/>
    <mergeCell ref="LIN65:LIV65"/>
    <mergeCell ref="LIW65:LJE65"/>
    <mergeCell ref="LJF65:LJN65"/>
    <mergeCell ref="LGC65:LGK65"/>
    <mergeCell ref="LGL65:LGT65"/>
    <mergeCell ref="LGU65:LHC65"/>
    <mergeCell ref="LHD65:LHL65"/>
    <mergeCell ref="LHM65:LHU65"/>
    <mergeCell ref="LEJ65:LER65"/>
    <mergeCell ref="LES65:LFA65"/>
    <mergeCell ref="LFB65:LFJ65"/>
    <mergeCell ref="LFK65:LFS65"/>
    <mergeCell ref="LFT65:LGB65"/>
    <mergeCell ref="LCQ65:LCY65"/>
    <mergeCell ref="LCZ65:LDH65"/>
    <mergeCell ref="LDI65:LDQ65"/>
    <mergeCell ref="LDR65:LDZ65"/>
    <mergeCell ref="LEA65:LEI65"/>
    <mergeCell ref="LOT65:LPB65"/>
    <mergeCell ref="LPC65:LPK65"/>
    <mergeCell ref="LPL65:LPT65"/>
    <mergeCell ref="LPU65:LQC65"/>
    <mergeCell ref="LQD65:LQL65"/>
    <mergeCell ref="LNA65:LNI65"/>
    <mergeCell ref="LNJ65:LNR65"/>
    <mergeCell ref="LNS65:LOA65"/>
    <mergeCell ref="LOB65:LOJ65"/>
    <mergeCell ref="LOK65:LOS65"/>
    <mergeCell ref="LLH65:LLP65"/>
    <mergeCell ref="LLQ65:LLY65"/>
    <mergeCell ref="LLZ65:LMH65"/>
    <mergeCell ref="LMI65:LMQ65"/>
    <mergeCell ref="LMR65:LMZ65"/>
    <mergeCell ref="LJO65:LJW65"/>
    <mergeCell ref="LJX65:LKF65"/>
    <mergeCell ref="LKG65:LKO65"/>
    <mergeCell ref="LKP65:LKX65"/>
    <mergeCell ref="LKY65:LLG65"/>
    <mergeCell ref="LVR65:LVZ65"/>
    <mergeCell ref="LWA65:LWI65"/>
    <mergeCell ref="LWJ65:LWR65"/>
    <mergeCell ref="LWS65:LXA65"/>
    <mergeCell ref="LXB65:LXJ65"/>
    <mergeCell ref="LTY65:LUG65"/>
    <mergeCell ref="LUH65:LUP65"/>
    <mergeCell ref="LUQ65:LUY65"/>
    <mergeCell ref="LUZ65:LVH65"/>
    <mergeCell ref="LVI65:LVQ65"/>
    <mergeCell ref="LSF65:LSN65"/>
    <mergeCell ref="LSO65:LSW65"/>
    <mergeCell ref="LSX65:LTF65"/>
    <mergeCell ref="LTG65:LTO65"/>
    <mergeCell ref="LTP65:LTX65"/>
    <mergeCell ref="LQM65:LQU65"/>
    <mergeCell ref="LQV65:LRD65"/>
    <mergeCell ref="LRE65:LRM65"/>
    <mergeCell ref="LRN65:LRV65"/>
    <mergeCell ref="LRW65:LSE65"/>
    <mergeCell ref="MCP65:MCX65"/>
    <mergeCell ref="MCY65:MDG65"/>
    <mergeCell ref="MDH65:MDP65"/>
    <mergeCell ref="MDQ65:MDY65"/>
    <mergeCell ref="MDZ65:MEH65"/>
    <mergeCell ref="MAW65:MBE65"/>
    <mergeCell ref="MBF65:MBN65"/>
    <mergeCell ref="MBO65:MBW65"/>
    <mergeCell ref="MBX65:MCF65"/>
    <mergeCell ref="MCG65:MCO65"/>
    <mergeCell ref="LZD65:LZL65"/>
    <mergeCell ref="LZM65:LZU65"/>
    <mergeCell ref="LZV65:MAD65"/>
    <mergeCell ref="MAE65:MAM65"/>
    <mergeCell ref="MAN65:MAV65"/>
    <mergeCell ref="LXK65:LXS65"/>
    <mergeCell ref="LXT65:LYB65"/>
    <mergeCell ref="LYC65:LYK65"/>
    <mergeCell ref="LYL65:LYT65"/>
    <mergeCell ref="LYU65:LZC65"/>
    <mergeCell ref="MJN65:MJV65"/>
    <mergeCell ref="MJW65:MKE65"/>
    <mergeCell ref="MKF65:MKN65"/>
    <mergeCell ref="MKO65:MKW65"/>
    <mergeCell ref="MKX65:MLF65"/>
    <mergeCell ref="MHU65:MIC65"/>
    <mergeCell ref="MID65:MIL65"/>
    <mergeCell ref="MIM65:MIU65"/>
    <mergeCell ref="MIV65:MJD65"/>
    <mergeCell ref="MJE65:MJM65"/>
    <mergeCell ref="MGB65:MGJ65"/>
    <mergeCell ref="MGK65:MGS65"/>
    <mergeCell ref="MGT65:MHB65"/>
    <mergeCell ref="MHC65:MHK65"/>
    <mergeCell ref="MHL65:MHT65"/>
    <mergeCell ref="MEI65:MEQ65"/>
    <mergeCell ref="MER65:MEZ65"/>
    <mergeCell ref="MFA65:MFI65"/>
    <mergeCell ref="MFJ65:MFR65"/>
    <mergeCell ref="MFS65:MGA65"/>
    <mergeCell ref="MQL65:MQT65"/>
    <mergeCell ref="MQU65:MRC65"/>
    <mergeCell ref="MRD65:MRL65"/>
    <mergeCell ref="MRM65:MRU65"/>
    <mergeCell ref="MRV65:MSD65"/>
    <mergeCell ref="MOS65:MPA65"/>
    <mergeCell ref="MPB65:MPJ65"/>
    <mergeCell ref="MPK65:MPS65"/>
    <mergeCell ref="MPT65:MQB65"/>
    <mergeCell ref="MQC65:MQK65"/>
    <mergeCell ref="MMZ65:MNH65"/>
    <mergeCell ref="MNI65:MNQ65"/>
    <mergeCell ref="MNR65:MNZ65"/>
    <mergeCell ref="MOA65:MOI65"/>
    <mergeCell ref="MOJ65:MOR65"/>
    <mergeCell ref="MLG65:MLO65"/>
    <mergeCell ref="MLP65:MLX65"/>
    <mergeCell ref="MLY65:MMG65"/>
    <mergeCell ref="MMH65:MMP65"/>
    <mergeCell ref="MMQ65:MMY65"/>
    <mergeCell ref="MXJ65:MXR65"/>
    <mergeCell ref="MXS65:MYA65"/>
    <mergeCell ref="MYB65:MYJ65"/>
    <mergeCell ref="MYK65:MYS65"/>
    <mergeCell ref="MYT65:MZB65"/>
    <mergeCell ref="MVQ65:MVY65"/>
    <mergeCell ref="MVZ65:MWH65"/>
    <mergeCell ref="MWI65:MWQ65"/>
    <mergeCell ref="MWR65:MWZ65"/>
    <mergeCell ref="MXA65:MXI65"/>
    <mergeCell ref="MTX65:MUF65"/>
    <mergeCell ref="MUG65:MUO65"/>
    <mergeCell ref="MUP65:MUX65"/>
    <mergeCell ref="MUY65:MVG65"/>
    <mergeCell ref="MVH65:MVP65"/>
    <mergeCell ref="MSE65:MSM65"/>
    <mergeCell ref="MSN65:MSV65"/>
    <mergeCell ref="MSW65:MTE65"/>
    <mergeCell ref="MTF65:MTN65"/>
    <mergeCell ref="MTO65:MTW65"/>
    <mergeCell ref="NEH65:NEP65"/>
    <mergeCell ref="NEQ65:NEY65"/>
    <mergeCell ref="NEZ65:NFH65"/>
    <mergeCell ref="NFI65:NFQ65"/>
    <mergeCell ref="NFR65:NFZ65"/>
    <mergeCell ref="NCO65:NCW65"/>
    <mergeCell ref="NCX65:NDF65"/>
    <mergeCell ref="NDG65:NDO65"/>
    <mergeCell ref="NDP65:NDX65"/>
    <mergeCell ref="NDY65:NEG65"/>
    <mergeCell ref="NAV65:NBD65"/>
    <mergeCell ref="NBE65:NBM65"/>
    <mergeCell ref="NBN65:NBV65"/>
    <mergeCell ref="NBW65:NCE65"/>
    <mergeCell ref="NCF65:NCN65"/>
    <mergeCell ref="MZC65:MZK65"/>
    <mergeCell ref="MZL65:MZT65"/>
    <mergeCell ref="MZU65:NAC65"/>
    <mergeCell ref="NAD65:NAL65"/>
    <mergeCell ref="NAM65:NAU65"/>
    <mergeCell ref="NLF65:NLN65"/>
    <mergeCell ref="NLO65:NLW65"/>
    <mergeCell ref="NLX65:NMF65"/>
    <mergeCell ref="NMG65:NMO65"/>
    <mergeCell ref="NMP65:NMX65"/>
    <mergeCell ref="NJM65:NJU65"/>
    <mergeCell ref="NJV65:NKD65"/>
    <mergeCell ref="NKE65:NKM65"/>
    <mergeCell ref="NKN65:NKV65"/>
    <mergeCell ref="NKW65:NLE65"/>
    <mergeCell ref="NHT65:NIB65"/>
    <mergeCell ref="NIC65:NIK65"/>
    <mergeCell ref="NIL65:NIT65"/>
    <mergeCell ref="NIU65:NJC65"/>
    <mergeCell ref="NJD65:NJL65"/>
    <mergeCell ref="NGA65:NGI65"/>
    <mergeCell ref="NGJ65:NGR65"/>
    <mergeCell ref="NGS65:NHA65"/>
    <mergeCell ref="NHB65:NHJ65"/>
    <mergeCell ref="NHK65:NHS65"/>
    <mergeCell ref="NSD65:NSL65"/>
    <mergeCell ref="NSM65:NSU65"/>
    <mergeCell ref="NSV65:NTD65"/>
    <mergeCell ref="NTE65:NTM65"/>
    <mergeCell ref="NTN65:NTV65"/>
    <mergeCell ref="NQK65:NQS65"/>
    <mergeCell ref="NQT65:NRB65"/>
    <mergeCell ref="NRC65:NRK65"/>
    <mergeCell ref="NRL65:NRT65"/>
    <mergeCell ref="NRU65:NSC65"/>
    <mergeCell ref="NOR65:NOZ65"/>
    <mergeCell ref="NPA65:NPI65"/>
    <mergeCell ref="NPJ65:NPR65"/>
    <mergeCell ref="NPS65:NQA65"/>
    <mergeCell ref="NQB65:NQJ65"/>
    <mergeCell ref="NMY65:NNG65"/>
    <mergeCell ref="NNH65:NNP65"/>
    <mergeCell ref="NNQ65:NNY65"/>
    <mergeCell ref="NNZ65:NOH65"/>
    <mergeCell ref="NOI65:NOQ65"/>
    <mergeCell ref="NZB65:NZJ65"/>
    <mergeCell ref="NZK65:NZS65"/>
    <mergeCell ref="NZT65:OAB65"/>
    <mergeCell ref="OAC65:OAK65"/>
    <mergeCell ref="OAL65:OAT65"/>
    <mergeCell ref="NXI65:NXQ65"/>
    <mergeCell ref="NXR65:NXZ65"/>
    <mergeCell ref="NYA65:NYI65"/>
    <mergeCell ref="NYJ65:NYR65"/>
    <mergeCell ref="NYS65:NZA65"/>
    <mergeCell ref="NVP65:NVX65"/>
    <mergeCell ref="NVY65:NWG65"/>
    <mergeCell ref="NWH65:NWP65"/>
    <mergeCell ref="NWQ65:NWY65"/>
    <mergeCell ref="NWZ65:NXH65"/>
    <mergeCell ref="NTW65:NUE65"/>
    <mergeCell ref="NUF65:NUN65"/>
    <mergeCell ref="NUO65:NUW65"/>
    <mergeCell ref="NUX65:NVF65"/>
    <mergeCell ref="NVG65:NVO65"/>
    <mergeCell ref="OFZ65:OGH65"/>
    <mergeCell ref="OGI65:OGQ65"/>
    <mergeCell ref="OGR65:OGZ65"/>
    <mergeCell ref="OHA65:OHI65"/>
    <mergeCell ref="OHJ65:OHR65"/>
    <mergeCell ref="OEG65:OEO65"/>
    <mergeCell ref="OEP65:OEX65"/>
    <mergeCell ref="OEY65:OFG65"/>
    <mergeCell ref="OFH65:OFP65"/>
    <mergeCell ref="OFQ65:OFY65"/>
    <mergeCell ref="OCN65:OCV65"/>
    <mergeCell ref="OCW65:ODE65"/>
    <mergeCell ref="ODF65:ODN65"/>
    <mergeCell ref="ODO65:ODW65"/>
    <mergeCell ref="ODX65:OEF65"/>
    <mergeCell ref="OAU65:OBC65"/>
    <mergeCell ref="OBD65:OBL65"/>
    <mergeCell ref="OBM65:OBU65"/>
    <mergeCell ref="OBV65:OCD65"/>
    <mergeCell ref="OCE65:OCM65"/>
    <mergeCell ref="OMX65:ONF65"/>
    <mergeCell ref="ONG65:ONO65"/>
    <mergeCell ref="ONP65:ONX65"/>
    <mergeCell ref="ONY65:OOG65"/>
    <mergeCell ref="OOH65:OOP65"/>
    <mergeCell ref="OLE65:OLM65"/>
    <mergeCell ref="OLN65:OLV65"/>
    <mergeCell ref="OLW65:OME65"/>
    <mergeCell ref="OMF65:OMN65"/>
    <mergeCell ref="OMO65:OMW65"/>
    <mergeCell ref="OJL65:OJT65"/>
    <mergeCell ref="OJU65:OKC65"/>
    <mergeCell ref="OKD65:OKL65"/>
    <mergeCell ref="OKM65:OKU65"/>
    <mergeCell ref="OKV65:OLD65"/>
    <mergeCell ref="OHS65:OIA65"/>
    <mergeCell ref="OIB65:OIJ65"/>
    <mergeCell ref="OIK65:OIS65"/>
    <mergeCell ref="OIT65:OJB65"/>
    <mergeCell ref="OJC65:OJK65"/>
    <mergeCell ref="OTV65:OUD65"/>
    <mergeCell ref="OUE65:OUM65"/>
    <mergeCell ref="OUN65:OUV65"/>
    <mergeCell ref="OUW65:OVE65"/>
    <mergeCell ref="OVF65:OVN65"/>
    <mergeCell ref="OSC65:OSK65"/>
    <mergeCell ref="OSL65:OST65"/>
    <mergeCell ref="OSU65:OTC65"/>
    <mergeCell ref="OTD65:OTL65"/>
    <mergeCell ref="OTM65:OTU65"/>
    <mergeCell ref="OQJ65:OQR65"/>
    <mergeCell ref="OQS65:ORA65"/>
    <mergeCell ref="ORB65:ORJ65"/>
    <mergeCell ref="ORK65:ORS65"/>
    <mergeCell ref="ORT65:OSB65"/>
    <mergeCell ref="OOQ65:OOY65"/>
    <mergeCell ref="OOZ65:OPH65"/>
    <mergeCell ref="OPI65:OPQ65"/>
    <mergeCell ref="OPR65:OPZ65"/>
    <mergeCell ref="OQA65:OQI65"/>
    <mergeCell ref="PAT65:PBB65"/>
    <mergeCell ref="PBC65:PBK65"/>
    <mergeCell ref="PBL65:PBT65"/>
    <mergeCell ref="PBU65:PCC65"/>
    <mergeCell ref="PCD65:PCL65"/>
    <mergeCell ref="OZA65:OZI65"/>
    <mergeCell ref="OZJ65:OZR65"/>
    <mergeCell ref="OZS65:PAA65"/>
    <mergeCell ref="PAB65:PAJ65"/>
    <mergeCell ref="PAK65:PAS65"/>
    <mergeCell ref="OXH65:OXP65"/>
    <mergeCell ref="OXQ65:OXY65"/>
    <mergeCell ref="OXZ65:OYH65"/>
    <mergeCell ref="OYI65:OYQ65"/>
    <mergeCell ref="OYR65:OYZ65"/>
    <mergeCell ref="OVO65:OVW65"/>
    <mergeCell ref="OVX65:OWF65"/>
    <mergeCell ref="OWG65:OWO65"/>
    <mergeCell ref="OWP65:OWX65"/>
    <mergeCell ref="OWY65:OXG65"/>
    <mergeCell ref="PHR65:PHZ65"/>
    <mergeCell ref="PIA65:PII65"/>
    <mergeCell ref="PIJ65:PIR65"/>
    <mergeCell ref="PIS65:PJA65"/>
    <mergeCell ref="PJB65:PJJ65"/>
    <mergeCell ref="PFY65:PGG65"/>
    <mergeCell ref="PGH65:PGP65"/>
    <mergeCell ref="PGQ65:PGY65"/>
    <mergeCell ref="PGZ65:PHH65"/>
    <mergeCell ref="PHI65:PHQ65"/>
    <mergeCell ref="PEF65:PEN65"/>
    <mergeCell ref="PEO65:PEW65"/>
    <mergeCell ref="PEX65:PFF65"/>
    <mergeCell ref="PFG65:PFO65"/>
    <mergeCell ref="PFP65:PFX65"/>
    <mergeCell ref="PCM65:PCU65"/>
    <mergeCell ref="PCV65:PDD65"/>
    <mergeCell ref="PDE65:PDM65"/>
    <mergeCell ref="PDN65:PDV65"/>
    <mergeCell ref="PDW65:PEE65"/>
    <mergeCell ref="POP65:POX65"/>
    <mergeCell ref="POY65:PPG65"/>
    <mergeCell ref="PPH65:PPP65"/>
    <mergeCell ref="PPQ65:PPY65"/>
    <mergeCell ref="PPZ65:PQH65"/>
    <mergeCell ref="PMW65:PNE65"/>
    <mergeCell ref="PNF65:PNN65"/>
    <mergeCell ref="PNO65:PNW65"/>
    <mergeCell ref="PNX65:POF65"/>
    <mergeCell ref="POG65:POO65"/>
    <mergeCell ref="PLD65:PLL65"/>
    <mergeCell ref="PLM65:PLU65"/>
    <mergeCell ref="PLV65:PMD65"/>
    <mergeCell ref="PME65:PMM65"/>
    <mergeCell ref="PMN65:PMV65"/>
    <mergeCell ref="PJK65:PJS65"/>
    <mergeCell ref="PJT65:PKB65"/>
    <mergeCell ref="PKC65:PKK65"/>
    <mergeCell ref="PKL65:PKT65"/>
    <mergeCell ref="PKU65:PLC65"/>
    <mergeCell ref="PVN65:PVV65"/>
    <mergeCell ref="PVW65:PWE65"/>
    <mergeCell ref="PWF65:PWN65"/>
    <mergeCell ref="PWO65:PWW65"/>
    <mergeCell ref="PWX65:PXF65"/>
    <mergeCell ref="PTU65:PUC65"/>
    <mergeCell ref="PUD65:PUL65"/>
    <mergeCell ref="PUM65:PUU65"/>
    <mergeCell ref="PUV65:PVD65"/>
    <mergeCell ref="PVE65:PVM65"/>
    <mergeCell ref="PSB65:PSJ65"/>
    <mergeCell ref="PSK65:PSS65"/>
    <mergeCell ref="PST65:PTB65"/>
    <mergeCell ref="PTC65:PTK65"/>
    <mergeCell ref="PTL65:PTT65"/>
    <mergeCell ref="PQI65:PQQ65"/>
    <mergeCell ref="PQR65:PQZ65"/>
    <mergeCell ref="PRA65:PRI65"/>
    <mergeCell ref="PRJ65:PRR65"/>
    <mergeCell ref="PRS65:PSA65"/>
    <mergeCell ref="QCL65:QCT65"/>
    <mergeCell ref="QCU65:QDC65"/>
    <mergeCell ref="QDD65:QDL65"/>
    <mergeCell ref="QDM65:QDU65"/>
    <mergeCell ref="QDV65:QED65"/>
    <mergeCell ref="QAS65:QBA65"/>
    <mergeCell ref="QBB65:QBJ65"/>
    <mergeCell ref="QBK65:QBS65"/>
    <mergeCell ref="QBT65:QCB65"/>
    <mergeCell ref="QCC65:QCK65"/>
    <mergeCell ref="PYZ65:PZH65"/>
    <mergeCell ref="PZI65:PZQ65"/>
    <mergeCell ref="PZR65:PZZ65"/>
    <mergeCell ref="QAA65:QAI65"/>
    <mergeCell ref="QAJ65:QAR65"/>
    <mergeCell ref="PXG65:PXO65"/>
    <mergeCell ref="PXP65:PXX65"/>
    <mergeCell ref="PXY65:PYG65"/>
    <mergeCell ref="PYH65:PYP65"/>
    <mergeCell ref="PYQ65:PYY65"/>
    <mergeCell ref="QJJ65:QJR65"/>
    <mergeCell ref="QJS65:QKA65"/>
    <mergeCell ref="QKB65:QKJ65"/>
    <mergeCell ref="QKK65:QKS65"/>
    <mergeCell ref="QKT65:QLB65"/>
    <mergeCell ref="QHQ65:QHY65"/>
    <mergeCell ref="QHZ65:QIH65"/>
    <mergeCell ref="QII65:QIQ65"/>
    <mergeCell ref="QIR65:QIZ65"/>
    <mergeCell ref="QJA65:QJI65"/>
    <mergeCell ref="QFX65:QGF65"/>
    <mergeCell ref="QGG65:QGO65"/>
    <mergeCell ref="QGP65:QGX65"/>
    <mergeCell ref="QGY65:QHG65"/>
    <mergeCell ref="QHH65:QHP65"/>
    <mergeCell ref="QEE65:QEM65"/>
    <mergeCell ref="QEN65:QEV65"/>
    <mergeCell ref="QEW65:QFE65"/>
    <mergeCell ref="QFF65:QFN65"/>
    <mergeCell ref="QFO65:QFW65"/>
    <mergeCell ref="QQH65:QQP65"/>
    <mergeCell ref="QQQ65:QQY65"/>
    <mergeCell ref="QQZ65:QRH65"/>
    <mergeCell ref="QRI65:QRQ65"/>
    <mergeCell ref="QRR65:QRZ65"/>
    <mergeCell ref="QOO65:QOW65"/>
    <mergeCell ref="QOX65:QPF65"/>
    <mergeCell ref="QPG65:QPO65"/>
    <mergeCell ref="QPP65:QPX65"/>
    <mergeCell ref="QPY65:QQG65"/>
    <mergeCell ref="QMV65:QND65"/>
    <mergeCell ref="QNE65:QNM65"/>
    <mergeCell ref="QNN65:QNV65"/>
    <mergeCell ref="QNW65:QOE65"/>
    <mergeCell ref="QOF65:QON65"/>
    <mergeCell ref="QLC65:QLK65"/>
    <mergeCell ref="QLL65:QLT65"/>
    <mergeCell ref="QLU65:QMC65"/>
    <mergeCell ref="QMD65:QML65"/>
    <mergeCell ref="QMM65:QMU65"/>
    <mergeCell ref="QXF65:QXN65"/>
    <mergeCell ref="QXO65:QXW65"/>
    <mergeCell ref="QXX65:QYF65"/>
    <mergeCell ref="QYG65:QYO65"/>
    <mergeCell ref="QYP65:QYX65"/>
    <mergeCell ref="QVM65:QVU65"/>
    <mergeCell ref="QVV65:QWD65"/>
    <mergeCell ref="QWE65:QWM65"/>
    <mergeCell ref="QWN65:QWV65"/>
    <mergeCell ref="QWW65:QXE65"/>
    <mergeCell ref="QTT65:QUB65"/>
    <mergeCell ref="QUC65:QUK65"/>
    <mergeCell ref="QUL65:QUT65"/>
    <mergeCell ref="QUU65:QVC65"/>
    <mergeCell ref="QVD65:QVL65"/>
    <mergeCell ref="QSA65:QSI65"/>
    <mergeCell ref="QSJ65:QSR65"/>
    <mergeCell ref="QSS65:QTA65"/>
    <mergeCell ref="QTB65:QTJ65"/>
    <mergeCell ref="QTK65:QTS65"/>
    <mergeCell ref="RED65:REL65"/>
    <mergeCell ref="REM65:REU65"/>
    <mergeCell ref="REV65:RFD65"/>
    <mergeCell ref="RFE65:RFM65"/>
    <mergeCell ref="RFN65:RFV65"/>
    <mergeCell ref="RCK65:RCS65"/>
    <mergeCell ref="RCT65:RDB65"/>
    <mergeCell ref="RDC65:RDK65"/>
    <mergeCell ref="RDL65:RDT65"/>
    <mergeCell ref="RDU65:REC65"/>
    <mergeCell ref="RAR65:RAZ65"/>
    <mergeCell ref="RBA65:RBI65"/>
    <mergeCell ref="RBJ65:RBR65"/>
    <mergeCell ref="RBS65:RCA65"/>
    <mergeCell ref="RCB65:RCJ65"/>
    <mergeCell ref="QYY65:QZG65"/>
    <mergeCell ref="QZH65:QZP65"/>
    <mergeCell ref="QZQ65:QZY65"/>
    <mergeCell ref="QZZ65:RAH65"/>
    <mergeCell ref="RAI65:RAQ65"/>
    <mergeCell ref="RLB65:RLJ65"/>
    <mergeCell ref="RLK65:RLS65"/>
    <mergeCell ref="RLT65:RMB65"/>
    <mergeCell ref="RMC65:RMK65"/>
    <mergeCell ref="RML65:RMT65"/>
    <mergeCell ref="RJI65:RJQ65"/>
    <mergeCell ref="RJR65:RJZ65"/>
    <mergeCell ref="RKA65:RKI65"/>
    <mergeCell ref="RKJ65:RKR65"/>
    <mergeCell ref="RKS65:RLA65"/>
    <mergeCell ref="RHP65:RHX65"/>
    <mergeCell ref="RHY65:RIG65"/>
    <mergeCell ref="RIH65:RIP65"/>
    <mergeCell ref="RIQ65:RIY65"/>
    <mergeCell ref="RIZ65:RJH65"/>
    <mergeCell ref="RFW65:RGE65"/>
    <mergeCell ref="RGF65:RGN65"/>
    <mergeCell ref="RGO65:RGW65"/>
    <mergeCell ref="RGX65:RHF65"/>
    <mergeCell ref="RHG65:RHO65"/>
    <mergeCell ref="RRZ65:RSH65"/>
    <mergeCell ref="RSI65:RSQ65"/>
    <mergeCell ref="RSR65:RSZ65"/>
    <mergeCell ref="RTA65:RTI65"/>
    <mergeCell ref="RTJ65:RTR65"/>
    <mergeCell ref="RQG65:RQO65"/>
    <mergeCell ref="RQP65:RQX65"/>
    <mergeCell ref="RQY65:RRG65"/>
    <mergeCell ref="RRH65:RRP65"/>
    <mergeCell ref="RRQ65:RRY65"/>
    <mergeCell ref="RON65:ROV65"/>
    <mergeCell ref="ROW65:RPE65"/>
    <mergeCell ref="RPF65:RPN65"/>
    <mergeCell ref="RPO65:RPW65"/>
    <mergeCell ref="RPX65:RQF65"/>
    <mergeCell ref="RMU65:RNC65"/>
    <mergeCell ref="RND65:RNL65"/>
    <mergeCell ref="RNM65:RNU65"/>
    <mergeCell ref="RNV65:ROD65"/>
    <mergeCell ref="ROE65:ROM65"/>
    <mergeCell ref="RYX65:RZF65"/>
    <mergeCell ref="RZG65:RZO65"/>
    <mergeCell ref="RZP65:RZX65"/>
    <mergeCell ref="RZY65:SAG65"/>
    <mergeCell ref="SAH65:SAP65"/>
    <mergeCell ref="RXE65:RXM65"/>
    <mergeCell ref="RXN65:RXV65"/>
    <mergeCell ref="RXW65:RYE65"/>
    <mergeCell ref="RYF65:RYN65"/>
    <mergeCell ref="RYO65:RYW65"/>
    <mergeCell ref="RVL65:RVT65"/>
    <mergeCell ref="RVU65:RWC65"/>
    <mergeCell ref="RWD65:RWL65"/>
    <mergeCell ref="RWM65:RWU65"/>
    <mergeCell ref="RWV65:RXD65"/>
    <mergeCell ref="RTS65:RUA65"/>
    <mergeCell ref="RUB65:RUJ65"/>
    <mergeCell ref="RUK65:RUS65"/>
    <mergeCell ref="RUT65:RVB65"/>
    <mergeCell ref="RVC65:RVK65"/>
    <mergeCell ref="SFV65:SGD65"/>
    <mergeCell ref="SGE65:SGM65"/>
    <mergeCell ref="SGN65:SGV65"/>
    <mergeCell ref="SGW65:SHE65"/>
    <mergeCell ref="SHF65:SHN65"/>
    <mergeCell ref="SEC65:SEK65"/>
    <mergeCell ref="SEL65:SET65"/>
    <mergeCell ref="SEU65:SFC65"/>
    <mergeCell ref="SFD65:SFL65"/>
    <mergeCell ref="SFM65:SFU65"/>
    <mergeCell ref="SCJ65:SCR65"/>
    <mergeCell ref="SCS65:SDA65"/>
    <mergeCell ref="SDB65:SDJ65"/>
    <mergeCell ref="SDK65:SDS65"/>
    <mergeCell ref="SDT65:SEB65"/>
    <mergeCell ref="SAQ65:SAY65"/>
    <mergeCell ref="SAZ65:SBH65"/>
    <mergeCell ref="SBI65:SBQ65"/>
    <mergeCell ref="SBR65:SBZ65"/>
    <mergeCell ref="SCA65:SCI65"/>
    <mergeCell ref="SMT65:SNB65"/>
    <mergeCell ref="SNC65:SNK65"/>
    <mergeCell ref="SNL65:SNT65"/>
    <mergeCell ref="SNU65:SOC65"/>
    <mergeCell ref="SOD65:SOL65"/>
    <mergeCell ref="SLA65:SLI65"/>
    <mergeCell ref="SLJ65:SLR65"/>
    <mergeCell ref="SLS65:SMA65"/>
    <mergeCell ref="SMB65:SMJ65"/>
    <mergeCell ref="SMK65:SMS65"/>
    <mergeCell ref="SJH65:SJP65"/>
    <mergeCell ref="SJQ65:SJY65"/>
    <mergeCell ref="SJZ65:SKH65"/>
    <mergeCell ref="SKI65:SKQ65"/>
    <mergeCell ref="SKR65:SKZ65"/>
    <mergeCell ref="SHO65:SHW65"/>
    <mergeCell ref="SHX65:SIF65"/>
    <mergeCell ref="SIG65:SIO65"/>
    <mergeCell ref="SIP65:SIX65"/>
    <mergeCell ref="SIY65:SJG65"/>
    <mergeCell ref="STR65:STZ65"/>
    <mergeCell ref="SUA65:SUI65"/>
    <mergeCell ref="SUJ65:SUR65"/>
    <mergeCell ref="SUS65:SVA65"/>
    <mergeCell ref="SVB65:SVJ65"/>
    <mergeCell ref="SRY65:SSG65"/>
    <mergeCell ref="SSH65:SSP65"/>
    <mergeCell ref="SSQ65:SSY65"/>
    <mergeCell ref="SSZ65:STH65"/>
    <mergeCell ref="STI65:STQ65"/>
    <mergeCell ref="SQF65:SQN65"/>
    <mergeCell ref="SQO65:SQW65"/>
    <mergeCell ref="SQX65:SRF65"/>
    <mergeCell ref="SRG65:SRO65"/>
    <mergeCell ref="SRP65:SRX65"/>
    <mergeCell ref="SOM65:SOU65"/>
    <mergeCell ref="SOV65:SPD65"/>
    <mergeCell ref="SPE65:SPM65"/>
    <mergeCell ref="SPN65:SPV65"/>
    <mergeCell ref="SPW65:SQE65"/>
    <mergeCell ref="TAP65:TAX65"/>
    <mergeCell ref="TAY65:TBG65"/>
    <mergeCell ref="TBH65:TBP65"/>
    <mergeCell ref="TBQ65:TBY65"/>
    <mergeCell ref="TBZ65:TCH65"/>
    <mergeCell ref="SYW65:SZE65"/>
    <mergeCell ref="SZF65:SZN65"/>
    <mergeCell ref="SZO65:SZW65"/>
    <mergeCell ref="SZX65:TAF65"/>
    <mergeCell ref="TAG65:TAO65"/>
    <mergeCell ref="SXD65:SXL65"/>
    <mergeCell ref="SXM65:SXU65"/>
    <mergeCell ref="SXV65:SYD65"/>
    <mergeCell ref="SYE65:SYM65"/>
    <mergeCell ref="SYN65:SYV65"/>
    <mergeCell ref="SVK65:SVS65"/>
    <mergeCell ref="SVT65:SWB65"/>
    <mergeCell ref="SWC65:SWK65"/>
    <mergeCell ref="SWL65:SWT65"/>
    <mergeCell ref="SWU65:SXC65"/>
    <mergeCell ref="THN65:THV65"/>
    <mergeCell ref="THW65:TIE65"/>
    <mergeCell ref="TIF65:TIN65"/>
    <mergeCell ref="TIO65:TIW65"/>
    <mergeCell ref="TIX65:TJF65"/>
    <mergeCell ref="TFU65:TGC65"/>
    <mergeCell ref="TGD65:TGL65"/>
    <mergeCell ref="TGM65:TGU65"/>
    <mergeCell ref="TGV65:THD65"/>
    <mergeCell ref="THE65:THM65"/>
    <mergeCell ref="TEB65:TEJ65"/>
    <mergeCell ref="TEK65:TES65"/>
    <mergeCell ref="TET65:TFB65"/>
    <mergeCell ref="TFC65:TFK65"/>
    <mergeCell ref="TFL65:TFT65"/>
    <mergeCell ref="TCI65:TCQ65"/>
    <mergeCell ref="TCR65:TCZ65"/>
    <mergeCell ref="TDA65:TDI65"/>
    <mergeCell ref="TDJ65:TDR65"/>
    <mergeCell ref="TDS65:TEA65"/>
    <mergeCell ref="TOL65:TOT65"/>
    <mergeCell ref="TOU65:TPC65"/>
    <mergeCell ref="TPD65:TPL65"/>
    <mergeCell ref="TPM65:TPU65"/>
    <mergeCell ref="TPV65:TQD65"/>
    <mergeCell ref="TMS65:TNA65"/>
    <mergeCell ref="TNB65:TNJ65"/>
    <mergeCell ref="TNK65:TNS65"/>
    <mergeCell ref="TNT65:TOB65"/>
    <mergeCell ref="TOC65:TOK65"/>
    <mergeCell ref="TKZ65:TLH65"/>
    <mergeCell ref="TLI65:TLQ65"/>
    <mergeCell ref="TLR65:TLZ65"/>
    <mergeCell ref="TMA65:TMI65"/>
    <mergeCell ref="TMJ65:TMR65"/>
    <mergeCell ref="TJG65:TJO65"/>
    <mergeCell ref="TJP65:TJX65"/>
    <mergeCell ref="TJY65:TKG65"/>
    <mergeCell ref="TKH65:TKP65"/>
    <mergeCell ref="TKQ65:TKY65"/>
    <mergeCell ref="TVJ65:TVR65"/>
    <mergeCell ref="TVS65:TWA65"/>
    <mergeCell ref="TWB65:TWJ65"/>
    <mergeCell ref="TWK65:TWS65"/>
    <mergeCell ref="TWT65:TXB65"/>
    <mergeCell ref="TTQ65:TTY65"/>
    <mergeCell ref="TTZ65:TUH65"/>
    <mergeCell ref="TUI65:TUQ65"/>
    <mergeCell ref="TUR65:TUZ65"/>
    <mergeCell ref="TVA65:TVI65"/>
    <mergeCell ref="TRX65:TSF65"/>
    <mergeCell ref="TSG65:TSO65"/>
    <mergeCell ref="TSP65:TSX65"/>
    <mergeCell ref="TSY65:TTG65"/>
    <mergeCell ref="TTH65:TTP65"/>
    <mergeCell ref="TQE65:TQM65"/>
    <mergeCell ref="TQN65:TQV65"/>
    <mergeCell ref="TQW65:TRE65"/>
    <mergeCell ref="TRF65:TRN65"/>
    <mergeCell ref="TRO65:TRW65"/>
    <mergeCell ref="UCH65:UCP65"/>
    <mergeCell ref="UCQ65:UCY65"/>
    <mergeCell ref="UCZ65:UDH65"/>
    <mergeCell ref="UDI65:UDQ65"/>
    <mergeCell ref="UDR65:UDZ65"/>
    <mergeCell ref="UAO65:UAW65"/>
    <mergeCell ref="UAX65:UBF65"/>
    <mergeCell ref="UBG65:UBO65"/>
    <mergeCell ref="UBP65:UBX65"/>
    <mergeCell ref="UBY65:UCG65"/>
    <mergeCell ref="TYV65:TZD65"/>
    <mergeCell ref="TZE65:TZM65"/>
    <mergeCell ref="TZN65:TZV65"/>
    <mergeCell ref="TZW65:UAE65"/>
    <mergeCell ref="UAF65:UAN65"/>
    <mergeCell ref="TXC65:TXK65"/>
    <mergeCell ref="TXL65:TXT65"/>
    <mergeCell ref="TXU65:TYC65"/>
    <mergeCell ref="TYD65:TYL65"/>
    <mergeCell ref="TYM65:TYU65"/>
    <mergeCell ref="UJF65:UJN65"/>
    <mergeCell ref="UJO65:UJW65"/>
    <mergeCell ref="UJX65:UKF65"/>
    <mergeCell ref="UKG65:UKO65"/>
    <mergeCell ref="UKP65:UKX65"/>
    <mergeCell ref="UHM65:UHU65"/>
    <mergeCell ref="UHV65:UID65"/>
    <mergeCell ref="UIE65:UIM65"/>
    <mergeCell ref="UIN65:UIV65"/>
    <mergeCell ref="UIW65:UJE65"/>
    <mergeCell ref="UFT65:UGB65"/>
    <mergeCell ref="UGC65:UGK65"/>
    <mergeCell ref="UGL65:UGT65"/>
    <mergeCell ref="UGU65:UHC65"/>
    <mergeCell ref="UHD65:UHL65"/>
    <mergeCell ref="UEA65:UEI65"/>
    <mergeCell ref="UEJ65:UER65"/>
    <mergeCell ref="UES65:UFA65"/>
    <mergeCell ref="UFB65:UFJ65"/>
    <mergeCell ref="UFK65:UFS65"/>
    <mergeCell ref="UQD65:UQL65"/>
    <mergeCell ref="UQM65:UQU65"/>
    <mergeCell ref="UQV65:URD65"/>
    <mergeCell ref="URE65:URM65"/>
    <mergeCell ref="URN65:URV65"/>
    <mergeCell ref="UOK65:UOS65"/>
    <mergeCell ref="UOT65:UPB65"/>
    <mergeCell ref="UPC65:UPK65"/>
    <mergeCell ref="UPL65:UPT65"/>
    <mergeCell ref="UPU65:UQC65"/>
    <mergeCell ref="UMR65:UMZ65"/>
    <mergeCell ref="UNA65:UNI65"/>
    <mergeCell ref="UNJ65:UNR65"/>
    <mergeCell ref="UNS65:UOA65"/>
    <mergeCell ref="UOB65:UOJ65"/>
    <mergeCell ref="UKY65:ULG65"/>
    <mergeCell ref="ULH65:ULP65"/>
    <mergeCell ref="ULQ65:ULY65"/>
    <mergeCell ref="ULZ65:UMH65"/>
    <mergeCell ref="UMI65:UMQ65"/>
    <mergeCell ref="UXB65:UXJ65"/>
    <mergeCell ref="UXK65:UXS65"/>
    <mergeCell ref="UXT65:UYB65"/>
    <mergeCell ref="UYC65:UYK65"/>
    <mergeCell ref="UYL65:UYT65"/>
    <mergeCell ref="UVI65:UVQ65"/>
    <mergeCell ref="UVR65:UVZ65"/>
    <mergeCell ref="UWA65:UWI65"/>
    <mergeCell ref="UWJ65:UWR65"/>
    <mergeCell ref="UWS65:UXA65"/>
    <mergeCell ref="UTP65:UTX65"/>
    <mergeCell ref="UTY65:UUG65"/>
    <mergeCell ref="UUH65:UUP65"/>
    <mergeCell ref="UUQ65:UUY65"/>
    <mergeCell ref="UUZ65:UVH65"/>
    <mergeCell ref="URW65:USE65"/>
    <mergeCell ref="USF65:USN65"/>
    <mergeCell ref="USO65:USW65"/>
    <mergeCell ref="USX65:UTF65"/>
    <mergeCell ref="UTG65:UTO65"/>
    <mergeCell ref="VDZ65:VEH65"/>
    <mergeCell ref="VEI65:VEQ65"/>
    <mergeCell ref="VER65:VEZ65"/>
    <mergeCell ref="VFA65:VFI65"/>
    <mergeCell ref="VFJ65:VFR65"/>
    <mergeCell ref="VCG65:VCO65"/>
    <mergeCell ref="VCP65:VCX65"/>
    <mergeCell ref="VCY65:VDG65"/>
    <mergeCell ref="VDH65:VDP65"/>
    <mergeCell ref="VDQ65:VDY65"/>
    <mergeCell ref="VAN65:VAV65"/>
    <mergeCell ref="VAW65:VBE65"/>
    <mergeCell ref="VBF65:VBN65"/>
    <mergeCell ref="VBO65:VBW65"/>
    <mergeCell ref="VBX65:VCF65"/>
    <mergeCell ref="UYU65:UZC65"/>
    <mergeCell ref="UZD65:UZL65"/>
    <mergeCell ref="UZM65:UZU65"/>
    <mergeCell ref="UZV65:VAD65"/>
    <mergeCell ref="VAE65:VAM65"/>
    <mergeCell ref="VKX65:VLF65"/>
    <mergeCell ref="VLG65:VLO65"/>
    <mergeCell ref="VLP65:VLX65"/>
    <mergeCell ref="VLY65:VMG65"/>
    <mergeCell ref="VMH65:VMP65"/>
    <mergeCell ref="VJE65:VJM65"/>
    <mergeCell ref="VJN65:VJV65"/>
    <mergeCell ref="VJW65:VKE65"/>
    <mergeCell ref="VKF65:VKN65"/>
    <mergeCell ref="VKO65:VKW65"/>
    <mergeCell ref="VHL65:VHT65"/>
    <mergeCell ref="VHU65:VIC65"/>
    <mergeCell ref="VID65:VIL65"/>
    <mergeCell ref="VIM65:VIU65"/>
    <mergeCell ref="VIV65:VJD65"/>
    <mergeCell ref="VFS65:VGA65"/>
    <mergeCell ref="VGB65:VGJ65"/>
    <mergeCell ref="VGK65:VGS65"/>
    <mergeCell ref="VGT65:VHB65"/>
    <mergeCell ref="VHC65:VHK65"/>
    <mergeCell ref="VRV65:VSD65"/>
    <mergeCell ref="VSE65:VSM65"/>
    <mergeCell ref="VSN65:VSV65"/>
    <mergeCell ref="VSW65:VTE65"/>
    <mergeCell ref="VTF65:VTN65"/>
    <mergeCell ref="VQC65:VQK65"/>
    <mergeCell ref="VQL65:VQT65"/>
    <mergeCell ref="VQU65:VRC65"/>
    <mergeCell ref="VRD65:VRL65"/>
    <mergeCell ref="VRM65:VRU65"/>
    <mergeCell ref="VOJ65:VOR65"/>
    <mergeCell ref="VOS65:VPA65"/>
    <mergeCell ref="VPB65:VPJ65"/>
    <mergeCell ref="VPK65:VPS65"/>
    <mergeCell ref="VPT65:VQB65"/>
    <mergeCell ref="VMQ65:VMY65"/>
    <mergeCell ref="VMZ65:VNH65"/>
    <mergeCell ref="VNI65:VNQ65"/>
    <mergeCell ref="VNR65:VNZ65"/>
    <mergeCell ref="VOA65:VOI65"/>
    <mergeCell ref="VYT65:VZB65"/>
    <mergeCell ref="VZC65:VZK65"/>
    <mergeCell ref="VZL65:VZT65"/>
    <mergeCell ref="VZU65:WAC65"/>
    <mergeCell ref="WAD65:WAL65"/>
    <mergeCell ref="VXA65:VXI65"/>
    <mergeCell ref="VXJ65:VXR65"/>
    <mergeCell ref="VXS65:VYA65"/>
    <mergeCell ref="VYB65:VYJ65"/>
    <mergeCell ref="VYK65:VYS65"/>
    <mergeCell ref="VVH65:VVP65"/>
    <mergeCell ref="VVQ65:VVY65"/>
    <mergeCell ref="VVZ65:VWH65"/>
    <mergeCell ref="VWI65:VWQ65"/>
    <mergeCell ref="VWR65:VWZ65"/>
    <mergeCell ref="VTO65:VTW65"/>
    <mergeCell ref="VTX65:VUF65"/>
    <mergeCell ref="VUG65:VUO65"/>
    <mergeCell ref="VUP65:VUX65"/>
    <mergeCell ref="VUY65:VVG65"/>
    <mergeCell ref="WFR65:WFZ65"/>
    <mergeCell ref="WGA65:WGI65"/>
    <mergeCell ref="WGJ65:WGR65"/>
    <mergeCell ref="WGS65:WHA65"/>
    <mergeCell ref="WHB65:WHJ65"/>
    <mergeCell ref="WDY65:WEG65"/>
    <mergeCell ref="WEH65:WEP65"/>
    <mergeCell ref="WEQ65:WEY65"/>
    <mergeCell ref="WEZ65:WFH65"/>
    <mergeCell ref="WFI65:WFQ65"/>
    <mergeCell ref="WCF65:WCN65"/>
    <mergeCell ref="WCO65:WCW65"/>
    <mergeCell ref="WCX65:WDF65"/>
    <mergeCell ref="WDG65:WDO65"/>
    <mergeCell ref="WDP65:WDX65"/>
    <mergeCell ref="WAM65:WAU65"/>
    <mergeCell ref="WAV65:WBD65"/>
    <mergeCell ref="WBE65:WBM65"/>
    <mergeCell ref="WBN65:WBV65"/>
    <mergeCell ref="WBW65:WCE65"/>
    <mergeCell ref="WMP65:WMX65"/>
    <mergeCell ref="WMY65:WNG65"/>
    <mergeCell ref="WNH65:WNP65"/>
    <mergeCell ref="WNQ65:WNY65"/>
    <mergeCell ref="WNZ65:WOH65"/>
    <mergeCell ref="WKW65:WLE65"/>
    <mergeCell ref="WLF65:WLN65"/>
    <mergeCell ref="WLO65:WLW65"/>
    <mergeCell ref="WLX65:WMF65"/>
    <mergeCell ref="WMG65:WMO65"/>
    <mergeCell ref="WJD65:WJL65"/>
    <mergeCell ref="WJM65:WJU65"/>
    <mergeCell ref="WJV65:WKD65"/>
    <mergeCell ref="WKE65:WKM65"/>
    <mergeCell ref="WKN65:WKV65"/>
    <mergeCell ref="WHK65:WHS65"/>
    <mergeCell ref="WHT65:WIB65"/>
    <mergeCell ref="WIC65:WIK65"/>
    <mergeCell ref="WIL65:WIT65"/>
    <mergeCell ref="WIU65:WJC65"/>
    <mergeCell ref="WTN65:WTV65"/>
    <mergeCell ref="WTW65:WUE65"/>
    <mergeCell ref="WUF65:WUN65"/>
    <mergeCell ref="WUO65:WUW65"/>
    <mergeCell ref="WUX65:WVF65"/>
    <mergeCell ref="WRU65:WSC65"/>
    <mergeCell ref="WSD65:WSL65"/>
    <mergeCell ref="WSM65:WSU65"/>
    <mergeCell ref="WSV65:WTD65"/>
    <mergeCell ref="WTE65:WTM65"/>
    <mergeCell ref="WQB65:WQJ65"/>
    <mergeCell ref="WQK65:WQS65"/>
    <mergeCell ref="WQT65:WRB65"/>
    <mergeCell ref="WRC65:WRK65"/>
    <mergeCell ref="WRL65:WRT65"/>
    <mergeCell ref="WOI65:WOQ65"/>
    <mergeCell ref="WOR65:WOZ65"/>
    <mergeCell ref="WPA65:WPI65"/>
    <mergeCell ref="WPJ65:WPR65"/>
    <mergeCell ref="WPS65:WQA65"/>
    <mergeCell ref="XBD65:XBL65"/>
    <mergeCell ref="XBM65:XBU65"/>
    <mergeCell ref="XBV65:XCD65"/>
    <mergeCell ref="WYS65:WZA65"/>
    <mergeCell ref="WZB65:WZJ65"/>
    <mergeCell ref="WZK65:WZS65"/>
    <mergeCell ref="WZT65:XAB65"/>
    <mergeCell ref="XAC65:XAK65"/>
    <mergeCell ref="WWZ65:WXH65"/>
    <mergeCell ref="WXI65:WXQ65"/>
    <mergeCell ref="WXR65:WXZ65"/>
    <mergeCell ref="WYA65:WYI65"/>
    <mergeCell ref="WYJ65:WYR65"/>
    <mergeCell ref="WVG65:WVO65"/>
    <mergeCell ref="WVP65:WVX65"/>
    <mergeCell ref="WVY65:WWG65"/>
    <mergeCell ref="WWH65:WWP65"/>
    <mergeCell ref="WWQ65:WWY65"/>
    <mergeCell ref="XDX65:XEF65"/>
    <mergeCell ref="XEG65:XEO65"/>
    <mergeCell ref="XEP65:XEX65"/>
    <mergeCell ref="XEY65:XFB65"/>
    <mergeCell ref="Q66:Y66"/>
    <mergeCell ref="Z66:AH66"/>
    <mergeCell ref="AI66:AQ66"/>
    <mergeCell ref="AR66:AZ66"/>
    <mergeCell ref="BA66:BI66"/>
    <mergeCell ref="BJ66:BR66"/>
    <mergeCell ref="BS66:CA66"/>
    <mergeCell ref="CB66:CJ66"/>
    <mergeCell ref="CK66:CS66"/>
    <mergeCell ref="CT66:DB66"/>
    <mergeCell ref="XCE65:XCM65"/>
    <mergeCell ref="XCN65:XCV65"/>
    <mergeCell ref="XCW65:XDE65"/>
    <mergeCell ref="XDF65:XDN65"/>
    <mergeCell ref="XDO65:XDW65"/>
    <mergeCell ref="XAL65:XAT65"/>
    <mergeCell ref="XAU65:XBC65"/>
    <mergeCell ref="LT66:MB66"/>
    <mergeCell ref="MC66:MK66"/>
    <mergeCell ref="ML66:MT66"/>
    <mergeCell ref="MU66:NC66"/>
    <mergeCell ref="ND66:NL66"/>
    <mergeCell ref="KA66:KI66"/>
    <mergeCell ref="KJ66:KR66"/>
    <mergeCell ref="KS66:LA66"/>
    <mergeCell ref="LB66:LJ66"/>
    <mergeCell ref="LK66:LS66"/>
    <mergeCell ref="IQ66:IY66"/>
    <mergeCell ref="SR66:SZ66"/>
    <mergeCell ref="TA66:TI66"/>
    <mergeCell ref="TJ66:TR66"/>
    <mergeCell ref="TS66:UA66"/>
    <mergeCell ref="UB66:UJ66"/>
    <mergeCell ref="QY66:RG66"/>
    <mergeCell ref="RH66:RP66"/>
    <mergeCell ref="RQ66:RY66"/>
    <mergeCell ref="RZ66:SH66"/>
    <mergeCell ref="SI66:SQ66"/>
    <mergeCell ref="PF66:PN66"/>
    <mergeCell ref="PO66:PW66"/>
    <mergeCell ref="PX66:QF66"/>
    <mergeCell ref="QG66:QO66"/>
    <mergeCell ref="QP66:QX66"/>
    <mergeCell ref="NM66:NU66"/>
    <mergeCell ref="NV66:OD66"/>
    <mergeCell ref="OE66:OM66"/>
    <mergeCell ref="ON66:OV66"/>
    <mergeCell ref="OW66:PE66"/>
    <mergeCell ref="ZP66:ZX66"/>
    <mergeCell ref="ZY66:AAG66"/>
    <mergeCell ref="AAH66:AAP66"/>
    <mergeCell ref="AAQ66:AAY66"/>
    <mergeCell ref="AAZ66:ABH66"/>
    <mergeCell ref="XW66:YE66"/>
    <mergeCell ref="YF66:YN66"/>
    <mergeCell ref="YO66:YW66"/>
    <mergeCell ref="YX66:ZF66"/>
    <mergeCell ref="ZG66:ZO66"/>
    <mergeCell ref="WD66:WL66"/>
    <mergeCell ref="WM66:WU66"/>
    <mergeCell ref="WV66:XD66"/>
    <mergeCell ref="XE66:XM66"/>
    <mergeCell ref="XN66:XV66"/>
    <mergeCell ref="UK66:US66"/>
    <mergeCell ref="UT66:VB66"/>
    <mergeCell ref="VC66:VK66"/>
    <mergeCell ref="VL66:VT66"/>
    <mergeCell ref="VU66:WC66"/>
    <mergeCell ref="AGN66:AGV66"/>
    <mergeCell ref="AGW66:AHE66"/>
    <mergeCell ref="AHF66:AHN66"/>
    <mergeCell ref="AHO66:AHW66"/>
    <mergeCell ref="AHX66:AIF66"/>
    <mergeCell ref="AEU66:AFC66"/>
    <mergeCell ref="AFD66:AFL66"/>
    <mergeCell ref="AFM66:AFU66"/>
    <mergeCell ref="AFV66:AGD66"/>
    <mergeCell ref="AGE66:AGM66"/>
    <mergeCell ref="ADB66:ADJ66"/>
    <mergeCell ref="ADK66:ADS66"/>
    <mergeCell ref="ADT66:AEB66"/>
    <mergeCell ref="AEC66:AEK66"/>
    <mergeCell ref="AEL66:AET66"/>
    <mergeCell ref="ABI66:ABQ66"/>
    <mergeCell ref="ABR66:ABZ66"/>
    <mergeCell ref="ACA66:ACI66"/>
    <mergeCell ref="ACJ66:ACR66"/>
    <mergeCell ref="ACS66:ADA66"/>
    <mergeCell ref="ANL66:ANT66"/>
    <mergeCell ref="ANU66:AOC66"/>
    <mergeCell ref="AOD66:AOL66"/>
    <mergeCell ref="AOM66:AOU66"/>
    <mergeCell ref="AOV66:APD66"/>
    <mergeCell ref="ALS66:AMA66"/>
    <mergeCell ref="AMB66:AMJ66"/>
    <mergeCell ref="AMK66:AMS66"/>
    <mergeCell ref="AMT66:ANB66"/>
    <mergeCell ref="ANC66:ANK66"/>
    <mergeCell ref="AJZ66:AKH66"/>
    <mergeCell ref="AKI66:AKQ66"/>
    <mergeCell ref="AKR66:AKZ66"/>
    <mergeCell ref="ALA66:ALI66"/>
    <mergeCell ref="ALJ66:ALR66"/>
    <mergeCell ref="AIG66:AIO66"/>
    <mergeCell ref="AIP66:AIX66"/>
    <mergeCell ref="AIY66:AJG66"/>
    <mergeCell ref="AJH66:AJP66"/>
    <mergeCell ref="AJQ66:AJY66"/>
    <mergeCell ref="AUJ66:AUR66"/>
    <mergeCell ref="AUS66:AVA66"/>
    <mergeCell ref="AVB66:AVJ66"/>
    <mergeCell ref="AVK66:AVS66"/>
    <mergeCell ref="AVT66:AWB66"/>
    <mergeCell ref="ASQ66:ASY66"/>
    <mergeCell ref="ASZ66:ATH66"/>
    <mergeCell ref="ATI66:ATQ66"/>
    <mergeCell ref="ATR66:ATZ66"/>
    <mergeCell ref="AUA66:AUI66"/>
    <mergeCell ref="AQX66:ARF66"/>
    <mergeCell ref="ARG66:ARO66"/>
    <mergeCell ref="ARP66:ARX66"/>
    <mergeCell ref="ARY66:ASG66"/>
    <mergeCell ref="ASH66:ASP66"/>
    <mergeCell ref="APE66:APM66"/>
    <mergeCell ref="APN66:APV66"/>
    <mergeCell ref="APW66:AQE66"/>
    <mergeCell ref="AQF66:AQN66"/>
    <mergeCell ref="AQO66:AQW66"/>
    <mergeCell ref="BBH66:BBP66"/>
    <mergeCell ref="BBQ66:BBY66"/>
    <mergeCell ref="BBZ66:BCH66"/>
    <mergeCell ref="BCI66:BCQ66"/>
    <mergeCell ref="BCR66:BCZ66"/>
    <mergeCell ref="AZO66:AZW66"/>
    <mergeCell ref="AZX66:BAF66"/>
    <mergeCell ref="BAG66:BAO66"/>
    <mergeCell ref="BAP66:BAX66"/>
    <mergeCell ref="BAY66:BBG66"/>
    <mergeCell ref="AXV66:AYD66"/>
    <mergeCell ref="AYE66:AYM66"/>
    <mergeCell ref="AYN66:AYV66"/>
    <mergeCell ref="AYW66:AZE66"/>
    <mergeCell ref="AZF66:AZN66"/>
    <mergeCell ref="AWC66:AWK66"/>
    <mergeCell ref="AWL66:AWT66"/>
    <mergeCell ref="AWU66:AXC66"/>
    <mergeCell ref="AXD66:AXL66"/>
    <mergeCell ref="AXM66:AXU66"/>
    <mergeCell ref="BIF66:BIN66"/>
    <mergeCell ref="BIO66:BIW66"/>
    <mergeCell ref="BIX66:BJF66"/>
    <mergeCell ref="BJG66:BJO66"/>
    <mergeCell ref="BJP66:BJX66"/>
    <mergeCell ref="BGM66:BGU66"/>
    <mergeCell ref="BGV66:BHD66"/>
    <mergeCell ref="BHE66:BHM66"/>
    <mergeCell ref="BHN66:BHV66"/>
    <mergeCell ref="BHW66:BIE66"/>
    <mergeCell ref="BET66:BFB66"/>
    <mergeCell ref="BFC66:BFK66"/>
    <mergeCell ref="BFL66:BFT66"/>
    <mergeCell ref="BFU66:BGC66"/>
    <mergeCell ref="BGD66:BGL66"/>
    <mergeCell ref="BDA66:BDI66"/>
    <mergeCell ref="BDJ66:BDR66"/>
    <mergeCell ref="BDS66:BEA66"/>
    <mergeCell ref="BEB66:BEJ66"/>
    <mergeCell ref="BEK66:BES66"/>
    <mergeCell ref="BPD66:BPL66"/>
    <mergeCell ref="BPM66:BPU66"/>
    <mergeCell ref="BPV66:BQD66"/>
    <mergeCell ref="BQE66:BQM66"/>
    <mergeCell ref="BQN66:BQV66"/>
    <mergeCell ref="BNK66:BNS66"/>
    <mergeCell ref="BNT66:BOB66"/>
    <mergeCell ref="BOC66:BOK66"/>
    <mergeCell ref="BOL66:BOT66"/>
    <mergeCell ref="BOU66:BPC66"/>
    <mergeCell ref="BLR66:BLZ66"/>
    <mergeCell ref="BMA66:BMI66"/>
    <mergeCell ref="BMJ66:BMR66"/>
    <mergeCell ref="BMS66:BNA66"/>
    <mergeCell ref="BNB66:BNJ66"/>
    <mergeCell ref="BJY66:BKG66"/>
    <mergeCell ref="BKH66:BKP66"/>
    <mergeCell ref="BKQ66:BKY66"/>
    <mergeCell ref="BKZ66:BLH66"/>
    <mergeCell ref="BLI66:BLQ66"/>
    <mergeCell ref="BWB66:BWJ66"/>
    <mergeCell ref="BWK66:BWS66"/>
    <mergeCell ref="BWT66:BXB66"/>
    <mergeCell ref="BXC66:BXK66"/>
    <mergeCell ref="BXL66:BXT66"/>
    <mergeCell ref="BUI66:BUQ66"/>
    <mergeCell ref="BUR66:BUZ66"/>
    <mergeCell ref="BVA66:BVI66"/>
    <mergeCell ref="BVJ66:BVR66"/>
    <mergeCell ref="BVS66:BWA66"/>
    <mergeCell ref="BSP66:BSX66"/>
    <mergeCell ref="BSY66:BTG66"/>
    <mergeCell ref="BTH66:BTP66"/>
    <mergeCell ref="BTQ66:BTY66"/>
    <mergeCell ref="BTZ66:BUH66"/>
    <mergeCell ref="BQW66:BRE66"/>
    <mergeCell ref="BRF66:BRN66"/>
    <mergeCell ref="BRO66:BRW66"/>
    <mergeCell ref="BRX66:BSF66"/>
    <mergeCell ref="BSG66:BSO66"/>
    <mergeCell ref="CCZ66:CDH66"/>
    <mergeCell ref="CDI66:CDQ66"/>
    <mergeCell ref="CDR66:CDZ66"/>
    <mergeCell ref="CEA66:CEI66"/>
    <mergeCell ref="CEJ66:CER66"/>
    <mergeCell ref="CBG66:CBO66"/>
    <mergeCell ref="CBP66:CBX66"/>
    <mergeCell ref="CBY66:CCG66"/>
    <mergeCell ref="CCH66:CCP66"/>
    <mergeCell ref="CCQ66:CCY66"/>
    <mergeCell ref="BZN66:BZV66"/>
    <mergeCell ref="BZW66:CAE66"/>
    <mergeCell ref="CAF66:CAN66"/>
    <mergeCell ref="CAO66:CAW66"/>
    <mergeCell ref="CAX66:CBF66"/>
    <mergeCell ref="BXU66:BYC66"/>
    <mergeCell ref="BYD66:BYL66"/>
    <mergeCell ref="BYM66:BYU66"/>
    <mergeCell ref="BYV66:BZD66"/>
    <mergeCell ref="BZE66:BZM66"/>
    <mergeCell ref="CJX66:CKF66"/>
    <mergeCell ref="CKG66:CKO66"/>
    <mergeCell ref="CKP66:CKX66"/>
    <mergeCell ref="CKY66:CLG66"/>
    <mergeCell ref="CLH66:CLP66"/>
    <mergeCell ref="CIE66:CIM66"/>
    <mergeCell ref="CIN66:CIV66"/>
    <mergeCell ref="CIW66:CJE66"/>
    <mergeCell ref="CJF66:CJN66"/>
    <mergeCell ref="CJO66:CJW66"/>
    <mergeCell ref="CGL66:CGT66"/>
    <mergeCell ref="CGU66:CHC66"/>
    <mergeCell ref="CHD66:CHL66"/>
    <mergeCell ref="CHM66:CHU66"/>
    <mergeCell ref="CHV66:CID66"/>
    <mergeCell ref="CES66:CFA66"/>
    <mergeCell ref="CFB66:CFJ66"/>
    <mergeCell ref="CFK66:CFS66"/>
    <mergeCell ref="CFT66:CGB66"/>
    <mergeCell ref="CGC66:CGK66"/>
    <mergeCell ref="CQV66:CRD66"/>
    <mergeCell ref="CRE66:CRM66"/>
    <mergeCell ref="CRN66:CRV66"/>
    <mergeCell ref="CRW66:CSE66"/>
    <mergeCell ref="CSF66:CSN66"/>
    <mergeCell ref="CPC66:CPK66"/>
    <mergeCell ref="CPL66:CPT66"/>
    <mergeCell ref="CPU66:CQC66"/>
    <mergeCell ref="CQD66:CQL66"/>
    <mergeCell ref="CQM66:CQU66"/>
    <mergeCell ref="CNJ66:CNR66"/>
    <mergeCell ref="CNS66:COA66"/>
    <mergeCell ref="COB66:COJ66"/>
    <mergeCell ref="COK66:COS66"/>
    <mergeCell ref="COT66:CPB66"/>
    <mergeCell ref="CLQ66:CLY66"/>
    <mergeCell ref="CLZ66:CMH66"/>
    <mergeCell ref="CMI66:CMQ66"/>
    <mergeCell ref="CMR66:CMZ66"/>
    <mergeCell ref="CNA66:CNI66"/>
    <mergeCell ref="CXT66:CYB66"/>
    <mergeCell ref="CYC66:CYK66"/>
    <mergeCell ref="CYL66:CYT66"/>
    <mergeCell ref="CYU66:CZC66"/>
    <mergeCell ref="CZD66:CZL66"/>
    <mergeCell ref="CWA66:CWI66"/>
    <mergeCell ref="CWJ66:CWR66"/>
    <mergeCell ref="CWS66:CXA66"/>
    <mergeCell ref="CXB66:CXJ66"/>
    <mergeCell ref="CXK66:CXS66"/>
    <mergeCell ref="CUH66:CUP66"/>
    <mergeCell ref="CUQ66:CUY66"/>
    <mergeCell ref="CUZ66:CVH66"/>
    <mergeCell ref="CVI66:CVQ66"/>
    <mergeCell ref="CVR66:CVZ66"/>
    <mergeCell ref="CSO66:CSW66"/>
    <mergeCell ref="CSX66:CTF66"/>
    <mergeCell ref="CTG66:CTO66"/>
    <mergeCell ref="CTP66:CTX66"/>
    <mergeCell ref="CTY66:CUG66"/>
    <mergeCell ref="DER66:DEZ66"/>
    <mergeCell ref="DFA66:DFI66"/>
    <mergeCell ref="DFJ66:DFR66"/>
    <mergeCell ref="DFS66:DGA66"/>
    <mergeCell ref="DGB66:DGJ66"/>
    <mergeCell ref="DCY66:DDG66"/>
    <mergeCell ref="DDH66:DDP66"/>
    <mergeCell ref="DDQ66:DDY66"/>
    <mergeCell ref="DDZ66:DEH66"/>
    <mergeCell ref="DEI66:DEQ66"/>
    <mergeCell ref="DBF66:DBN66"/>
    <mergeCell ref="DBO66:DBW66"/>
    <mergeCell ref="DBX66:DCF66"/>
    <mergeCell ref="DCG66:DCO66"/>
    <mergeCell ref="DCP66:DCX66"/>
    <mergeCell ref="CZM66:CZU66"/>
    <mergeCell ref="CZV66:DAD66"/>
    <mergeCell ref="DAE66:DAM66"/>
    <mergeCell ref="DAN66:DAV66"/>
    <mergeCell ref="DAW66:DBE66"/>
    <mergeCell ref="DLP66:DLX66"/>
    <mergeCell ref="DLY66:DMG66"/>
    <mergeCell ref="DMH66:DMP66"/>
    <mergeCell ref="DMQ66:DMY66"/>
    <mergeCell ref="DMZ66:DNH66"/>
    <mergeCell ref="DJW66:DKE66"/>
    <mergeCell ref="DKF66:DKN66"/>
    <mergeCell ref="DKO66:DKW66"/>
    <mergeCell ref="DKX66:DLF66"/>
    <mergeCell ref="DLG66:DLO66"/>
    <mergeCell ref="DID66:DIL66"/>
    <mergeCell ref="DIM66:DIU66"/>
    <mergeCell ref="DIV66:DJD66"/>
    <mergeCell ref="DJE66:DJM66"/>
    <mergeCell ref="DJN66:DJV66"/>
    <mergeCell ref="DGK66:DGS66"/>
    <mergeCell ref="DGT66:DHB66"/>
    <mergeCell ref="DHC66:DHK66"/>
    <mergeCell ref="DHL66:DHT66"/>
    <mergeCell ref="DHU66:DIC66"/>
    <mergeCell ref="DSN66:DSV66"/>
    <mergeCell ref="DSW66:DTE66"/>
    <mergeCell ref="DTF66:DTN66"/>
    <mergeCell ref="DTO66:DTW66"/>
    <mergeCell ref="DTX66:DUF66"/>
    <mergeCell ref="DQU66:DRC66"/>
    <mergeCell ref="DRD66:DRL66"/>
    <mergeCell ref="DRM66:DRU66"/>
    <mergeCell ref="DRV66:DSD66"/>
    <mergeCell ref="DSE66:DSM66"/>
    <mergeCell ref="DPB66:DPJ66"/>
    <mergeCell ref="DPK66:DPS66"/>
    <mergeCell ref="DPT66:DQB66"/>
    <mergeCell ref="DQC66:DQK66"/>
    <mergeCell ref="DQL66:DQT66"/>
    <mergeCell ref="DNI66:DNQ66"/>
    <mergeCell ref="DNR66:DNZ66"/>
    <mergeCell ref="DOA66:DOI66"/>
    <mergeCell ref="DOJ66:DOR66"/>
    <mergeCell ref="DOS66:DPA66"/>
    <mergeCell ref="DZL66:DZT66"/>
    <mergeCell ref="DZU66:EAC66"/>
    <mergeCell ref="EAD66:EAL66"/>
    <mergeCell ref="EAM66:EAU66"/>
    <mergeCell ref="EAV66:EBD66"/>
    <mergeCell ref="DXS66:DYA66"/>
    <mergeCell ref="DYB66:DYJ66"/>
    <mergeCell ref="DYK66:DYS66"/>
    <mergeCell ref="DYT66:DZB66"/>
    <mergeCell ref="DZC66:DZK66"/>
    <mergeCell ref="DVZ66:DWH66"/>
    <mergeCell ref="DWI66:DWQ66"/>
    <mergeCell ref="DWR66:DWZ66"/>
    <mergeCell ref="DXA66:DXI66"/>
    <mergeCell ref="DXJ66:DXR66"/>
    <mergeCell ref="DUG66:DUO66"/>
    <mergeCell ref="DUP66:DUX66"/>
    <mergeCell ref="DUY66:DVG66"/>
    <mergeCell ref="DVH66:DVP66"/>
    <mergeCell ref="DVQ66:DVY66"/>
    <mergeCell ref="EGJ66:EGR66"/>
    <mergeCell ref="EGS66:EHA66"/>
    <mergeCell ref="EHB66:EHJ66"/>
    <mergeCell ref="EHK66:EHS66"/>
    <mergeCell ref="EHT66:EIB66"/>
    <mergeCell ref="EEQ66:EEY66"/>
    <mergeCell ref="EEZ66:EFH66"/>
    <mergeCell ref="EFI66:EFQ66"/>
    <mergeCell ref="EFR66:EFZ66"/>
    <mergeCell ref="EGA66:EGI66"/>
    <mergeCell ref="ECX66:EDF66"/>
    <mergeCell ref="EDG66:EDO66"/>
    <mergeCell ref="EDP66:EDX66"/>
    <mergeCell ref="EDY66:EEG66"/>
    <mergeCell ref="EEH66:EEP66"/>
    <mergeCell ref="EBE66:EBM66"/>
    <mergeCell ref="EBN66:EBV66"/>
    <mergeCell ref="EBW66:ECE66"/>
    <mergeCell ref="ECF66:ECN66"/>
    <mergeCell ref="ECO66:ECW66"/>
    <mergeCell ref="ENH66:ENP66"/>
    <mergeCell ref="ENQ66:ENY66"/>
    <mergeCell ref="ENZ66:EOH66"/>
    <mergeCell ref="EOI66:EOQ66"/>
    <mergeCell ref="EOR66:EOZ66"/>
    <mergeCell ref="ELO66:ELW66"/>
    <mergeCell ref="ELX66:EMF66"/>
    <mergeCell ref="EMG66:EMO66"/>
    <mergeCell ref="EMP66:EMX66"/>
    <mergeCell ref="EMY66:ENG66"/>
    <mergeCell ref="EJV66:EKD66"/>
    <mergeCell ref="EKE66:EKM66"/>
    <mergeCell ref="EKN66:EKV66"/>
    <mergeCell ref="EKW66:ELE66"/>
    <mergeCell ref="ELF66:ELN66"/>
    <mergeCell ref="EIC66:EIK66"/>
    <mergeCell ref="EIL66:EIT66"/>
    <mergeCell ref="EIU66:EJC66"/>
    <mergeCell ref="EJD66:EJL66"/>
    <mergeCell ref="EJM66:EJU66"/>
    <mergeCell ref="EUF66:EUN66"/>
    <mergeCell ref="EUO66:EUW66"/>
    <mergeCell ref="EUX66:EVF66"/>
    <mergeCell ref="EVG66:EVO66"/>
    <mergeCell ref="EVP66:EVX66"/>
    <mergeCell ref="ESM66:ESU66"/>
    <mergeCell ref="ESV66:ETD66"/>
    <mergeCell ref="ETE66:ETM66"/>
    <mergeCell ref="ETN66:ETV66"/>
    <mergeCell ref="ETW66:EUE66"/>
    <mergeCell ref="EQT66:ERB66"/>
    <mergeCell ref="ERC66:ERK66"/>
    <mergeCell ref="ERL66:ERT66"/>
    <mergeCell ref="ERU66:ESC66"/>
    <mergeCell ref="ESD66:ESL66"/>
    <mergeCell ref="EPA66:EPI66"/>
    <mergeCell ref="EPJ66:EPR66"/>
    <mergeCell ref="EPS66:EQA66"/>
    <mergeCell ref="EQB66:EQJ66"/>
    <mergeCell ref="EQK66:EQS66"/>
    <mergeCell ref="FBD66:FBL66"/>
    <mergeCell ref="FBM66:FBU66"/>
    <mergeCell ref="FBV66:FCD66"/>
    <mergeCell ref="FCE66:FCM66"/>
    <mergeCell ref="FCN66:FCV66"/>
    <mergeCell ref="EZK66:EZS66"/>
    <mergeCell ref="EZT66:FAB66"/>
    <mergeCell ref="FAC66:FAK66"/>
    <mergeCell ref="FAL66:FAT66"/>
    <mergeCell ref="FAU66:FBC66"/>
    <mergeCell ref="EXR66:EXZ66"/>
    <mergeCell ref="EYA66:EYI66"/>
    <mergeCell ref="EYJ66:EYR66"/>
    <mergeCell ref="EYS66:EZA66"/>
    <mergeCell ref="EZB66:EZJ66"/>
    <mergeCell ref="EVY66:EWG66"/>
    <mergeCell ref="EWH66:EWP66"/>
    <mergeCell ref="EWQ66:EWY66"/>
    <mergeCell ref="EWZ66:EXH66"/>
    <mergeCell ref="EXI66:EXQ66"/>
    <mergeCell ref="FIB66:FIJ66"/>
    <mergeCell ref="FIK66:FIS66"/>
    <mergeCell ref="FIT66:FJB66"/>
    <mergeCell ref="FJC66:FJK66"/>
    <mergeCell ref="FJL66:FJT66"/>
    <mergeCell ref="FGI66:FGQ66"/>
    <mergeCell ref="FGR66:FGZ66"/>
    <mergeCell ref="FHA66:FHI66"/>
    <mergeCell ref="FHJ66:FHR66"/>
    <mergeCell ref="FHS66:FIA66"/>
    <mergeCell ref="FEP66:FEX66"/>
    <mergeCell ref="FEY66:FFG66"/>
    <mergeCell ref="FFH66:FFP66"/>
    <mergeCell ref="FFQ66:FFY66"/>
    <mergeCell ref="FFZ66:FGH66"/>
    <mergeCell ref="FCW66:FDE66"/>
    <mergeCell ref="FDF66:FDN66"/>
    <mergeCell ref="FDO66:FDW66"/>
    <mergeCell ref="FDX66:FEF66"/>
    <mergeCell ref="FEG66:FEO66"/>
    <mergeCell ref="FOZ66:FPH66"/>
    <mergeCell ref="FPI66:FPQ66"/>
    <mergeCell ref="FPR66:FPZ66"/>
    <mergeCell ref="FQA66:FQI66"/>
    <mergeCell ref="FQJ66:FQR66"/>
    <mergeCell ref="FNG66:FNO66"/>
    <mergeCell ref="FNP66:FNX66"/>
    <mergeCell ref="FNY66:FOG66"/>
    <mergeCell ref="FOH66:FOP66"/>
    <mergeCell ref="FOQ66:FOY66"/>
    <mergeCell ref="FLN66:FLV66"/>
    <mergeCell ref="FLW66:FME66"/>
    <mergeCell ref="FMF66:FMN66"/>
    <mergeCell ref="FMO66:FMW66"/>
    <mergeCell ref="FMX66:FNF66"/>
    <mergeCell ref="FJU66:FKC66"/>
    <mergeCell ref="FKD66:FKL66"/>
    <mergeCell ref="FKM66:FKU66"/>
    <mergeCell ref="FKV66:FLD66"/>
    <mergeCell ref="FLE66:FLM66"/>
    <mergeCell ref="FVX66:FWF66"/>
    <mergeCell ref="FWG66:FWO66"/>
    <mergeCell ref="FWP66:FWX66"/>
    <mergeCell ref="FWY66:FXG66"/>
    <mergeCell ref="FXH66:FXP66"/>
    <mergeCell ref="FUE66:FUM66"/>
    <mergeCell ref="FUN66:FUV66"/>
    <mergeCell ref="FUW66:FVE66"/>
    <mergeCell ref="FVF66:FVN66"/>
    <mergeCell ref="FVO66:FVW66"/>
    <mergeCell ref="FSL66:FST66"/>
    <mergeCell ref="FSU66:FTC66"/>
    <mergeCell ref="FTD66:FTL66"/>
    <mergeCell ref="FTM66:FTU66"/>
    <mergeCell ref="FTV66:FUD66"/>
    <mergeCell ref="FQS66:FRA66"/>
    <mergeCell ref="FRB66:FRJ66"/>
    <mergeCell ref="FRK66:FRS66"/>
    <mergeCell ref="FRT66:FSB66"/>
    <mergeCell ref="FSC66:FSK66"/>
    <mergeCell ref="GCV66:GDD66"/>
    <mergeCell ref="GDE66:GDM66"/>
    <mergeCell ref="GDN66:GDV66"/>
    <mergeCell ref="GDW66:GEE66"/>
    <mergeCell ref="GEF66:GEN66"/>
    <mergeCell ref="GBC66:GBK66"/>
    <mergeCell ref="GBL66:GBT66"/>
    <mergeCell ref="GBU66:GCC66"/>
    <mergeCell ref="GCD66:GCL66"/>
    <mergeCell ref="GCM66:GCU66"/>
    <mergeCell ref="FZJ66:FZR66"/>
    <mergeCell ref="FZS66:GAA66"/>
    <mergeCell ref="GAB66:GAJ66"/>
    <mergeCell ref="GAK66:GAS66"/>
    <mergeCell ref="GAT66:GBB66"/>
    <mergeCell ref="FXQ66:FXY66"/>
    <mergeCell ref="FXZ66:FYH66"/>
    <mergeCell ref="FYI66:FYQ66"/>
    <mergeCell ref="FYR66:FYZ66"/>
    <mergeCell ref="FZA66:FZI66"/>
    <mergeCell ref="GJT66:GKB66"/>
    <mergeCell ref="GKC66:GKK66"/>
    <mergeCell ref="GKL66:GKT66"/>
    <mergeCell ref="GKU66:GLC66"/>
    <mergeCell ref="GLD66:GLL66"/>
    <mergeCell ref="GIA66:GII66"/>
    <mergeCell ref="GIJ66:GIR66"/>
    <mergeCell ref="GIS66:GJA66"/>
    <mergeCell ref="GJB66:GJJ66"/>
    <mergeCell ref="GJK66:GJS66"/>
    <mergeCell ref="GGH66:GGP66"/>
    <mergeCell ref="GGQ66:GGY66"/>
    <mergeCell ref="GGZ66:GHH66"/>
    <mergeCell ref="GHI66:GHQ66"/>
    <mergeCell ref="GHR66:GHZ66"/>
    <mergeCell ref="GEO66:GEW66"/>
    <mergeCell ref="GEX66:GFF66"/>
    <mergeCell ref="GFG66:GFO66"/>
    <mergeCell ref="GFP66:GFX66"/>
    <mergeCell ref="GFY66:GGG66"/>
    <mergeCell ref="GQR66:GQZ66"/>
    <mergeCell ref="GRA66:GRI66"/>
    <mergeCell ref="GRJ66:GRR66"/>
    <mergeCell ref="GRS66:GSA66"/>
    <mergeCell ref="GSB66:GSJ66"/>
    <mergeCell ref="GOY66:GPG66"/>
    <mergeCell ref="GPH66:GPP66"/>
    <mergeCell ref="GPQ66:GPY66"/>
    <mergeCell ref="GPZ66:GQH66"/>
    <mergeCell ref="GQI66:GQQ66"/>
    <mergeCell ref="GNF66:GNN66"/>
    <mergeCell ref="GNO66:GNW66"/>
    <mergeCell ref="GNX66:GOF66"/>
    <mergeCell ref="GOG66:GOO66"/>
    <mergeCell ref="GOP66:GOX66"/>
    <mergeCell ref="GLM66:GLU66"/>
    <mergeCell ref="GLV66:GMD66"/>
    <mergeCell ref="GME66:GMM66"/>
    <mergeCell ref="GMN66:GMV66"/>
    <mergeCell ref="GMW66:GNE66"/>
    <mergeCell ref="GXP66:GXX66"/>
    <mergeCell ref="GXY66:GYG66"/>
    <mergeCell ref="GYH66:GYP66"/>
    <mergeCell ref="GYQ66:GYY66"/>
    <mergeCell ref="GYZ66:GZH66"/>
    <mergeCell ref="GVW66:GWE66"/>
    <mergeCell ref="GWF66:GWN66"/>
    <mergeCell ref="GWO66:GWW66"/>
    <mergeCell ref="GWX66:GXF66"/>
    <mergeCell ref="GXG66:GXO66"/>
    <mergeCell ref="GUD66:GUL66"/>
    <mergeCell ref="GUM66:GUU66"/>
    <mergeCell ref="GUV66:GVD66"/>
    <mergeCell ref="GVE66:GVM66"/>
    <mergeCell ref="GVN66:GVV66"/>
    <mergeCell ref="GSK66:GSS66"/>
    <mergeCell ref="GST66:GTB66"/>
    <mergeCell ref="GTC66:GTK66"/>
    <mergeCell ref="GTL66:GTT66"/>
    <mergeCell ref="GTU66:GUC66"/>
    <mergeCell ref="HEN66:HEV66"/>
    <mergeCell ref="HEW66:HFE66"/>
    <mergeCell ref="HFF66:HFN66"/>
    <mergeCell ref="HFO66:HFW66"/>
    <mergeCell ref="HFX66:HGF66"/>
    <mergeCell ref="HCU66:HDC66"/>
    <mergeCell ref="HDD66:HDL66"/>
    <mergeCell ref="HDM66:HDU66"/>
    <mergeCell ref="HDV66:HED66"/>
    <mergeCell ref="HEE66:HEM66"/>
    <mergeCell ref="HBB66:HBJ66"/>
    <mergeCell ref="HBK66:HBS66"/>
    <mergeCell ref="HBT66:HCB66"/>
    <mergeCell ref="HCC66:HCK66"/>
    <mergeCell ref="HCL66:HCT66"/>
    <mergeCell ref="GZI66:GZQ66"/>
    <mergeCell ref="GZR66:GZZ66"/>
    <mergeCell ref="HAA66:HAI66"/>
    <mergeCell ref="HAJ66:HAR66"/>
    <mergeCell ref="HAS66:HBA66"/>
    <mergeCell ref="HLL66:HLT66"/>
    <mergeCell ref="HLU66:HMC66"/>
    <mergeCell ref="HMD66:HML66"/>
    <mergeCell ref="HMM66:HMU66"/>
    <mergeCell ref="HMV66:HND66"/>
    <mergeCell ref="HJS66:HKA66"/>
    <mergeCell ref="HKB66:HKJ66"/>
    <mergeCell ref="HKK66:HKS66"/>
    <mergeCell ref="HKT66:HLB66"/>
    <mergeCell ref="HLC66:HLK66"/>
    <mergeCell ref="HHZ66:HIH66"/>
    <mergeCell ref="HII66:HIQ66"/>
    <mergeCell ref="HIR66:HIZ66"/>
    <mergeCell ref="HJA66:HJI66"/>
    <mergeCell ref="HJJ66:HJR66"/>
    <mergeCell ref="HGG66:HGO66"/>
    <mergeCell ref="HGP66:HGX66"/>
    <mergeCell ref="HGY66:HHG66"/>
    <mergeCell ref="HHH66:HHP66"/>
    <mergeCell ref="HHQ66:HHY66"/>
    <mergeCell ref="HSJ66:HSR66"/>
    <mergeCell ref="HSS66:HTA66"/>
    <mergeCell ref="HTB66:HTJ66"/>
    <mergeCell ref="HTK66:HTS66"/>
    <mergeCell ref="HTT66:HUB66"/>
    <mergeCell ref="HQQ66:HQY66"/>
    <mergeCell ref="HQZ66:HRH66"/>
    <mergeCell ref="HRI66:HRQ66"/>
    <mergeCell ref="HRR66:HRZ66"/>
    <mergeCell ref="HSA66:HSI66"/>
    <mergeCell ref="HOX66:HPF66"/>
    <mergeCell ref="HPG66:HPO66"/>
    <mergeCell ref="HPP66:HPX66"/>
    <mergeCell ref="HPY66:HQG66"/>
    <mergeCell ref="HQH66:HQP66"/>
    <mergeCell ref="HNE66:HNM66"/>
    <mergeCell ref="HNN66:HNV66"/>
    <mergeCell ref="HNW66:HOE66"/>
    <mergeCell ref="HOF66:HON66"/>
    <mergeCell ref="HOO66:HOW66"/>
    <mergeCell ref="HZH66:HZP66"/>
    <mergeCell ref="HZQ66:HZY66"/>
    <mergeCell ref="HZZ66:IAH66"/>
    <mergeCell ref="IAI66:IAQ66"/>
    <mergeCell ref="IAR66:IAZ66"/>
    <mergeCell ref="HXO66:HXW66"/>
    <mergeCell ref="HXX66:HYF66"/>
    <mergeCell ref="HYG66:HYO66"/>
    <mergeCell ref="HYP66:HYX66"/>
    <mergeCell ref="HYY66:HZG66"/>
    <mergeCell ref="HVV66:HWD66"/>
    <mergeCell ref="HWE66:HWM66"/>
    <mergeCell ref="HWN66:HWV66"/>
    <mergeCell ref="HWW66:HXE66"/>
    <mergeCell ref="HXF66:HXN66"/>
    <mergeCell ref="HUC66:HUK66"/>
    <mergeCell ref="HUL66:HUT66"/>
    <mergeCell ref="HUU66:HVC66"/>
    <mergeCell ref="HVD66:HVL66"/>
    <mergeCell ref="HVM66:HVU66"/>
    <mergeCell ref="IGF66:IGN66"/>
    <mergeCell ref="IGO66:IGW66"/>
    <mergeCell ref="IGX66:IHF66"/>
    <mergeCell ref="IHG66:IHO66"/>
    <mergeCell ref="IHP66:IHX66"/>
    <mergeCell ref="IEM66:IEU66"/>
    <mergeCell ref="IEV66:IFD66"/>
    <mergeCell ref="IFE66:IFM66"/>
    <mergeCell ref="IFN66:IFV66"/>
    <mergeCell ref="IFW66:IGE66"/>
    <mergeCell ref="ICT66:IDB66"/>
    <mergeCell ref="IDC66:IDK66"/>
    <mergeCell ref="IDL66:IDT66"/>
    <mergeCell ref="IDU66:IEC66"/>
    <mergeCell ref="IED66:IEL66"/>
    <mergeCell ref="IBA66:IBI66"/>
    <mergeCell ref="IBJ66:IBR66"/>
    <mergeCell ref="IBS66:ICA66"/>
    <mergeCell ref="ICB66:ICJ66"/>
    <mergeCell ref="ICK66:ICS66"/>
    <mergeCell ref="IND66:INL66"/>
    <mergeCell ref="INM66:INU66"/>
    <mergeCell ref="INV66:IOD66"/>
    <mergeCell ref="IOE66:IOM66"/>
    <mergeCell ref="ION66:IOV66"/>
    <mergeCell ref="ILK66:ILS66"/>
    <mergeCell ref="ILT66:IMB66"/>
    <mergeCell ref="IMC66:IMK66"/>
    <mergeCell ref="IML66:IMT66"/>
    <mergeCell ref="IMU66:INC66"/>
    <mergeCell ref="IJR66:IJZ66"/>
    <mergeCell ref="IKA66:IKI66"/>
    <mergeCell ref="IKJ66:IKR66"/>
    <mergeCell ref="IKS66:ILA66"/>
    <mergeCell ref="ILB66:ILJ66"/>
    <mergeCell ref="IHY66:IIG66"/>
    <mergeCell ref="IIH66:IIP66"/>
    <mergeCell ref="IIQ66:IIY66"/>
    <mergeCell ref="IIZ66:IJH66"/>
    <mergeCell ref="IJI66:IJQ66"/>
    <mergeCell ref="IUB66:IUJ66"/>
    <mergeCell ref="IUK66:IUS66"/>
    <mergeCell ref="IUT66:IVB66"/>
    <mergeCell ref="IVC66:IVK66"/>
    <mergeCell ref="IVL66:IVT66"/>
    <mergeCell ref="ISI66:ISQ66"/>
    <mergeCell ref="ISR66:ISZ66"/>
    <mergeCell ref="ITA66:ITI66"/>
    <mergeCell ref="ITJ66:ITR66"/>
    <mergeCell ref="ITS66:IUA66"/>
    <mergeCell ref="IQP66:IQX66"/>
    <mergeCell ref="IQY66:IRG66"/>
    <mergeCell ref="IRH66:IRP66"/>
    <mergeCell ref="IRQ66:IRY66"/>
    <mergeCell ref="IRZ66:ISH66"/>
    <mergeCell ref="IOW66:IPE66"/>
    <mergeCell ref="IPF66:IPN66"/>
    <mergeCell ref="IPO66:IPW66"/>
    <mergeCell ref="IPX66:IQF66"/>
    <mergeCell ref="IQG66:IQO66"/>
    <mergeCell ref="JAZ66:JBH66"/>
    <mergeCell ref="JBI66:JBQ66"/>
    <mergeCell ref="JBR66:JBZ66"/>
    <mergeCell ref="JCA66:JCI66"/>
    <mergeCell ref="JCJ66:JCR66"/>
    <mergeCell ref="IZG66:IZO66"/>
    <mergeCell ref="IZP66:IZX66"/>
    <mergeCell ref="IZY66:JAG66"/>
    <mergeCell ref="JAH66:JAP66"/>
    <mergeCell ref="JAQ66:JAY66"/>
    <mergeCell ref="IXN66:IXV66"/>
    <mergeCell ref="IXW66:IYE66"/>
    <mergeCell ref="IYF66:IYN66"/>
    <mergeCell ref="IYO66:IYW66"/>
    <mergeCell ref="IYX66:IZF66"/>
    <mergeCell ref="IVU66:IWC66"/>
    <mergeCell ref="IWD66:IWL66"/>
    <mergeCell ref="IWM66:IWU66"/>
    <mergeCell ref="IWV66:IXD66"/>
    <mergeCell ref="IXE66:IXM66"/>
    <mergeCell ref="JHX66:JIF66"/>
    <mergeCell ref="JIG66:JIO66"/>
    <mergeCell ref="JIP66:JIX66"/>
    <mergeCell ref="JIY66:JJG66"/>
    <mergeCell ref="JJH66:JJP66"/>
    <mergeCell ref="JGE66:JGM66"/>
    <mergeCell ref="JGN66:JGV66"/>
    <mergeCell ref="JGW66:JHE66"/>
    <mergeCell ref="JHF66:JHN66"/>
    <mergeCell ref="JHO66:JHW66"/>
    <mergeCell ref="JEL66:JET66"/>
    <mergeCell ref="JEU66:JFC66"/>
    <mergeCell ref="JFD66:JFL66"/>
    <mergeCell ref="JFM66:JFU66"/>
    <mergeCell ref="JFV66:JGD66"/>
    <mergeCell ref="JCS66:JDA66"/>
    <mergeCell ref="JDB66:JDJ66"/>
    <mergeCell ref="JDK66:JDS66"/>
    <mergeCell ref="JDT66:JEB66"/>
    <mergeCell ref="JEC66:JEK66"/>
    <mergeCell ref="JOV66:JPD66"/>
    <mergeCell ref="JPE66:JPM66"/>
    <mergeCell ref="JPN66:JPV66"/>
    <mergeCell ref="JPW66:JQE66"/>
    <mergeCell ref="JQF66:JQN66"/>
    <mergeCell ref="JNC66:JNK66"/>
    <mergeCell ref="JNL66:JNT66"/>
    <mergeCell ref="JNU66:JOC66"/>
    <mergeCell ref="JOD66:JOL66"/>
    <mergeCell ref="JOM66:JOU66"/>
    <mergeCell ref="JLJ66:JLR66"/>
    <mergeCell ref="JLS66:JMA66"/>
    <mergeCell ref="JMB66:JMJ66"/>
    <mergeCell ref="JMK66:JMS66"/>
    <mergeCell ref="JMT66:JNB66"/>
    <mergeCell ref="JJQ66:JJY66"/>
    <mergeCell ref="JJZ66:JKH66"/>
    <mergeCell ref="JKI66:JKQ66"/>
    <mergeCell ref="JKR66:JKZ66"/>
    <mergeCell ref="JLA66:JLI66"/>
    <mergeCell ref="JVT66:JWB66"/>
    <mergeCell ref="JWC66:JWK66"/>
    <mergeCell ref="JWL66:JWT66"/>
    <mergeCell ref="JWU66:JXC66"/>
    <mergeCell ref="JXD66:JXL66"/>
    <mergeCell ref="JUA66:JUI66"/>
    <mergeCell ref="JUJ66:JUR66"/>
    <mergeCell ref="JUS66:JVA66"/>
    <mergeCell ref="JVB66:JVJ66"/>
    <mergeCell ref="JVK66:JVS66"/>
    <mergeCell ref="JSH66:JSP66"/>
    <mergeCell ref="JSQ66:JSY66"/>
    <mergeCell ref="JSZ66:JTH66"/>
    <mergeCell ref="JTI66:JTQ66"/>
    <mergeCell ref="JTR66:JTZ66"/>
    <mergeCell ref="JQO66:JQW66"/>
    <mergeCell ref="JQX66:JRF66"/>
    <mergeCell ref="JRG66:JRO66"/>
    <mergeCell ref="JRP66:JRX66"/>
    <mergeCell ref="JRY66:JSG66"/>
    <mergeCell ref="KCR66:KCZ66"/>
    <mergeCell ref="KDA66:KDI66"/>
    <mergeCell ref="KDJ66:KDR66"/>
    <mergeCell ref="KDS66:KEA66"/>
    <mergeCell ref="KEB66:KEJ66"/>
    <mergeCell ref="KAY66:KBG66"/>
    <mergeCell ref="KBH66:KBP66"/>
    <mergeCell ref="KBQ66:KBY66"/>
    <mergeCell ref="KBZ66:KCH66"/>
    <mergeCell ref="KCI66:KCQ66"/>
    <mergeCell ref="JZF66:JZN66"/>
    <mergeCell ref="JZO66:JZW66"/>
    <mergeCell ref="JZX66:KAF66"/>
    <mergeCell ref="KAG66:KAO66"/>
    <mergeCell ref="KAP66:KAX66"/>
    <mergeCell ref="JXM66:JXU66"/>
    <mergeCell ref="JXV66:JYD66"/>
    <mergeCell ref="JYE66:JYM66"/>
    <mergeCell ref="JYN66:JYV66"/>
    <mergeCell ref="JYW66:JZE66"/>
    <mergeCell ref="KJP66:KJX66"/>
    <mergeCell ref="KJY66:KKG66"/>
    <mergeCell ref="KKH66:KKP66"/>
    <mergeCell ref="KKQ66:KKY66"/>
    <mergeCell ref="KKZ66:KLH66"/>
    <mergeCell ref="KHW66:KIE66"/>
    <mergeCell ref="KIF66:KIN66"/>
    <mergeCell ref="KIO66:KIW66"/>
    <mergeCell ref="KIX66:KJF66"/>
    <mergeCell ref="KJG66:KJO66"/>
    <mergeCell ref="KGD66:KGL66"/>
    <mergeCell ref="KGM66:KGU66"/>
    <mergeCell ref="KGV66:KHD66"/>
    <mergeCell ref="KHE66:KHM66"/>
    <mergeCell ref="KHN66:KHV66"/>
    <mergeCell ref="KEK66:KES66"/>
    <mergeCell ref="KET66:KFB66"/>
    <mergeCell ref="KFC66:KFK66"/>
    <mergeCell ref="KFL66:KFT66"/>
    <mergeCell ref="KFU66:KGC66"/>
    <mergeCell ref="KQN66:KQV66"/>
    <mergeCell ref="KQW66:KRE66"/>
    <mergeCell ref="KRF66:KRN66"/>
    <mergeCell ref="KRO66:KRW66"/>
    <mergeCell ref="KRX66:KSF66"/>
    <mergeCell ref="KOU66:KPC66"/>
    <mergeCell ref="KPD66:KPL66"/>
    <mergeCell ref="KPM66:KPU66"/>
    <mergeCell ref="KPV66:KQD66"/>
    <mergeCell ref="KQE66:KQM66"/>
    <mergeCell ref="KNB66:KNJ66"/>
    <mergeCell ref="KNK66:KNS66"/>
    <mergeCell ref="KNT66:KOB66"/>
    <mergeCell ref="KOC66:KOK66"/>
    <mergeCell ref="KOL66:KOT66"/>
    <mergeCell ref="KLI66:KLQ66"/>
    <mergeCell ref="KLR66:KLZ66"/>
    <mergeCell ref="KMA66:KMI66"/>
    <mergeCell ref="KMJ66:KMR66"/>
    <mergeCell ref="KMS66:KNA66"/>
    <mergeCell ref="KXL66:KXT66"/>
    <mergeCell ref="KXU66:KYC66"/>
    <mergeCell ref="KYD66:KYL66"/>
    <mergeCell ref="KYM66:KYU66"/>
    <mergeCell ref="KYV66:KZD66"/>
    <mergeCell ref="KVS66:KWA66"/>
    <mergeCell ref="KWB66:KWJ66"/>
    <mergeCell ref="KWK66:KWS66"/>
    <mergeCell ref="KWT66:KXB66"/>
    <mergeCell ref="KXC66:KXK66"/>
    <mergeCell ref="KTZ66:KUH66"/>
    <mergeCell ref="KUI66:KUQ66"/>
    <mergeCell ref="KUR66:KUZ66"/>
    <mergeCell ref="KVA66:KVI66"/>
    <mergeCell ref="KVJ66:KVR66"/>
    <mergeCell ref="KSG66:KSO66"/>
    <mergeCell ref="KSP66:KSX66"/>
    <mergeCell ref="KSY66:KTG66"/>
    <mergeCell ref="KTH66:KTP66"/>
    <mergeCell ref="KTQ66:KTY66"/>
    <mergeCell ref="LEJ66:LER66"/>
    <mergeCell ref="LES66:LFA66"/>
    <mergeCell ref="LFB66:LFJ66"/>
    <mergeCell ref="LFK66:LFS66"/>
    <mergeCell ref="LFT66:LGB66"/>
    <mergeCell ref="LCQ66:LCY66"/>
    <mergeCell ref="LCZ66:LDH66"/>
    <mergeCell ref="LDI66:LDQ66"/>
    <mergeCell ref="LDR66:LDZ66"/>
    <mergeCell ref="LEA66:LEI66"/>
    <mergeCell ref="LAX66:LBF66"/>
    <mergeCell ref="LBG66:LBO66"/>
    <mergeCell ref="LBP66:LBX66"/>
    <mergeCell ref="LBY66:LCG66"/>
    <mergeCell ref="LCH66:LCP66"/>
    <mergeCell ref="KZE66:KZM66"/>
    <mergeCell ref="KZN66:KZV66"/>
    <mergeCell ref="KZW66:LAE66"/>
    <mergeCell ref="LAF66:LAN66"/>
    <mergeCell ref="LAO66:LAW66"/>
    <mergeCell ref="LLH66:LLP66"/>
    <mergeCell ref="LLQ66:LLY66"/>
    <mergeCell ref="LLZ66:LMH66"/>
    <mergeCell ref="LMI66:LMQ66"/>
    <mergeCell ref="LMR66:LMZ66"/>
    <mergeCell ref="LJO66:LJW66"/>
    <mergeCell ref="LJX66:LKF66"/>
    <mergeCell ref="LKG66:LKO66"/>
    <mergeCell ref="LKP66:LKX66"/>
    <mergeCell ref="LKY66:LLG66"/>
    <mergeCell ref="LHV66:LID66"/>
    <mergeCell ref="LIE66:LIM66"/>
    <mergeCell ref="LIN66:LIV66"/>
    <mergeCell ref="LIW66:LJE66"/>
    <mergeCell ref="LJF66:LJN66"/>
    <mergeCell ref="LGC66:LGK66"/>
    <mergeCell ref="LGL66:LGT66"/>
    <mergeCell ref="LGU66:LHC66"/>
    <mergeCell ref="LHD66:LHL66"/>
    <mergeCell ref="LHM66:LHU66"/>
    <mergeCell ref="LSF66:LSN66"/>
    <mergeCell ref="LSO66:LSW66"/>
    <mergeCell ref="LSX66:LTF66"/>
    <mergeCell ref="LTG66:LTO66"/>
    <mergeCell ref="LTP66:LTX66"/>
    <mergeCell ref="LQM66:LQU66"/>
    <mergeCell ref="LQV66:LRD66"/>
    <mergeCell ref="LRE66:LRM66"/>
    <mergeCell ref="LRN66:LRV66"/>
    <mergeCell ref="LRW66:LSE66"/>
    <mergeCell ref="LOT66:LPB66"/>
    <mergeCell ref="LPC66:LPK66"/>
    <mergeCell ref="LPL66:LPT66"/>
    <mergeCell ref="LPU66:LQC66"/>
    <mergeCell ref="LQD66:LQL66"/>
    <mergeCell ref="LNA66:LNI66"/>
    <mergeCell ref="LNJ66:LNR66"/>
    <mergeCell ref="LNS66:LOA66"/>
    <mergeCell ref="LOB66:LOJ66"/>
    <mergeCell ref="LOK66:LOS66"/>
    <mergeCell ref="LZD66:LZL66"/>
    <mergeCell ref="LZM66:LZU66"/>
    <mergeCell ref="LZV66:MAD66"/>
    <mergeCell ref="MAE66:MAM66"/>
    <mergeCell ref="MAN66:MAV66"/>
    <mergeCell ref="LXK66:LXS66"/>
    <mergeCell ref="LXT66:LYB66"/>
    <mergeCell ref="LYC66:LYK66"/>
    <mergeCell ref="LYL66:LYT66"/>
    <mergeCell ref="LYU66:LZC66"/>
    <mergeCell ref="LVR66:LVZ66"/>
    <mergeCell ref="LWA66:LWI66"/>
    <mergeCell ref="LWJ66:LWR66"/>
    <mergeCell ref="LWS66:LXA66"/>
    <mergeCell ref="LXB66:LXJ66"/>
    <mergeCell ref="LTY66:LUG66"/>
    <mergeCell ref="LUH66:LUP66"/>
    <mergeCell ref="LUQ66:LUY66"/>
    <mergeCell ref="LUZ66:LVH66"/>
    <mergeCell ref="LVI66:LVQ66"/>
    <mergeCell ref="MGB66:MGJ66"/>
    <mergeCell ref="MGK66:MGS66"/>
    <mergeCell ref="MGT66:MHB66"/>
    <mergeCell ref="MHC66:MHK66"/>
    <mergeCell ref="MHL66:MHT66"/>
    <mergeCell ref="MEI66:MEQ66"/>
    <mergeCell ref="MER66:MEZ66"/>
    <mergeCell ref="MFA66:MFI66"/>
    <mergeCell ref="MFJ66:MFR66"/>
    <mergeCell ref="MFS66:MGA66"/>
    <mergeCell ref="MCP66:MCX66"/>
    <mergeCell ref="MCY66:MDG66"/>
    <mergeCell ref="MDH66:MDP66"/>
    <mergeCell ref="MDQ66:MDY66"/>
    <mergeCell ref="MDZ66:MEH66"/>
    <mergeCell ref="MAW66:MBE66"/>
    <mergeCell ref="MBF66:MBN66"/>
    <mergeCell ref="MBO66:MBW66"/>
    <mergeCell ref="MBX66:MCF66"/>
    <mergeCell ref="MCG66:MCO66"/>
    <mergeCell ref="MMZ66:MNH66"/>
    <mergeCell ref="MNI66:MNQ66"/>
    <mergeCell ref="MNR66:MNZ66"/>
    <mergeCell ref="MOA66:MOI66"/>
    <mergeCell ref="MOJ66:MOR66"/>
    <mergeCell ref="MLG66:MLO66"/>
    <mergeCell ref="MLP66:MLX66"/>
    <mergeCell ref="MLY66:MMG66"/>
    <mergeCell ref="MMH66:MMP66"/>
    <mergeCell ref="MMQ66:MMY66"/>
    <mergeCell ref="MJN66:MJV66"/>
    <mergeCell ref="MJW66:MKE66"/>
    <mergeCell ref="MKF66:MKN66"/>
    <mergeCell ref="MKO66:MKW66"/>
    <mergeCell ref="MKX66:MLF66"/>
    <mergeCell ref="MHU66:MIC66"/>
    <mergeCell ref="MID66:MIL66"/>
    <mergeCell ref="MIM66:MIU66"/>
    <mergeCell ref="MIV66:MJD66"/>
    <mergeCell ref="MJE66:MJM66"/>
    <mergeCell ref="MTX66:MUF66"/>
    <mergeCell ref="MUG66:MUO66"/>
    <mergeCell ref="MUP66:MUX66"/>
    <mergeCell ref="MUY66:MVG66"/>
    <mergeCell ref="MVH66:MVP66"/>
    <mergeCell ref="MSE66:MSM66"/>
    <mergeCell ref="MSN66:MSV66"/>
    <mergeCell ref="MSW66:MTE66"/>
    <mergeCell ref="MTF66:MTN66"/>
    <mergeCell ref="MTO66:MTW66"/>
    <mergeCell ref="MQL66:MQT66"/>
    <mergeCell ref="MQU66:MRC66"/>
    <mergeCell ref="MRD66:MRL66"/>
    <mergeCell ref="MRM66:MRU66"/>
    <mergeCell ref="MRV66:MSD66"/>
    <mergeCell ref="MOS66:MPA66"/>
    <mergeCell ref="MPB66:MPJ66"/>
    <mergeCell ref="MPK66:MPS66"/>
    <mergeCell ref="MPT66:MQB66"/>
    <mergeCell ref="MQC66:MQK66"/>
    <mergeCell ref="NAV66:NBD66"/>
    <mergeCell ref="NBE66:NBM66"/>
    <mergeCell ref="NBN66:NBV66"/>
    <mergeCell ref="NBW66:NCE66"/>
    <mergeCell ref="NCF66:NCN66"/>
    <mergeCell ref="MZC66:MZK66"/>
    <mergeCell ref="MZL66:MZT66"/>
    <mergeCell ref="MZU66:NAC66"/>
    <mergeCell ref="NAD66:NAL66"/>
    <mergeCell ref="NAM66:NAU66"/>
    <mergeCell ref="MXJ66:MXR66"/>
    <mergeCell ref="MXS66:MYA66"/>
    <mergeCell ref="MYB66:MYJ66"/>
    <mergeCell ref="MYK66:MYS66"/>
    <mergeCell ref="MYT66:MZB66"/>
    <mergeCell ref="MVQ66:MVY66"/>
    <mergeCell ref="MVZ66:MWH66"/>
    <mergeCell ref="MWI66:MWQ66"/>
    <mergeCell ref="MWR66:MWZ66"/>
    <mergeCell ref="MXA66:MXI66"/>
    <mergeCell ref="NHT66:NIB66"/>
    <mergeCell ref="NIC66:NIK66"/>
    <mergeCell ref="NIL66:NIT66"/>
    <mergeCell ref="NIU66:NJC66"/>
    <mergeCell ref="NJD66:NJL66"/>
    <mergeCell ref="NGA66:NGI66"/>
    <mergeCell ref="NGJ66:NGR66"/>
    <mergeCell ref="NGS66:NHA66"/>
    <mergeCell ref="NHB66:NHJ66"/>
    <mergeCell ref="NHK66:NHS66"/>
    <mergeCell ref="NEH66:NEP66"/>
    <mergeCell ref="NEQ66:NEY66"/>
    <mergeCell ref="NEZ66:NFH66"/>
    <mergeCell ref="NFI66:NFQ66"/>
    <mergeCell ref="NFR66:NFZ66"/>
    <mergeCell ref="NCO66:NCW66"/>
    <mergeCell ref="NCX66:NDF66"/>
    <mergeCell ref="NDG66:NDO66"/>
    <mergeCell ref="NDP66:NDX66"/>
    <mergeCell ref="NDY66:NEG66"/>
    <mergeCell ref="NOR66:NOZ66"/>
    <mergeCell ref="NPA66:NPI66"/>
    <mergeCell ref="NPJ66:NPR66"/>
    <mergeCell ref="NPS66:NQA66"/>
    <mergeCell ref="NQB66:NQJ66"/>
    <mergeCell ref="NMY66:NNG66"/>
    <mergeCell ref="NNH66:NNP66"/>
    <mergeCell ref="NNQ66:NNY66"/>
    <mergeCell ref="NNZ66:NOH66"/>
    <mergeCell ref="NOI66:NOQ66"/>
    <mergeCell ref="NLF66:NLN66"/>
    <mergeCell ref="NLO66:NLW66"/>
    <mergeCell ref="NLX66:NMF66"/>
    <mergeCell ref="NMG66:NMO66"/>
    <mergeCell ref="NMP66:NMX66"/>
    <mergeCell ref="NJM66:NJU66"/>
    <mergeCell ref="NJV66:NKD66"/>
    <mergeCell ref="NKE66:NKM66"/>
    <mergeCell ref="NKN66:NKV66"/>
    <mergeCell ref="NKW66:NLE66"/>
    <mergeCell ref="NVP66:NVX66"/>
    <mergeCell ref="NVY66:NWG66"/>
    <mergeCell ref="NWH66:NWP66"/>
    <mergeCell ref="NWQ66:NWY66"/>
    <mergeCell ref="NWZ66:NXH66"/>
    <mergeCell ref="NTW66:NUE66"/>
    <mergeCell ref="NUF66:NUN66"/>
    <mergeCell ref="NUO66:NUW66"/>
    <mergeCell ref="NUX66:NVF66"/>
    <mergeCell ref="NVG66:NVO66"/>
    <mergeCell ref="NSD66:NSL66"/>
    <mergeCell ref="NSM66:NSU66"/>
    <mergeCell ref="NSV66:NTD66"/>
    <mergeCell ref="NTE66:NTM66"/>
    <mergeCell ref="NTN66:NTV66"/>
    <mergeCell ref="NQK66:NQS66"/>
    <mergeCell ref="NQT66:NRB66"/>
    <mergeCell ref="NRC66:NRK66"/>
    <mergeCell ref="NRL66:NRT66"/>
    <mergeCell ref="NRU66:NSC66"/>
    <mergeCell ref="OCN66:OCV66"/>
    <mergeCell ref="OCW66:ODE66"/>
    <mergeCell ref="ODF66:ODN66"/>
    <mergeCell ref="ODO66:ODW66"/>
    <mergeCell ref="ODX66:OEF66"/>
    <mergeCell ref="OAU66:OBC66"/>
    <mergeCell ref="OBD66:OBL66"/>
    <mergeCell ref="OBM66:OBU66"/>
    <mergeCell ref="OBV66:OCD66"/>
    <mergeCell ref="OCE66:OCM66"/>
    <mergeCell ref="NZB66:NZJ66"/>
    <mergeCell ref="NZK66:NZS66"/>
    <mergeCell ref="NZT66:OAB66"/>
    <mergeCell ref="OAC66:OAK66"/>
    <mergeCell ref="OAL66:OAT66"/>
    <mergeCell ref="NXI66:NXQ66"/>
    <mergeCell ref="NXR66:NXZ66"/>
    <mergeCell ref="NYA66:NYI66"/>
    <mergeCell ref="NYJ66:NYR66"/>
    <mergeCell ref="NYS66:NZA66"/>
    <mergeCell ref="OJL66:OJT66"/>
    <mergeCell ref="OJU66:OKC66"/>
    <mergeCell ref="OKD66:OKL66"/>
    <mergeCell ref="OKM66:OKU66"/>
    <mergeCell ref="OKV66:OLD66"/>
    <mergeCell ref="OHS66:OIA66"/>
    <mergeCell ref="OIB66:OIJ66"/>
    <mergeCell ref="OIK66:OIS66"/>
    <mergeCell ref="OIT66:OJB66"/>
    <mergeCell ref="OJC66:OJK66"/>
    <mergeCell ref="OFZ66:OGH66"/>
    <mergeCell ref="OGI66:OGQ66"/>
    <mergeCell ref="OGR66:OGZ66"/>
    <mergeCell ref="OHA66:OHI66"/>
    <mergeCell ref="OHJ66:OHR66"/>
    <mergeCell ref="OEG66:OEO66"/>
    <mergeCell ref="OEP66:OEX66"/>
    <mergeCell ref="OEY66:OFG66"/>
    <mergeCell ref="OFH66:OFP66"/>
    <mergeCell ref="OFQ66:OFY66"/>
    <mergeCell ref="OQJ66:OQR66"/>
    <mergeCell ref="OQS66:ORA66"/>
    <mergeCell ref="ORB66:ORJ66"/>
    <mergeCell ref="ORK66:ORS66"/>
    <mergeCell ref="ORT66:OSB66"/>
    <mergeCell ref="OOQ66:OOY66"/>
    <mergeCell ref="OOZ66:OPH66"/>
    <mergeCell ref="OPI66:OPQ66"/>
    <mergeCell ref="OPR66:OPZ66"/>
    <mergeCell ref="OQA66:OQI66"/>
    <mergeCell ref="OMX66:ONF66"/>
    <mergeCell ref="ONG66:ONO66"/>
    <mergeCell ref="ONP66:ONX66"/>
    <mergeCell ref="ONY66:OOG66"/>
    <mergeCell ref="OOH66:OOP66"/>
    <mergeCell ref="OLE66:OLM66"/>
    <mergeCell ref="OLN66:OLV66"/>
    <mergeCell ref="OLW66:OME66"/>
    <mergeCell ref="OMF66:OMN66"/>
    <mergeCell ref="OMO66:OMW66"/>
    <mergeCell ref="OXH66:OXP66"/>
    <mergeCell ref="OXQ66:OXY66"/>
    <mergeCell ref="OXZ66:OYH66"/>
    <mergeCell ref="OYI66:OYQ66"/>
    <mergeCell ref="OYR66:OYZ66"/>
    <mergeCell ref="OVO66:OVW66"/>
    <mergeCell ref="OVX66:OWF66"/>
    <mergeCell ref="OWG66:OWO66"/>
    <mergeCell ref="OWP66:OWX66"/>
    <mergeCell ref="OWY66:OXG66"/>
    <mergeCell ref="OTV66:OUD66"/>
    <mergeCell ref="OUE66:OUM66"/>
    <mergeCell ref="OUN66:OUV66"/>
    <mergeCell ref="OUW66:OVE66"/>
    <mergeCell ref="OVF66:OVN66"/>
    <mergeCell ref="OSC66:OSK66"/>
    <mergeCell ref="OSL66:OST66"/>
    <mergeCell ref="OSU66:OTC66"/>
    <mergeCell ref="OTD66:OTL66"/>
    <mergeCell ref="OTM66:OTU66"/>
    <mergeCell ref="PEF66:PEN66"/>
    <mergeCell ref="PEO66:PEW66"/>
    <mergeCell ref="PEX66:PFF66"/>
    <mergeCell ref="PFG66:PFO66"/>
    <mergeCell ref="PFP66:PFX66"/>
    <mergeCell ref="PCM66:PCU66"/>
    <mergeCell ref="PCV66:PDD66"/>
    <mergeCell ref="PDE66:PDM66"/>
    <mergeCell ref="PDN66:PDV66"/>
    <mergeCell ref="PDW66:PEE66"/>
    <mergeCell ref="PAT66:PBB66"/>
    <mergeCell ref="PBC66:PBK66"/>
    <mergeCell ref="PBL66:PBT66"/>
    <mergeCell ref="PBU66:PCC66"/>
    <mergeCell ref="PCD66:PCL66"/>
    <mergeCell ref="OZA66:OZI66"/>
    <mergeCell ref="OZJ66:OZR66"/>
    <mergeCell ref="OZS66:PAA66"/>
    <mergeCell ref="PAB66:PAJ66"/>
    <mergeCell ref="PAK66:PAS66"/>
    <mergeCell ref="PLD66:PLL66"/>
    <mergeCell ref="PLM66:PLU66"/>
    <mergeCell ref="PLV66:PMD66"/>
    <mergeCell ref="PME66:PMM66"/>
    <mergeCell ref="PMN66:PMV66"/>
    <mergeCell ref="PJK66:PJS66"/>
    <mergeCell ref="PJT66:PKB66"/>
    <mergeCell ref="PKC66:PKK66"/>
    <mergeCell ref="PKL66:PKT66"/>
    <mergeCell ref="PKU66:PLC66"/>
    <mergeCell ref="PHR66:PHZ66"/>
    <mergeCell ref="PIA66:PII66"/>
    <mergeCell ref="PIJ66:PIR66"/>
    <mergeCell ref="PIS66:PJA66"/>
    <mergeCell ref="PJB66:PJJ66"/>
    <mergeCell ref="PFY66:PGG66"/>
    <mergeCell ref="PGH66:PGP66"/>
    <mergeCell ref="PGQ66:PGY66"/>
    <mergeCell ref="PGZ66:PHH66"/>
    <mergeCell ref="PHI66:PHQ66"/>
    <mergeCell ref="PSB66:PSJ66"/>
    <mergeCell ref="PSK66:PSS66"/>
    <mergeCell ref="PST66:PTB66"/>
    <mergeCell ref="PTC66:PTK66"/>
    <mergeCell ref="PTL66:PTT66"/>
    <mergeCell ref="PQI66:PQQ66"/>
    <mergeCell ref="PQR66:PQZ66"/>
    <mergeCell ref="PRA66:PRI66"/>
    <mergeCell ref="PRJ66:PRR66"/>
    <mergeCell ref="PRS66:PSA66"/>
    <mergeCell ref="POP66:POX66"/>
    <mergeCell ref="POY66:PPG66"/>
    <mergeCell ref="PPH66:PPP66"/>
    <mergeCell ref="PPQ66:PPY66"/>
    <mergeCell ref="PPZ66:PQH66"/>
    <mergeCell ref="PMW66:PNE66"/>
    <mergeCell ref="PNF66:PNN66"/>
    <mergeCell ref="PNO66:PNW66"/>
    <mergeCell ref="PNX66:POF66"/>
    <mergeCell ref="POG66:POO66"/>
    <mergeCell ref="PYZ66:PZH66"/>
    <mergeCell ref="PZI66:PZQ66"/>
    <mergeCell ref="PZR66:PZZ66"/>
    <mergeCell ref="QAA66:QAI66"/>
    <mergeCell ref="QAJ66:QAR66"/>
    <mergeCell ref="PXG66:PXO66"/>
    <mergeCell ref="PXP66:PXX66"/>
    <mergeCell ref="PXY66:PYG66"/>
    <mergeCell ref="PYH66:PYP66"/>
    <mergeCell ref="PYQ66:PYY66"/>
    <mergeCell ref="PVN66:PVV66"/>
    <mergeCell ref="PVW66:PWE66"/>
    <mergeCell ref="PWF66:PWN66"/>
    <mergeCell ref="PWO66:PWW66"/>
    <mergeCell ref="PWX66:PXF66"/>
    <mergeCell ref="PTU66:PUC66"/>
    <mergeCell ref="PUD66:PUL66"/>
    <mergeCell ref="PUM66:PUU66"/>
    <mergeCell ref="PUV66:PVD66"/>
    <mergeCell ref="PVE66:PVM66"/>
    <mergeCell ref="QFX66:QGF66"/>
    <mergeCell ref="QGG66:QGO66"/>
    <mergeCell ref="QGP66:QGX66"/>
    <mergeCell ref="QGY66:QHG66"/>
    <mergeCell ref="QHH66:QHP66"/>
    <mergeCell ref="QEE66:QEM66"/>
    <mergeCell ref="QEN66:QEV66"/>
    <mergeCell ref="QEW66:QFE66"/>
    <mergeCell ref="QFF66:QFN66"/>
    <mergeCell ref="QFO66:QFW66"/>
    <mergeCell ref="QCL66:QCT66"/>
    <mergeCell ref="QCU66:QDC66"/>
    <mergeCell ref="QDD66:QDL66"/>
    <mergeCell ref="QDM66:QDU66"/>
    <mergeCell ref="QDV66:QED66"/>
    <mergeCell ref="QAS66:QBA66"/>
    <mergeCell ref="QBB66:QBJ66"/>
    <mergeCell ref="QBK66:QBS66"/>
    <mergeCell ref="QBT66:QCB66"/>
    <mergeCell ref="QCC66:QCK66"/>
    <mergeCell ref="QMV66:QND66"/>
    <mergeCell ref="QNE66:QNM66"/>
    <mergeCell ref="QNN66:QNV66"/>
    <mergeCell ref="QNW66:QOE66"/>
    <mergeCell ref="QOF66:QON66"/>
    <mergeCell ref="QLC66:QLK66"/>
    <mergeCell ref="QLL66:QLT66"/>
    <mergeCell ref="QLU66:QMC66"/>
    <mergeCell ref="QMD66:QML66"/>
    <mergeCell ref="QMM66:QMU66"/>
    <mergeCell ref="QJJ66:QJR66"/>
    <mergeCell ref="QJS66:QKA66"/>
    <mergeCell ref="QKB66:QKJ66"/>
    <mergeCell ref="QKK66:QKS66"/>
    <mergeCell ref="QKT66:QLB66"/>
    <mergeCell ref="QHQ66:QHY66"/>
    <mergeCell ref="QHZ66:QIH66"/>
    <mergeCell ref="QII66:QIQ66"/>
    <mergeCell ref="QIR66:QIZ66"/>
    <mergeCell ref="QJA66:QJI66"/>
    <mergeCell ref="QTT66:QUB66"/>
    <mergeCell ref="QUC66:QUK66"/>
    <mergeCell ref="QUL66:QUT66"/>
    <mergeCell ref="QUU66:QVC66"/>
    <mergeCell ref="QVD66:QVL66"/>
    <mergeCell ref="QSA66:QSI66"/>
    <mergeCell ref="QSJ66:QSR66"/>
    <mergeCell ref="QSS66:QTA66"/>
    <mergeCell ref="QTB66:QTJ66"/>
    <mergeCell ref="QTK66:QTS66"/>
    <mergeCell ref="QQH66:QQP66"/>
    <mergeCell ref="QQQ66:QQY66"/>
    <mergeCell ref="QQZ66:QRH66"/>
    <mergeCell ref="QRI66:QRQ66"/>
    <mergeCell ref="QRR66:QRZ66"/>
    <mergeCell ref="QOO66:QOW66"/>
    <mergeCell ref="QOX66:QPF66"/>
    <mergeCell ref="QPG66:QPO66"/>
    <mergeCell ref="QPP66:QPX66"/>
    <mergeCell ref="QPY66:QQG66"/>
    <mergeCell ref="RAR66:RAZ66"/>
    <mergeCell ref="RBA66:RBI66"/>
    <mergeCell ref="RBJ66:RBR66"/>
    <mergeCell ref="RBS66:RCA66"/>
    <mergeCell ref="RCB66:RCJ66"/>
    <mergeCell ref="QYY66:QZG66"/>
    <mergeCell ref="QZH66:QZP66"/>
    <mergeCell ref="QZQ66:QZY66"/>
    <mergeCell ref="QZZ66:RAH66"/>
    <mergeCell ref="RAI66:RAQ66"/>
    <mergeCell ref="QXF66:QXN66"/>
    <mergeCell ref="QXO66:QXW66"/>
    <mergeCell ref="QXX66:QYF66"/>
    <mergeCell ref="QYG66:QYO66"/>
    <mergeCell ref="QYP66:QYX66"/>
    <mergeCell ref="QVM66:QVU66"/>
    <mergeCell ref="QVV66:QWD66"/>
    <mergeCell ref="QWE66:QWM66"/>
    <mergeCell ref="QWN66:QWV66"/>
    <mergeCell ref="QWW66:QXE66"/>
    <mergeCell ref="RHP66:RHX66"/>
    <mergeCell ref="RHY66:RIG66"/>
    <mergeCell ref="RIH66:RIP66"/>
    <mergeCell ref="RIQ66:RIY66"/>
    <mergeCell ref="RIZ66:RJH66"/>
    <mergeCell ref="RFW66:RGE66"/>
    <mergeCell ref="RGF66:RGN66"/>
    <mergeCell ref="RGO66:RGW66"/>
    <mergeCell ref="RGX66:RHF66"/>
    <mergeCell ref="RHG66:RHO66"/>
    <mergeCell ref="RED66:REL66"/>
    <mergeCell ref="REM66:REU66"/>
    <mergeCell ref="REV66:RFD66"/>
    <mergeCell ref="RFE66:RFM66"/>
    <mergeCell ref="RFN66:RFV66"/>
    <mergeCell ref="RCK66:RCS66"/>
    <mergeCell ref="RCT66:RDB66"/>
    <mergeCell ref="RDC66:RDK66"/>
    <mergeCell ref="RDL66:RDT66"/>
    <mergeCell ref="RDU66:REC66"/>
    <mergeCell ref="RON66:ROV66"/>
    <mergeCell ref="ROW66:RPE66"/>
    <mergeCell ref="RPF66:RPN66"/>
    <mergeCell ref="RPO66:RPW66"/>
    <mergeCell ref="RPX66:RQF66"/>
    <mergeCell ref="RMU66:RNC66"/>
    <mergeCell ref="RND66:RNL66"/>
    <mergeCell ref="RNM66:RNU66"/>
    <mergeCell ref="RNV66:ROD66"/>
    <mergeCell ref="ROE66:ROM66"/>
    <mergeCell ref="RLB66:RLJ66"/>
    <mergeCell ref="RLK66:RLS66"/>
    <mergeCell ref="RLT66:RMB66"/>
    <mergeCell ref="RMC66:RMK66"/>
    <mergeCell ref="RML66:RMT66"/>
    <mergeCell ref="RJI66:RJQ66"/>
    <mergeCell ref="RJR66:RJZ66"/>
    <mergeCell ref="RKA66:RKI66"/>
    <mergeCell ref="RKJ66:RKR66"/>
    <mergeCell ref="RKS66:RLA66"/>
    <mergeCell ref="RVL66:RVT66"/>
    <mergeCell ref="RVU66:RWC66"/>
    <mergeCell ref="RWD66:RWL66"/>
    <mergeCell ref="RWM66:RWU66"/>
    <mergeCell ref="RWV66:RXD66"/>
    <mergeCell ref="RTS66:RUA66"/>
    <mergeCell ref="RUB66:RUJ66"/>
    <mergeCell ref="RUK66:RUS66"/>
    <mergeCell ref="RUT66:RVB66"/>
    <mergeCell ref="RVC66:RVK66"/>
    <mergeCell ref="RRZ66:RSH66"/>
    <mergeCell ref="RSI66:RSQ66"/>
    <mergeCell ref="RSR66:RSZ66"/>
    <mergeCell ref="RTA66:RTI66"/>
    <mergeCell ref="RTJ66:RTR66"/>
    <mergeCell ref="RQG66:RQO66"/>
    <mergeCell ref="RQP66:RQX66"/>
    <mergeCell ref="RQY66:RRG66"/>
    <mergeCell ref="RRH66:RRP66"/>
    <mergeCell ref="RRQ66:RRY66"/>
    <mergeCell ref="SCJ66:SCR66"/>
    <mergeCell ref="SCS66:SDA66"/>
    <mergeCell ref="SDB66:SDJ66"/>
    <mergeCell ref="SDK66:SDS66"/>
    <mergeCell ref="SDT66:SEB66"/>
    <mergeCell ref="SAQ66:SAY66"/>
    <mergeCell ref="SAZ66:SBH66"/>
    <mergeCell ref="SBI66:SBQ66"/>
    <mergeCell ref="SBR66:SBZ66"/>
    <mergeCell ref="SCA66:SCI66"/>
    <mergeCell ref="RYX66:RZF66"/>
    <mergeCell ref="RZG66:RZO66"/>
    <mergeCell ref="RZP66:RZX66"/>
    <mergeCell ref="RZY66:SAG66"/>
    <mergeCell ref="SAH66:SAP66"/>
    <mergeCell ref="RXE66:RXM66"/>
    <mergeCell ref="RXN66:RXV66"/>
    <mergeCell ref="RXW66:RYE66"/>
    <mergeCell ref="RYF66:RYN66"/>
    <mergeCell ref="RYO66:RYW66"/>
    <mergeCell ref="SJH66:SJP66"/>
    <mergeCell ref="SJQ66:SJY66"/>
    <mergeCell ref="SJZ66:SKH66"/>
    <mergeCell ref="SKI66:SKQ66"/>
    <mergeCell ref="SKR66:SKZ66"/>
    <mergeCell ref="SHO66:SHW66"/>
    <mergeCell ref="SHX66:SIF66"/>
    <mergeCell ref="SIG66:SIO66"/>
    <mergeCell ref="SIP66:SIX66"/>
    <mergeCell ref="SIY66:SJG66"/>
    <mergeCell ref="SFV66:SGD66"/>
    <mergeCell ref="SGE66:SGM66"/>
    <mergeCell ref="SGN66:SGV66"/>
    <mergeCell ref="SGW66:SHE66"/>
    <mergeCell ref="SHF66:SHN66"/>
    <mergeCell ref="SEC66:SEK66"/>
    <mergeCell ref="SEL66:SET66"/>
    <mergeCell ref="SEU66:SFC66"/>
    <mergeCell ref="SFD66:SFL66"/>
    <mergeCell ref="SFM66:SFU66"/>
    <mergeCell ref="SQF66:SQN66"/>
    <mergeCell ref="SQO66:SQW66"/>
    <mergeCell ref="SQX66:SRF66"/>
    <mergeCell ref="SRG66:SRO66"/>
    <mergeCell ref="SRP66:SRX66"/>
    <mergeCell ref="SOM66:SOU66"/>
    <mergeCell ref="SOV66:SPD66"/>
    <mergeCell ref="SPE66:SPM66"/>
    <mergeCell ref="SPN66:SPV66"/>
    <mergeCell ref="SPW66:SQE66"/>
    <mergeCell ref="SMT66:SNB66"/>
    <mergeCell ref="SNC66:SNK66"/>
    <mergeCell ref="SNL66:SNT66"/>
    <mergeCell ref="SNU66:SOC66"/>
    <mergeCell ref="SOD66:SOL66"/>
    <mergeCell ref="SLA66:SLI66"/>
    <mergeCell ref="SLJ66:SLR66"/>
    <mergeCell ref="SLS66:SMA66"/>
    <mergeCell ref="SMB66:SMJ66"/>
    <mergeCell ref="SMK66:SMS66"/>
    <mergeCell ref="SXD66:SXL66"/>
    <mergeCell ref="SXM66:SXU66"/>
    <mergeCell ref="SXV66:SYD66"/>
    <mergeCell ref="SYE66:SYM66"/>
    <mergeCell ref="SYN66:SYV66"/>
    <mergeCell ref="SVK66:SVS66"/>
    <mergeCell ref="SVT66:SWB66"/>
    <mergeCell ref="SWC66:SWK66"/>
    <mergeCell ref="SWL66:SWT66"/>
    <mergeCell ref="SWU66:SXC66"/>
    <mergeCell ref="STR66:STZ66"/>
    <mergeCell ref="SUA66:SUI66"/>
    <mergeCell ref="SUJ66:SUR66"/>
    <mergeCell ref="SUS66:SVA66"/>
    <mergeCell ref="SVB66:SVJ66"/>
    <mergeCell ref="SRY66:SSG66"/>
    <mergeCell ref="SSH66:SSP66"/>
    <mergeCell ref="SSQ66:SSY66"/>
    <mergeCell ref="SSZ66:STH66"/>
    <mergeCell ref="STI66:STQ66"/>
    <mergeCell ref="TEB66:TEJ66"/>
    <mergeCell ref="TEK66:TES66"/>
    <mergeCell ref="TET66:TFB66"/>
    <mergeCell ref="TFC66:TFK66"/>
    <mergeCell ref="TFL66:TFT66"/>
    <mergeCell ref="TCI66:TCQ66"/>
    <mergeCell ref="TCR66:TCZ66"/>
    <mergeCell ref="TDA66:TDI66"/>
    <mergeCell ref="TDJ66:TDR66"/>
    <mergeCell ref="TDS66:TEA66"/>
    <mergeCell ref="TAP66:TAX66"/>
    <mergeCell ref="TAY66:TBG66"/>
    <mergeCell ref="TBH66:TBP66"/>
    <mergeCell ref="TBQ66:TBY66"/>
    <mergeCell ref="TBZ66:TCH66"/>
    <mergeCell ref="SYW66:SZE66"/>
    <mergeCell ref="SZF66:SZN66"/>
    <mergeCell ref="SZO66:SZW66"/>
    <mergeCell ref="SZX66:TAF66"/>
    <mergeCell ref="TAG66:TAO66"/>
    <mergeCell ref="TKZ66:TLH66"/>
    <mergeCell ref="TLI66:TLQ66"/>
    <mergeCell ref="TLR66:TLZ66"/>
    <mergeCell ref="TMA66:TMI66"/>
    <mergeCell ref="TMJ66:TMR66"/>
    <mergeCell ref="TJG66:TJO66"/>
    <mergeCell ref="TJP66:TJX66"/>
    <mergeCell ref="TJY66:TKG66"/>
    <mergeCell ref="TKH66:TKP66"/>
    <mergeCell ref="TKQ66:TKY66"/>
    <mergeCell ref="THN66:THV66"/>
    <mergeCell ref="THW66:TIE66"/>
    <mergeCell ref="TIF66:TIN66"/>
    <mergeCell ref="TIO66:TIW66"/>
    <mergeCell ref="TIX66:TJF66"/>
    <mergeCell ref="TFU66:TGC66"/>
    <mergeCell ref="TGD66:TGL66"/>
    <mergeCell ref="TGM66:TGU66"/>
    <mergeCell ref="TGV66:THD66"/>
    <mergeCell ref="THE66:THM66"/>
    <mergeCell ref="TRX66:TSF66"/>
    <mergeCell ref="TSG66:TSO66"/>
    <mergeCell ref="TSP66:TSX66"/>
    <mergeCell ref="TSY66:TTG66"/>
    <mergeCell ref="TTH66:TTP66"/>
    <mergeCell ref="TQE66:TQM66"/>
    <mergeCell ref="TQN66:TQV66"/>
    <mergeCell ref="TQW66:TRE66"/>
    <mergeCell ref="TRF66:TRN66"/>
    <mergeCell ref="TRO66:TRW66"/>
    <mergeCell ref="TOL66:TOT66"/>
    <mergeCell ref="TOU66:TPC66"/>
    <mergeCell ref="TPD66:TPL66"/>
    <mergeCell ref="TPM66:TPU66"/>
    <mergeCell ref="TPV66:TQD66"/>
    <mergeCell ref="TMS66:TNA66"/>
    <mergeCell ref="TNB66:TNJ66"/>
    <mergeCell ref="TNK66:TNS66"/>
    <mergeCell ref="TNT66:TOB66"/>
    <mergeCell ref="TOC66:TOK66"/>
    <mergeCell ref="TYV66:TZD66"/>
    <mergeCell ref="TZE66:TZM66"/>
    <mergeCell ref="TZN66:TZV66"/>
    <mergeCell ref="TZW66:UAE66"/>
    <mergeCell ref="UAF66:UAN66"/>
    <mergeCell ref="TXC66:TXK66"/>
    <mergeCell ref="TXL66:TXT66"/>
    <mergeCell ref="TXU66:TYC66"/>
    <mergeCell ref="TYD66:TYL66"/>
    <mergeCell ref="TYM66:TYU66"/>
    <mergeCell ref="TVJ66:TVR66"/>
    <mergeCell ref="TVS66:TWA66"/>
    <mergeCell ref="TWB66:TWJ66"/>
    <mergeCell ref="TWK66:TWS66"/>
    <mergeCell ref="TWT66:TXB66"/>
    <mergeCell ref="TTQ66:TTY66"/>
    <mergeCell ref="TTZ66:TUH66"/>
    <mergeCell ref="TUI66:TUQ66"/>
    <mergeCell ref="TUR66:TUZ66"/>
    <mergeCell ref="TVA66:TVI66"/>
    <mergeCell ref="UFT66:UGB66"/>
    <mergeCell ref="UGC66:UGK66"/>
    <mergeCell ref="UGL66:UGT66"/>
    <mergeCell ref="UGU66:UHC66"/>
    <mergeCell ref="UHD66:UHL66"/>
    <mergeCell ref="UEA66:UEI66"/>
    <mergeCell ref="UEJ66:UER66"/>
    <mergeCell ref="UES66:UFA66"/>
    <mergeCell ref="UFB66:UFJ66"/>
    <mergeCell ref="UFK66:UFS66"/>
    <mergeCell ref="UCH66:UCP66"/>
    <mergeCell ref="UCQ66:UCY66"/>
    <mergeCell ref="UCZ66:UDH66"/>
    <mergeCell ref="UDI66:UDQ66"/>
    <mergeCell ref="UDR66:UDZ66"/>
    <mergeCell ref="UAO66:UAW66"/>
    <mergeCell ref="UAX66:UBF66"/>
    <mergeCell ref="UBG66:UBO66"/>
    <mergeCell ref="UBP66:UBX66"/>
    <mergeCell ref="UBY66:UCG66"/>
    <mergeCell ref="UMR66:UMZ66"/>
    <mergeCell ref="UNA66:UNI66"/>
    <mergeCell ref="UNJ66:UNR66"/>
    <mergeCell ref="UNS66:UOA66"/>
    <mergeCell ref="UOB66:UOJ66"/>
    <mergeCell ref="UKY66:ULG66"/>
    <mergeCell ref="ULH66:ULP66"/>
    <mergeCell ref="ULQ66:ULY66"/>
    <mergeCell ref="ULZ66:UMH66"/>
    <mergeCell ref="UMI66:UMQ66"/>
    <mergeCell ref="UJF66:UJN66"/>
    <mergeCell ref="UJO66:UJW66"/>
    <mergeCell ref="UJX66:UKF66"/>
    <mergeCell ref="UKG66:UKO66"/>
    <mergeCell ref="UKP66:UKX66"/>
    <mergeCell ref="UHM66:UHU66"/>
    <mergeCell ref="UHV66:UID66"/>
    <mergeCell ref="UIE66:UIM66"/>
    <mergeCell ref="UIN66:UIV66"/>
    <mergeCell ref="UIW66:UJE66"/>
    <mergeCell ref="UTP66:UTX66"/>
    <mergeCell ref="UTY66:UUG66"/>
    <mergeCell ref="UUH66:UUP66"/>
    <mergeCell ref="UUQ66:UUY66"/>
    <mergeCell ref="UUZ66:UVH66"/>
    <mergeCell ref="URW66:USE66"/>
    <mergeCell ref="USF66:USN66"/>
    <mergeCell ref="USO66:USW66"/>
    <mergeCell ref="USX66:UTF66"/>
    <mergeCell ref="UTG66:UTO66"/>
    <mergeCell ref="UQD66:UQL66"/>
    <mergeCell ref="UQM66:UQU66"/>
    <mergeCell ref="UQV66:URD66"/>
    <mergeCell ref="URE66:URM66"/>
    <mergeCell ref="URN66:URV66"/>
    <mergeCell ref="UOK66:UOS66"/>
    <mergeCell ref="UOT66:UPB66"/>
    <mergeCell ref="UPC66:UPK66"/>
    <mergeCell ref="UPL66:UPT66"/>
    <mergeCell ref="UPU66:UQC66"/>
    <mergeCell ref="VAN66:VAV66"/>
    <mergeCell ref="VAW66:VBE66"/>
    <mergeCell ref="VBF66:VBN66"/>
    <mergeCell ref="VBO66:VBW66"/>
    <mergeCell ref="VBX66:VCF66"/>
    <mergeCell ref="UYU66:UZC66"/>
    <mergeCell ref="UZD66:UZL66"/>
    <mergeCell ref="UZM66:UZU66"/>
    <mergeCell ref="UZV66:VAD66"/>
    <mergeCell ref="VAE66:VAM66"/>
    <mergeCell ref="UXB66:UXJ66"/>
    <mergeCell ref="UXK66:UXS66"/>
    <mergeCell ref="UXT66:UYB66"/>
    <mergeCell ref="UYC66:UYK66"/>
    <mergeCell ref="UYL66:UYT66"/>
    <mergeCell ref="UVI66:UVQ66"/>
    <mergeCell ref="UVR66:UVZ66"/>
    <mergeCell ref="UWA66:UWI66"/>
    <mergeCell ref="UWJ66:UWR66"/>
    <mergeCell ref="UWS66:UXA66"/>
    <mergeCell ref="VHL66:VHT66"/>
    <mergeCell ref="VHU66:VIC66"/>
    <mergeCell ref="VID66:VIL66"/>
    <mergeCell ref="VIM66:VIU66"/>
    <mergeCell ref="VIV66:VJD66"/>
    <mergeCell ref="VFS66:VGA66"/>
    <mergeCell ref="VGB66:VGJ66"/>
    <mergeCell ref="VGK66:VGS66"/>
    <mergeCell ref="VGT66:VHB66"/>
    <mergeCell ref="VHC66:VHK66"/>
    <mergeCell ref="VDZ66:VEH66"/>
    <mergeCell ref="VEI66:VEQ66"/>
    <mergeCell ref="VER66:VEZ66"/>
    <mergeCell ref="VFA66:VFI66"/>
    <mergeCell ref="VFJ66:VFR66"/>
    <mergeCell ref="VCG66:VCO66"/>
    <mergeCell ref="VCP66:VCX66"/>
    <mergeCell ref="VCY66:VDG66"/>
    <mergeCell ref="VDH66:VDP66"/>
    <mergeCell ref="VDQ66:VDY66"/>
    <mergeCell ref="VOJ66:VOR66"/>
    <mergeCell ref="VOS66:VPA66"/>
    <mergeCell ref="VPB66:VPJ66"/>
    <mergeCell ref="VPK66:VPS66"/>
    <mergeCell ref="VPT66:VQB66"/>
    <mergeCell ref="VMQ66:VMY66"/>
    <mergeCell ref="VMZ66:VNH66"/>
    <mergeCell ref="VNI66:VNQ66"/>
    <mergeCell ref="VNR66:VNZ66"/>
    <mergeCell ref="VOA66:VOI66"/>
    <mergeCell ref="VKX66:VLF66"/>
    <mergeCell ref="VLG66:VLO66"/>
    <mergeCell ref="VLP66:VLX66"/>
    <mergeCell ref="VLY66:VMG66"/>
    <mergeCell ref="VMH66:VMP66"/>
    <mergeCell ref="VJE66:VJM66"/>
    <mergeCell ref="VJN66:VJV66"/>
    <mergeCell ref="VJW66:VKE66"/>
    <mergeCell ref="VKF66:VKN66"/>
    <mergeCell ref="VKO66:VKW66"/>
    <mergeCell ref="VVH66:VVP66"/>
    <mergeCell ref="VVQ66:VVY66"/>
    <mergeCell ref="VVZ66:VWH66"/>
    <mergeCell ref="VWI66:VWQ66"/>
    <mergeCell ref="VWR66:VWZ66"/>
    <mergeCell ref="VTO66:VTW66"/>
    <mergeCell ref="VTX66:VUF66"/>
    <mergeCell ref="VUG66:VUO66"/>
    <mergeCell ref="VUP66:VUX66"/>
    <mergeCell ref="VUY66:VVG66"/>
    <mergeCell ref="VRV66:VSD66"/>
    <mergeCell ref="VSE66:VSM66"/>
    <mergeCell ref="VSN66:VSV66"/>
    <mergeCell ref="VSW66:VTE66"/>
    <mergeCell ref="VTF66:VTN66"/>
    <mergeCell ref="VQC66:VQK66"/>
    <mergeCell ref="VQL66:VQT66"/>
    <mergeCell ref="VQU66:VRC66"/>
    <mergeCell ref="VRD66:VRL66"/>
    <mergeCell ref="VRM66:VRU66"/>
    <mergeCell ref="WCF66:WCN66"/>
    <mergeCell ref="WCO66:WCW66"/>
    <mergeCell ref="WCX66:WDF66"/>
    <mergeCell ref="WDG66:WDO66"/>
    <mergeCell ref="WDP66:WDX66"/>
    <mergeCell ref="WAM66:WAU66"/>
    <mergeCell ref="WAV66:WBD66"/>
    <mergeCell ref="WBE66:WBM66"/>
    <mergeCell ref="WBN66:WBV66"/>
    <mergeCell ref="WBW66:WCE66"/>
    <mergeCell ref="VYT66:VZB66"/>
    <mergeCell ref="VZC66:VZK66"/>
    <mergeCell ref="VZL66:VZT66"/>
    <mergeCell ref="VZU66:WAC66"/>
    <mergeCell ref="WAD66:WAL66"/>
    <mergeCell ref="VXA66:VXI66"/>
    <mergeCell ref="VXJ66:VXR66"/>
    <mergeCell ref="VXS66:VYA66"/>
    <mergeCell ref="VYB66:VYJ66"/>
    <mergeCell ref="VYK66:VYS66"/>
    <mergeCell ref="WKE66:WKM66"/>
    <mergeCell ref="WKN66:WKV66"/>
    <mergeCell ref="WHK66:WHS66"/>
    <mergeCell ref="WHT66:WIB66"/>
    <mergeCell ref="WIC66:WIK66"/>
    <mergeCell ref="WIL66:WIT66"/>
    <mergeCell ref="WIU66:WJC66"/>
    <mergeCell ref="WFR66:WFZ66"/>
    <mergeCell ref="WGA66:WGI66"/>
    <mergeCell ref="WGJ66:WGR66"/>
    <mergeCell ref="WGS66:WHA66"/>
    <mergeCell ref="WHB66:WHJ66"/>
    <mergeCell ref="WDY66:WEG66"/>
    <mergeCell ref="WEH66:WEP66"/>
    <mergeCell ref="WEQ66:WEY66"/>
    <mergeCell ref="WEZ66:WFH66"/>
    <mergeCell ref="WFI66:WFQ66"/>
    <mergeCell ref="XEY66:XFB66"/>
    <mergeCell ref="XCE66:XCM66"/>
    <mergeCell ref="XCN66:XCV66"/>
    <mergeCell ref="XCW66:XDE66"/>
    <mergeCell ref="XDF66:XDN66"/>
    <mergeCell ref="XDO66:XDW66"/>
    <mergeCell ref="XAL66:XAT66"/>
    <mergeCell ref="XAU66:XBC66"/>
    <mergeCell ref="XBD66:XBL66"/>
    <mergeCell ref="XBM66:XBU66"/>
    <mergeCell ref="XBV66:XCD66"/>
    <mergeCell ref="WYS66:WZA66"/>
    <mergeCell ref="WZB66:WZJ66"/>
    <mergeCell ref="WZK66:WZS66"/>
    <mergeCell ref="WZT66:XAB66"/>
    <mergeCell ref="XAC66:XAK66"/>
    <mergeCell ref="WTW66:WUE66"/>
    <mergeCell ref="WUF66:WUN66"/>
    <mergeCell ref="WUO66:WUW66"/>
    <mergeCell ref="WUX66:WVF66"/>
    <mergeCell ref="WWZ66:WXH66"/>
    <mergeCell ref="WXI66:WXQ66"/>
    <mergeCell ref="WXR66:WXZ66"/>
    <mergeCell ref="WYA66:WYI66"/>
    <mergeCell ref="WYJ66:WYR66"/>
    <mergeCell ref="WVG66:WVO66"/>
    <mergeCell ref="WVP66:WVX66"/>
    <mergeCell ref="WVY66:WWG66"/>
    <mergeCell ref="WWH66:WWP66"/>
    <mergeCell ref="WWQ66:WWY66"/>
    <mergeCell ref="WMP66:WMX66"/>
    <mergeCell ref="WMY66:WNG66"/>
    <mergeCell ref="WNH66:WNP66"/>
    <mergeCell ref="WNQ66:WNY66"/>
    <mergeCell ref="WNZ66:WOH66"/>
    <mergeCell ref="WKW66:WLE66"/>
    <mergeCell ref="WLF66:WLN66"/>
    <mergeCell ref="WLO66:WLW66"/>
    <mergeCell ref="WLX66:WMF66"/>
    <mergeCell ref="WMG66:WMO66"/>
    <mergeCell ref="WJD66:WJL66"/>
    <mergeCell ref="WTN66:WTV66"/>
    <mergeCell ref="XDX66:XEF66"/>
    <mergeCell ref="XEG66:XEO66"/>
    <mergeCell ref="XEP66:XEX66"/>
    <mergeCell ref="WRU66:WSC66"/>
    <mergeCell ref="WSD66:WSL66"/>
    <mergeCell ref="WSM66:WSU66"/>
    <mergeCell ref="WSV66:WTD66"/>
    <mergeCell ref="WTE66:WTM66"/>
    <mergeCell ref="WQB66:WQJ66"/>
    <mergeCell ref="WQK66:WQS66"/>
    <mergeCell ref="WQT66:WRB66"/>
    <mergeCell ref="WRC66:WRK66"/>
    <mergeCell ref="WRL66:WRT66"/>
    <mergeCell ref="WOI66:WOQ66"/>
    <mergeCell ref="WOR66:WOZ66"/>
    <mergeCell ref="WPA66:WPI66"/>
    <mergeCell ref="WPJ66:WPR66"/>
    <mergeCell ref="WPS66:WQA66"/>
    <mergeCell ref="WJM66:WJU66"/>
    <mergeCell ref="WJV66:WKD66"/>
  </mergeCells>
  <printOptions horizontalCentered="1"/>
  <pageMargins left="0.2" right="0.2" top="0.25" bottom="0.25" header="0.3" footer="0.3"/>
  <pageSetup scale="67" orientation="landscape" r:id="rId1"/>
  <headerFooter>
    <oddFooter>&amp;LWashington State Department of Revenue - Research &amp;&amp; Fiscal Analysis&amp;RPage &amp;P</oddFooter>
  </headerFooter>
  <rowBreaks count="4" manualBreakCount="4">
    <brk id="62" max="14" man="1"/>
    <brk id="122" max="14" man="1"/>
    <brk id="183" max="14" man="1"/>
    <brk id="224" max="14" man="1"/>
  </rowBreaks>
  <ignoredErrors>
    <ignoredError sqref="E101" formula="1"/>
    <ignoredError sqref="H20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230"/>
  <sheetViews>
    <sheetView zoomScaleNormal="100" zoomScaleSheetLayoutView="80" workbookViewId="0">
      <pane ySplit="4" topLeftCell="A5" activePane="bottomLeft" state="frozen"/>
      <selection activeCell="A5" sqref="A5"/>
      <selection pane="bottomLeft" activeCell="A5" sqref="A5"/>
    </sheetView>
  </sheetViews>
  <sheetFormatPr defaultColWidth="9.1796875" defaultRowHeight="12.5" x14ac:dyDescent="0.25"/>
  <cols>
    <col min="1" max="1" width="10.1796875" style="6" customWidth="1"/>
    <col min="2" max="2" width="0.81640625" style="6" customWidth="1"/>
    <col min="3" max="6" width="13.1796875" style="6" hidden="1" customWidth="1"/>
    <col min="7" max="15" width="13.1796875" style="6" customWidth="1"/>
    <col min="16" max="243" width="9.1796875" style="6"/>
    <col min="244" max="244" width="11.1796875" style="6" customWidth="1"/>
    <col min="245" max="245" width="2.453125" style="6" customWidth="1"/>
    <col min="246" max="247" width="13.453125" style="6" customWidth="1"/>
    <col min="248" max="249" width="13.1796875" style="6" customWidth="1"/>
    <col min="250" max="250" width="14" style="6" customWidth="1"/>
    <col min="251" max="251" width="13.453125" style="6" customWidth="1"/>
    <col min="252" max="252" width="13.1796875" style="6" customWidth="1"/>
    <col min="253" max="499" width="9.1796875" style="6"/>
    <col min="500" max="500" width="11.1796875" style="6" customWidth="1"/>
    <col min="501" max="501" width="2.453125" style="6" customWidth="1"/>
    <col min="502" max="503" width="13.453125" style="6" customWidth="1"/>
    <col min="504" max="505" width="13.1796875" style="6" customWidth="1"/>
    <col min="506" max="506" width="14" style="6" customWidth="1"/>
    <col min="507" max="507" width="13.453125" style="6" customWidth="1"/>
    <col min="508" max="508" width="13.1796875" style="6" customWidth="1"/>
    <col min="509" max="755" width="9.1796875" style="6"/>
    <col min="756" max="756" width="11.1796875" style="6" customWidth="1"/>
    <col min="757" max="757" width="2.453125" style="6" customWidth="1"/>
    <col min="758" max="759" width="13.453125" style="6" customWidth="1"/>
    <col min="760" max="761" width="13.1796875" style="6" customWidth="1"/>
    <col min="762" max="762" width="14" style="6" customWidth="1"/>
    <col min="763" max="763" width="13.453125" style="6" customWidth="1"/>
    <col min="764" max="764" width="13.1796875" style="6" customWidth="1"/>
    <col min="765" max="1011" width="9.1796875" style="6"/>
    <col min="1012" max="1012" width="11.1796875" style="6" customWidth="1"/>
    <col min="1013" max="1013" width="2.453125" style="6" customWidth="1"/>
    <col min="1014" max="1015" width="13.453125" style="6" customWidth="1"/>
    <col min="1016" max="1017" width="13.1796875" style="6" customWidth="1"/>
    <col min="1018" max="1018" width="14" style="6" customWidth="1"/>
    <col min="1019" max="1019" width="13.453125" style="6" customWidth="1"/>
    <col min="1020" max="1020" width="13.1796875" style="6" customWidth="1"/>
    <col min="1021" max="1267" width="9.1796875" style="6"/>
    <col min="1268" max="1268" width="11.1796875" style="6" customWidth="1"/>
    <col min="1269" max="1269" width="2.453125" style="6" customWidth="1"/>
    <col min="1270" max="1271" width="13.453125" style="6" customWidth="1"/>
    <col min="1272" max="1273" width="13.1796875" style="6" customWidth="1"/>
    <col min="1274" max="1274" width="14" style="6" customWidth="1"/>
    <col min="1275" max="1275" width="13.453125" style="6" customWidth="1"/>
    <col min="1276" max="1276" width="13.1796875" style="6" customWidth="1"/>
    <col min="1277" max="1523" width="9.1796875" style="6"/>
    <col min="1524" max="1524" width="11.1796875" style="6" customWidth="1"/>
    <col min="1525" max="1525" width="2.453125" style="6" customWidth="1"/>
    <col min="1526" max="1527" width="13.453125" style="6" customWidth="1"/>
    <col min="1528" max="1529" width="13.1796875" style="6" customWidth="1"/>
    <col min="1530" max="1530" width="14" style="6" customWidth="1"/>
    <col min="1531" max="1531" width="13.453125" style="6" customWidth="1"/>
    <col min="1532" max="1532" width="13.1796875" style="6" customWidth="1"/>
    <col min="1533" max="1779" width="9.1796875" style="6"/>
    <col min="1780" max="1780" width="11.1796875" style="6" customWidth="1"/>
    <col min="1781" max="1781" width="2.453125" style="6" customWidth="1"/>
    <col min="1782" max="1783" width="13.453125" style="6" customWidth="1"/>
    <col min="1784" max="1785" width="13.1796875" style="6" customWidth="1"/>
    <col min="1786" max="1786" width="14" style="6" customWidth="1"/>
    <col min="1787" max="1787" width="13.453125" style="6" customWidth="1"/>
    <col min="1788" max="1788" width="13.1796875" style="6" customWidth="1"/>
    <col min="1789" max="2035" width="9.1796875" style="6"/>
    <col min="2036" max="2036" width="11.1796875" style="6" customWidth="1"/>
    <col min="2037" max="2037" width="2.453125" style="6" customWidth="1"/>
    <col min="2038" max="2039" width="13.453125" style="6" customWidth="1"/>
    <col min="2040" max="2041" width="13.1796875" style="6" customWidth="1"/>
    <col min="2042" max="2042" width="14" style="6" customWidth="1"/>
    <col min="2043" max="2043" width="13.453125" style="6" customWidth="1"/>
    <col min="2044" max="2044" width="13.1796875" style="6" customWidth="1"/>
    <col min="2045" max="2291" width="9.1796875" style="6"/>
    <col min="2292" max="2292" width="11.1796875" style="6" customWidth="1"/>
    <col min="2293" max="2293" width="2.453125" style="6" customWidth="1"/>
    <col min="2294" max="2295" width="13.453125" style="6" customWidth="1"/>
    <col min="2296" max="2297" width="13.1796875" style="6" customWidth="1"/>
    <col min="2298" max="2298" width="14" style="6" customWidth="1"/>
    <col min="2299" max="2299" width="13.453125" style="6" customWidth="1"/>
    <col min="2300" max="2300" width="13.1796875" style="6" customWidth="1"/>
    <col min="2301" max="2547" width="9.1796875" style="6"/>
    <col min="2548" max="2548" width="11.1796875" style="6" customWidth="1"/>
    <col min="2549" max="2549" width="2.453125" style="6" customWidth="1"/>
    <col min="2550" max="2551" width="13.453125" style="6" customWidth="1"/>
    <col min="2552" max="2553" width="13.1796875" style="6" customWidth="1"/>
    <col min="2554" max="2554" width="14" style="6" customWidth="1"/>
    <col min="2555" max="2555" width="13.453125" style="6" customWidth="1"/>
    <col min="2556" max="2556" width="13.1796875" style="6" customWidth="1"/>
    <col min="2557" max="2803" width="9.1796875" style="6"/>
    <col min="2804" max="2804" width="11.1796875" style="6" customWidth="1"/>
    <col min="2805" max="2805" width="2.453125" style="6" customWidth="1"/>
    <col min="2806" max="2807" width="13.453125" style="6" customWidth="1"/>
    <col min="2808" max="2809" width="13.1796875" style="6" customWidth="1"/>
    <col min="2810" max="2810" width="14" style="6" customWidth="1"/>
    <col min="2811" max="2811" width="13.453125" style="6" customWidth="1"/>
    <col min="2812" max="2812" width="13.1796875" style="6" customWidth="1"/>
    <col min="2813" max="3059" width="9.1796875" style="6"/>
    <col min="3060" max="3060" width="11.1796875" style="6" customWidth="1"/>
    <col min="3061" max="3061" width="2.453125" style="6" customWidth="1"/>
    <col min="3062" max="3063" width="13.453125" style="6" customWidth="1"/>
    <col min="3064" max="3065" width="13.1796875" style="6" customWidth="1"/>
    <col min="3066" max="3066" width="14" style="6" customWidth="1"/>
    <col min="3067" max="3067" width="13.453125" style="6" customWidth="1"/>
    <col min="3068" max="3068" width="13.1796875" style="6" customWidth="1"/>
    <col min="3069" max="3315" width="9.1796875" style="6"/>
    <col min="3316" max="3316" width="11.1796875" style="6" customWidth="1"/>
    <col min="3317" max="3317" width="2.453125" style="6" customWidth="1"/>
    <col min="3318" max="3319" width="13.453125" style="6" customWidth="1"/>
    <col min="3320" max="3321" width="13.1796875" style="6" customWidth="1"/>
    <col min="3322" max="3322" width="14" style="6" customWidth="1"/>
    <col min="3323" max="3323" width="13.453125" style="6" customWidth="1"/>
    <col min="3324" max="3324" width="13.1796875" style="6" customWidth="1"/>
    <col min="3325" max="3571" width="9.1796875" style="6"/>
    <col min="3572" max="3572" width="11.1796875" style="6" customWidth="1"/>
    <col min="3573" max="3573" width="2.453125" style="6" customWidth="1"/>
    <col min="3574" max="3575" width="13.453125" style="6" customWidth="1"/>
    <col min="3576" max="3577" width="13.1796875" style="6" customWidth="1"/>
    <col min="3578" max="3578" width="14" style="6" customWidth="1"/>
    <col min="3579" max="3579" width="13.453125" style="6" customWidth="1"/>
    <col min="3580" max="3580" width="13.1796875" style="6" customWidth="1"/>
    <col min="3581" max="3827" width="9.1796875" style="6"/>
    <col min="3828" max="3828" width="11.1796875" style="6" customWidth="1"/>
    <col min="3829" max="3829" width="2.453125" style="6" customWidth="1"/>
    <col min="3830" max="3831" width="13.453125" style="6" customWidth="1"/>
    <col min="3832" max="3833" width="13.1796875" style="6" customWidth="1"/>
    <col min="3834" max="3834" width="14" style="6" customWidth="1"/>
    <col min="3835" max="3835" width="13.453125" style="6" customWidth="1"/>
    <col min="3836" max="3836" width="13.1796875" style="6" customWidth="1"/>
    <col min="3837" max="4083" width="9.1796875" style="6"/>
    <col min="4084" max="4084" width="11.1796875" style="6" customWidth="1"/>
    <col min="4085" max="4085" width="2.453125" style="6" customWidth="1"/>
    <col min="4086" max="4087" width="13.453125" style="6" customWidth="1"/>
    <col min="4088" max="4089" width="13.1796875" style="6" customWidth="1"/>
    <col min="4090" max="4090" width="14" style="6" customWidth="1"/>
    <col min="4091" max="4091" width="13.453125" style="6" customWidth="1"/>
    <col min="4092" max="4092" width="13.1796875" style="6" customWidth="1"/>
    <col min="4093" max="4339" width="9.1796875" style="6"/>
    <col min="4340" max="4340" width="11.1796875" style="6" customWidth="1"/>
    <col min="4341" max="4341" width="2.453125" style="6" customWidth="1"/>
    <col min="4342" max="4343" width="13.453125" style="6" customWidth="1"/>
    <col min="4344" max="4345" width="13.1796875" style="6" customWidth="1"/>
    <col min="4346" max="4346" width="14" style="6" customWidth="1"/>
    <col min="4347" max="4347" width="13.453125" style="6" customWidth="1"/>
    <col min="4348" max="4348" width="13.1796875" style="6" customWidth="1"/>
    <col min="4349" max="4595" width="9.1796875" style="6"/>
    <col min="4596" max="4596" width="11.1796875" style="6" customWidth="1"/>
    <col min="4597" max="4597" width="2.453125" style="6" customWidth="1"/>
    <col min="4598" max="4599" width="13.453125" style="6" customWidth="1"/>
    <col min="4600" max="4601" width="13.1796875" style="6" customWidth="1"/>
    <col min="4602" max="4602" width="14" style="6" customWidth="1"/>
    <col min="4603" max="4603" width="13.453125" style="6" customWidth="1"/>
    <col min="4604" max="4604" width="13.1796875" style="6" customWidth="1"/>
    <col min="4605" max="4851" width="9.1796875" style="6"/>
    <col min="4852" max="4852" width="11.1796875" style="6" customWidth="1"/>
    <col min="4853" max="4853" width="2.453125" style="6" customWidth="1"/>
    <col min="4854" max="4855" width="13.453125" style="6" customWidth="1"/>
    <col min="4856" max="4857" width="13.1796875" style="6" customWidth="1"/>
    <col min="4858" max="4858" width="14" style="6" customWidth="1"/>
    <col min="4859" max="4859" width="13.453125" style="6" customWidth="1"/>
    <col min="4860" max="4860" width="13.1796875" style="6" customWidth="1"/>
    <col min="4861" max="5107" width="9.1796875" style="6"/>
    <col min="5108" max="5108" width="11.1796875" style="6" customWidth="1"/>
    <col min="5109" max="5109" width="2.453125" style="6" customWidth="1"/>
    <col min="5110" max="5111" width="13.453125" style="6" customWidth="1"/>
    <col min="5112" max="5113" width="13.1796875" style="6" customWidth="1"/>
    <col min="5114" max="5114" width="14" style="6" customWidth="1"/>
    <col min="5115" max="5115" width="13.453125" style="6" customWidth="1"/>
    <col min="5116" max="5116" width="13.1796875" style="6" customWidth="1"/>
    <col min="5117" max="5363" width="9.1796875" style="6"/>
    <col min="5364" max="5364" width="11.1796875" style="6" customWidth="1"/>
    <col min="5365" max="5365" width="2.453125" style="6" customWidth="1"/>
    <col min="5366" max="5367" width="13.453125" style="6" customWidth="1"/>
    <col min="5368" max="5369" width="13.1796875" style="6" customWidth="1"/>
    <col min="5370" max="5370" width="14" style="6" customWidth="1"/>
    <col min="5371" max="5371" width="13.453125" style="6" customWidth="1"/>
    <col min="5372" max="5372" width="13.1796875" style="6" customWidth="1"/>
    <col min="5373" max="5619" width="9.1796875" style="6"/>
    <col min="5620" max="5620" width="11.1796875" style="6" customWidth="1"/>
    <col min="5621" max="5621" width="2.453125" style="6" customWidth="1"/>
    <col min="5622" max="5623" width="13.453125" style="6" customWidth="1"/>
    <col min="5624" max="5625" width="13.1796875" style="6" customWidth="1"/>
    <col min="5626" max="5626" width="14" style="6" customWidth="1"/>
    <col min="5627" max="5627" width="13.453125" style="6" customWidth="1"/>
    <col min="5628" max="5628" width="13.1796875" style="6" customWidth="1"/>
    <col min="5629" max="5875" width="9.1796875" style="6"/>
    <col min="5876" max="5876" width="11.1796875" style="6" customWidth="1"/>
    <col min="5877" max="5877" width="2.453125" style="6" customWidth="1"/>
    <col min="5878" max="5879" width="13.453125" style="6" customWidth="1"/>
    <col min="5880" max="5881" width="13.1796875" style="6" customWidth="1"/>
    <col min="5882" max="5882" width="14" style="6" customWidth="1"/>
    <col min="5883" max="5883" width="13.453125" style="6" customWidth="1"/>
    <col min="5884" max="5884" width="13.1796875" style="6" customWidth="1"/>
    <col min="5885" max="6131" width="9.1796875" style="6"/>
    <col min="6132" max="6132" width="11.1796875" style="6" customWidth="1"/>
    <col min="6133" max="6133" width="2.453125" style="6" customWidth="1"/>
    <col min="6134" max="6135" width="13.453125" style="6" customWidth="1"/>
    <col min="6136" max="6137" width="13.1796875" style="6" customWidth="1"/>
    <col min="6138" max="6138" width="14" style="6" customWidth="1"/>
    <col min="6139" max="6139" width="13.453125" style="6" customWidth="1"/>
    <col min="6140" max="6140" width="13.1796875" style="6" customWidth="1"/>
    <col min="6141" max="6387" width="9.1796875" style="6"/>
    <col min="6388" max="6388" width="11.1796875" style="6" customWidth="1"/>
    <col min="6389" max="6389" width="2.453125" style="6" customWidth="1"/>
    <col min="6390" max="6391" width="13.453125" style="6" customWidth="1"/>
    <col min="6392" max="6393" width="13.1796875" style="6" customWidth="1"/>
    <col min="6394" max="6394" width="14" style="6" customWidth="1"/>
    <col min="6395" max="6395" width="13.453125" style="6" customWidth="1"/>
    <col min="6396" max="6396" width="13.1796875" style="6" customWidth="1"/>
    <col min="6397" max="6643" width="9.1796875" style="6"/>
    <col min="6644" max="6644" width="11.1796875" style="6" customWidth="1"/>
    <col min="6645" max="6645" width="2.453125" style="6" customWidth="1"/>
    <col min="6646" max="6647" width="13.453125" style="6" customWidth="1"/>
    <col min="6648" max="6649" width="13.1796875" style="6" customWidth="1"/>
    <col min="6650" max="6650" width="14" style="6" customWidth="1"/>
    <col min="6651" max="6651" width="13.453125" style="6" customWidth="1"/>
    <col min="6652" max="6652" width="13.1796875" style="6" customWidth="1"/>
    <col min="6653" max="6899" width="9.1796875" style="6"/>
    <col min="6900" max="6900" width="11.1796875" style="6" customWidth="1"/>
    <col min="6901" max="6901" width="2.453125" style="6" customWidth="1"/>
    <col min="6902" max="6903" width="13.453125" style="6" customWidth="1"/>
    <col min="6904" max="6905" width="13.1796875" style="6" customWidth="1"/>
    <col min="6906" max="6906" width="14" style="6" customWidth="1"/>
    <col min="6907" max="6907" width="13.453125" style="6" customWidth="1"/>
    <col min="6908" max="6908" width="13.1796875" style="6" customWidth="1"/>
    <col min="6909" max="7155" width="9.1796875" style="6"/>
    <col min="7156" max="7156" width="11.1796875" style="6" customWidth="1"/>
    <col min="7157" max="7157" width="2.453125" style="6" customWidth="1"/>
    <col min="7158" max="7159" width="13.453125" style="6" customWidth="1"/>
    <col min="7160" max="7161" width="13.1796875" style="6" customWidth="1"/>
    <col min="7162" max="7162" width="14" style="6" customWidth="1"/>
    <col min="7163" max="7163" width="13.453125" style="6" customWidth="1"/>
    <col min="7164" max="7164" width="13.1796875" style="6" customWidth="1"/>
    <col min="7165" max="7411" width="9.1796875" style="6"/>
    <col min="7412" max="7412" width="11.1796875" style="6" customWidth="1"/>
    <col min="7413" max="7413" width="2.453125" style="6" customWidth="1"/>
    <col min="7414" max="7415" width="13.453125" style="6" customWidth="1"/>
    <col min="7416" max="7417" width="13.1796875" style="6" customWidth="1"/>
    <col min="7418" max="7418" width="14" style="6" customWidth="1"/>
    <col min="7419" max="7419" width="13.453125" style="6" customWidth="1"/>
    <col min="7420" max="7420" width="13.1796875" style="6" customWidth="1"/>
    <col min="7421" max="7667" width="9.1796875" style="6"/>
    <col min="7668" max="7668" width="11.1796875" style="6" customWidth="1"/>
    <col min="7669" max="7669" width="2.453125" style="6" customWidth="1"/>
    <col min="7670" max="7671" width="13.453125" style="6" customWidth="1"/>
    <col min="7672" max="7673" width="13.1796875" style="6" customWidth="1"/>
    <col min="7674" max="7674" width="14" style="6" customWidth="1"/>
    <col min="7675" max="7675" width="13.453125" style="6" customWidth="1"/>
    <col min="7676" max="7676" width="13.1796875" style="6" customWidth="1"/>
    <col min="7677" max="7923" width="9.1796875" style="6"/>
    <col min="7924" max="7924" width="11.1796875" style="6" customWidth="1"/>
    <col min="7925" max="7925" width="2.453125" style="6" customWidth="1"/>
    <col min="7926" max="7927" width="13.453125" style="6" customWidth="1"/>
    <col min="7928" max="7929" width="13.1796875" style="6" customWidth="1"/>
    <col min="7930" max="7930" width="14" style="6" customWidth="1"/>
    <col min="7931" max="7931" width="13.453125" style="6" customWidth="1"/>
    <col min="7932" max="7932" width="13.1796875" style="6" customWidth="1"/>
    <col min="7933" max="8179" width="9.1796875" style="6"/>
    <col min="8180" max="8180" width="11.1796875" style="6" customWidth="1"/>
    <col min="8181" max="8181" width="2.453125" style="6" customWidth="1"/>
    <col min="8182" max="8183" width="13.453125" style="6" customWidth="1"/>
    <col min="8184" max="8185" width="13.1796875" style="6" customWidth="1"/>
    <col min="8186" max="8186" width="14" style="6" customWidth="1"/>
    <col min="8187" max="8187" width="13.453125" style="6" customWidth="1"/>
    <col min="8188" max="8188" width="13.1796875" style="6" customWidth="1"/>
    <col min="8189" max="8435" width="9.1796875" style="6"/>
    <col min="8436" max="8436" width="11.1796875" style="6" customWidth="1"/>
    <col min="8437" max="8437" width="2.453125" style="6" customWidth="1"/>
    <col min="8438" max="8439" width="13.453125" style="6" customWidth="1"/>
    <col min="8440" max="8441" width="13.1796875" style="6" customWidth="1"/>
    <col min="8442" max="8442" width="14" style="6" customWidth="1"/>
    <col min="8443" max="8443" width="13.453125" style="6" customWidth="1"/>
    <col min="8444" max="8444" width="13.1796875" style="6" customWidth="1"/>
    <col min="8445" max="8691" width="9.1796875" style="6"/>
    <col min="8692" max="8692" width="11.1796875" style="6" customWidth="1"/>
    <col min="8693" max="8693" width="2.453125" style="6" customWidth="1"/>
    <col min="8694" max="8695" width="13.453125" style="6" customWidth="1"/>
    <col min="8696" max="8697" width="13.1796875" style="6" customWidth="1"/>
    <col min="8698" max="8698" width="14" style="6" customWidth="1"/>
    <col min="8699" max="8699" width="13.453125" style="6" customWidth="1"/>
    <col min="8700" max="8700" width="13.1796875" style="6" customWidth="1"/>
    <col min="8701" max="8947" width="9.1796875" style="6"/>
    <col min="8948" max="8948" width="11.1796875" style="6" customWidth="1"/>
    <col min="8949" max="8949" width="2.453125" style="6" customWidth="1"/>
    <col min="8950" max="8951" width="13.453125" style="6" customWidth="1"/>
    <col min="8952" max="8953" width="13.1796875" style="6" customWidth="1"/>
    <col min="8954" max="8954" width="14" style="6" customWidth="1"/>
    <col min="8955" max="8955" width="13.453125" style="6" customWidth="1"/>
    <col min="8956" max="8956" width="13.1796875" style="6" customWidth="1"/>
    <col min="8957" max="9203" width="9.1796875" style="6"/>
    <col min="9204" max="9204" width="11.1796875" style="6" customWidth="1"/>
    <col min="9205" max="9205" width="2.453125" style="6" customWidth="1"/>
    <col min="9206" max="9207" width="13.453125" style="6" customWidth="1"/>
    <col min="9208" max="9209" width="13.1796875" style="6" customWidth="1"/>
    <col min="9210" max="9210" width="14" style="6" customWidth="1"/>
    <col min="9211" max="9211" width="13.453125" style="6" customWidth="1"/>
    <col min="9212" max="9212" width="13.1796875" style="6" customWidth="1"/>
    <col min="9213" max="9459" width="9.1796875" style="6"/>
    <col min="9460" max="9460" width="11.1796875" style="6" customWidth="1"/>
    <col min="9461" max="9461" width="2.453125" style="6" customWidth="1"/>
    <col min="9462" max="9463" width="13.453125" style="6" customWidth="1"/>
    <col min="9464" max="9465" width="13.1796875" style="6" customWidth="1"/>
    <col min="9466" max="9466" width="14" style="6" customWidth="1"/>
    <col min="9467" max="9467" width="13.453125" style="6" customWidth="1"/>
    <col min="9468" max="9468" width="13.1796875" style="6" customWidth="1"/>
    <col min="9469" max="9715" width="9.1796875" style="6"/>
    <col min="9716" max="9716" width="11.1796875" style="6" customWidth="1"/>
    <col min="9717" max="9717" width="2.453125" style="6" customWidth="1"/>
    <col min="9718" max="9719" width="13.453125" style="6" customWidth="1"/>
    <col min="9720" max="9721" width="13.1796875" style="6" customWidth="1"/>
    <col min="9722" max="9722" width="14" style="6" customWidth="1"/>
    <col min="9723" max="9723" width="13.453125" style="6" customWidth="1"/>
    <col min="9724" max="9724" width="13.1796875" style="6" customWidth="1"/>
    <col min="9725" max="9971" width="9.1796875" style="6"/>
    <col min="9972" max="9972" width="11.1796875" style="6" customWidth="1"/>
    <col min="9973" max="9973" width="2.453125" style="6" customWidth="1"/>
    <col min="9974" max="9975" width="13.453125" style="6" customWidth="1"/>
    <col min="9976" max="9977" width="13.1796875" style="6" customWidth="1"/>
    <col min="9978" max="9978" width="14" style="6" customWidth="1"/>
    <col min="9979" max="9979" width="13.453125" style="6" customWidth="1"/>
    <col min="9980" max="9980" width="13.1796875" style="6" customWidth="1"/>
    <col min="9981" max="10227" width="9.1796875" style="6"/>
    <col min="10228" max="10228" width="11.1796875" style="6" customWidth="1"/>
    <col min="10229" max="10229" width="2.453125" style="6" customWidth="1"/>
    <col min="10230" max="10231" width="13.453125" style="6" customWidth="1"/>
    <col min="10232" max="10233" width="13.1796875" style="6" customWidth="1"/>
    <col min="10234" max="10234" width="14" style="6" customWidth="1"/>
    <col min="10235" max="10235" width="13.453125" style="6" customWidth="1"/>
    <col min="10236" max="10236" width="13.1796875" style="6" customWidth="1"/>
    <col min="10237" max="10483" width="9.1796875" style="6"/>
    <col min="10484" max="10484" width="11.1796875" style="6" customWidth="1"/>
    <col min="10485" max="10485" width="2.453125" style="6" customWidth="1"/>
    <col min="10486" max="10487" width="13.453125" style="6" customWidth="1"/>
    <col min="10488" max="10489" width="13.1796875" style="6" customWidth="1"/>
    <col min="10490" max="10490" width="14" style="6" customWidth="1"/>
    <col min="10491" max="10491" width="13.453125" style="6" customWidth="1"/>
    <col min="10492" max="10492" width="13.1796875" style="6" customWidth="1"/>
    <col min="10493" max="10739" width="9.1796875" style="6"/>
    <col min="10740" max="10740" width="11.1796875" style="6" customWidth="1"/>
    <col min="10741" max="10741" width="2.453125" style="6" customWidth="1"/>
    <col min="10742" max="10743" width="13.453125" style="6" customWidth="1"/>
    <col min="10744" max="10745" width="13.1796875" style="6" customWidth="1"/>
    <col min="10746" max="10746" width="14" style="6" customWidth="1"/>
    <col min="10747" max="10747" width="13.453125" style="6" customWidth="1"/>
    <col min="10748" max="10748" width="13.1796875" style="6" customWidth="1"/>
    <col min="10749" max="10995" width="9.1796875" style="6"/>
    <col min="10996" max="10996" width="11.1796875" style="6" customWidth="1"/>
    <col min="10997" max="10997" width="2.453125" style="6" customWidth="1"/>
    <col min="10998" max="10999" width="13.453125" style="6" customWidth="1"/>
    <col min="11000" max="11001" width="13.1796875" style="6" customWidth="1"/>
    <col min="11002" max="11002" width="14" style="6" customWidth="1"/>
    <col min="11003" max="11003" width="13.453125" style="6" customWidth="1"/>
    <col min="11004" max="11004" width="13.1796875" style="6" customWidth="1"/>
    <col min="11005" max="11251" width="9.1796875" style="6"/>
    <col min="11252" max="11252" width="11.1796875" style="6" customWidth="1"/>
    <col min="11253" max="11253" width="2.453125" style="6" customWidth="1"/>
    <col min="11254" max="11255" width="13.453125" style="6" customWidth="1"/>
    <col min="11256" max="11257" width="13.1796875" style="6" customWidth="1"/>
    <col min="11258" max="11258" width="14" style="6" customWidth="1"/>
    <col min="11259" max="11259" width="13.453125" style="6" customWidth="1"/>
    <col min="11260" max="11260" width="13.1796875" style="6" customWidth="1"/>
    <col min="11261" max="11507" width="9.1796875" style="6"/>
    <col min="11508" max="11508" width="11.1796875" style="6" customWidth="1"/>
    <col min="11509" max="11509" width="2.453125" style="6" customWidth="1"/>
    <col min="11510" max="11511" width="13.453125" style="6" customWidth="1"/>
    <col min="11512" max="11513" width="13.1796875" style="6" customWidth="1"/>
    <col min="11514" max="11514" width="14" style="6" customWidth="1"/>
    <col min="11515" max="11515" width="13.453125" style="6" customWidth="1"/>
    <col min="11516" max="11516" width="13.1796875" style="6" customWidth="1"/>
    <col min="11517" max="11763" width="9.1796875" style="6"/>
    <col min="11764" max="11764" width="11.1796875" style="6" customWidth="1"/>
    <col min="11765" max="11765" width="2.453125" style="6" customWidth="1"/>
    <col min="11766" max="11767" width="13.453125" style="6" customWidth="1"/>
    <col min="11768" max="11769" width="13.1796875" style="6" customWidth="1"/>
    <col min="11770" max="11770" width="14" style="6" customWidth="1"/>
    <col min="11771" max="11771" width="13.453125" style="6" customWidth="1"/>
    <col min="11772" max="11772" width="13.1796875" style="6" customWidth="1"/>
    <col min="11773" max="12019" width="9.1796875" style="6"/>
    <col min="12020" max="12020" width="11.1796875" style="6" customWidth="1"/>
    <col min="12021" max="12021" width="2.453125" style="6" customWidth="1"/>
    <col min="12022" max="12023" width="13.453125" style="6" customWidth="1"/>
    <col min="12024" max="12025" width="13.1796875" style="6" customWidth="1"/>
    <col min="12026" max="12026" width="14" style="6" customWidth="1"/>
    <col min="12027" max="12027" width="13.453125" style="6" customWidth="1"/>
    <col min="12028" max="12028" width="13.1796875" style="6" customWidth="1"/>
    <col min="12029" max="12275" width="9.1796875" style="6"/>
    <col min="12276" max="12276" width="11.1796875" style="6" customWidth="1"/>
    <col min="12277" max="12277" width="2.453125" style="6" customWidth="1"/>
    <col min="12278" max="12279" width="13.453125" style="6" customWidth="1"/>
    <col min="12280" max="12281" width="13.1796875" style="6" customWidth="1"/>
    <col min="12282" max="12282" width="14" style="6" customWidth="1"/>
    <col min="12283" max="12283" width="13.453125" style="6" customWidth="1"/>
    <col min="12284" max="12284" width="13.1796875" style="6" customWidth="1"/>
    <col min="12285" max="12531" width="9.1796875" style="6"/>
    <col min="12532" max="12532" width="11.1796875" style="6" customWidth="1"/>
    <col min="12533" max="12533" width="2.453125" style="6" customWidth="1"/>
    <col min="12534" max="12535" width="13.453125" style="6" customWidth="1"/>
    <col min="12536" max="12537" width="13.1796875" style="6" customWidth="1"/>
    <col min="12538" max="12538" width="14" style="6" customWidth="1"/>
    <col min="12539" max="12539" width="13.453125" style="6" customWidth="1"/>
    <col min="12540" max="12540" width="13.1796875" style="6" customWidth="1"/>
    <col min="12541" max="12787" width="9.1796875" style="6"/>
    <col min="12788" max="12788" width="11.1796875" style="6" customWidth="1"/>
    <col min="12789" max="12789" width="2.453125" style="6" customWidth="1"/>
    <col min="12790" max="12791" width="13.453125" style="6" customWidth="1"/>
    <col min="12792" max="12793" width="13.1796875" style="6" customWidth="1"/>
    <col min="12794" max="12794" width="14" style="6" customWidth="1"/>
    <col min="12795" max="12795" width="13.453125" style="6" customWidth="1"/>
    <col min="12796" max="12796" width="13.1796875" style="6" customWidth="1"/>
    <col min="12797" max="13043" width="9.1796875" style="6"/>
    <col min="13044" max="13044" width="11.1796875" style="6" customWidth="1"/>
    <col min="13045" max="13045" width="2.453125" style="6" customWidth="1"/>
    <col min="13046" max="13047" width="13.453125" style="6" customWidth="1"/>
    <col min="13048" max="13049" width="13.1796875" style="6" customWidth="1"/>
    <col min="13050" max="13050" width="14" style="6" customWidth="1"/>
    <col min="13051" max="13051" width="13.453125" style="6" customWidth="1"/>
    <col min="13052" max="13052" width="13.1796875" style="6" customWidth="1"/>
    <col min="13053" max="13299" width="9.1796875" style="6"/>
    <col min="13300" max="13300" width="11.1796875" style="6" customWidth="1"/>
    <col min="13301" max="13301" width="2.453125" style="6" customWidth="1"/>
    <col min="13302" max="13303" width="13.453125" style="6" customWidth="1"/>
    <col min="13304" max="13305" width="13.1796875" style="6" customWidth="1"/>
    <col min="13306" max="13306" width="14" style="6" customWidth="1"/>
    <col min="13307" max="13307" width="13.453125" style="6" customWidth="1"/>
    <col min="13308" max="13308" width="13.1796875" style="6" customWidth="1"/>
    <col min="13309" max="13555" width="9.1796875" style="6"/>
    <col min="13556" max="13556" width="11.1796875" style="6" customWidth="1"/>
    <col min="13557" max="13557" width="2.453125" style="6" customWidth="1"/>
    <col min="13558" max="13559" width="13.453125" style="6" customWidth="1"/>
    <col min="13560" max="13561" width="13.1796875" style="6" customWidth="1"/>
    <col min="13562" max="13562" width="14" style="6" customWidth="1"/>
    <col min="13563" max="13563" width="13.453125" style="6" customWidth="1"/>
    <col min="13564" max="13564" width="13.1796875" style="6" customWidth="1"/>
    <col min="13565" max="13811" width="9.1796875" style="6"/>
    <col min="13812" max="13812" width="11.1796875" style="6" customWidth="1"/>
    <col min="13813" max="13813" width="2.453125" style="6" customWidth="1"/>
    <col min="13814" max="13815" width="13.453125" style="6" customWidth="1"/>
    <col min="13816" max="13817" width="13.1796875" style="6" customWidth="1"/>
    <col min="13818" max="13818" width="14" style="6" customWidth="1"/>
    <col min="13819" max="13819" width="13.453125" style="6" customWidth="1"/>
    <col min="13820" max="13820" width="13.1796875" style="6" customWidth="1"/>
    <col min="13821" max="14067" width="9.1796875" style="6"/>
    <col min="14068" max="14068" width="11.1796875" style="6" customWidth="1"/>
    <col min="14069" max="14069" width="2.453125" style="6" customWidth="1"/>
    <col min="14070" max="14071" width="13.453125" style="6" customWidth="1"/>
    <col min="14072" max="14073" width="13.1796875" style="6" customWidth="1"/>
    <col min="14074" max="14074" width="14" style="6" customWidth="1"/>
    <col min="14075" max="14075" width="13.453125" style="6" customWidth="1"/>
    <col min="14076" max="14076" width="13.1796875" style="6" customWidth="1"/>
    <col min="14077" max="14323" width="9.1796875" style="6"/>
    <col min="14324" max="14324" width="11.1796875" style="6" customWidth="1"/>
    <col min="14325" max="14325" width="2.453125" style="6" customWidth="1"/>
    <col min="14326" max="14327" width="13.453125" style="6" customWidth="1"/>
    <col min="14328" max="14329" width="13.1796875" style="6" customWidth="1"/>
    <col min="14330" max="14330" width="14" style="6" customWidth="1"/>
    <col min="14331" max="14331" width="13.453125" style="6" customWidth="1"/>
    <col min="14332" max="14332" width="13.1796875" style="6" customWidth="1"/>
    <col min="14333" max="14579" width="9.1796875" style="6"/>
    <col min="14580" max="14580" width="11.1796875" style="6" customWidth="1"/>
    <col min="14581" max="14581" width="2.453125" style="6" customWidth="1"/>
    <col min="14582" max="14583" width="13.453125" style="6" customWidth="1"/>
    <col min="14584" max="14585" width="13.1796875" style="6" customWidth="1"/>
    <col min="14586" max="14586" width="14" style="6" customWidth="1"/>
    <col min="14587" max="14587" width="13.453125" style="6" customWidth="1"/>
    <col min="14588" max="14588" width="13.1796875" style="6" customWidth="1"/>
    <col min="14589" max="14835" width="9.1796875" style="6"/>
    <col min="14836" max="14836" width="11.1796875" style="6" customWidth="1"/>
    <col min="14837" max="14837" width="2.453125" style="6" customWidth="1"/>
    <col min="14838" max="14839" width="13.453125" style="6" customWidth="1"/>
    <col min="14840" max="14841" width="13.1796875" style="6" customWidth="1"/>
    <col min="14842" max="14842" width="14" style="6" customWidth="1"/>
    <col min="14843" max="14843" width="13.453125" style="6" customWidth="1"/>
    <col min="14844" max="14844" width="13.1796875" style="6" customWidth="1"/>
    <col min="14845" max="15091" width="9.1796875" style="6"/>
    <col min="15092" max="15092" width="11.1796875" style="6" customWidth="1"/>
    <col min="15093" max="15093" width="2.453125" style="6" customWidth="1"/>
    <col min="15094" max="15095" width="13.453125" style="6" customWidth="1"/>
    <col min="15096" max="15097" width="13.1796875" style="6" customWidth="1"/>
    <col min="15098" max="15098" width="14" style="6" customWidth="1"/>
    <col min="15099" max="15099" width="13.453125" style="6" customWidth="1"/>
    <col min="15100" max="15100" width="13.1796875" style="6" customWidth="1"/>
    <col min="15101" max="15347" width="9.1796875" style="6"/>
    <col min="15348" max="15348" width="11.1796875" style="6" customWidth="1"/>
    <col min="15349" max="15349" width="2.453125" style="6" customWidth="1"/>
    <col min="15350" max="15351" width="13.453125" style="6" customWidth="1"/>
    <col min="15352" max="15353" width="13.1796875" style="6" customWidth="1"/>
    <col min="15354" max="15354" width="14" style="6" customWidth="1"/>
    <col min="15355" max="15355" width="13.453125" style="6" customWidth="1"/>
    <col min="15356" max="15356" width="13.1796875" style="6" customWidth="1"/>
    <col min="15357" max="15603" width="9.1796875" style="6"/>
    <col min="15604" max="15604" width="11.1796875" style="6" customWidth="1"/>
    <col min="15605" max="15605" width="2.453125" style="6" customWidth="1"/>
    <col min="15606" max="15607" width="13.453125" style="6" customWidth="1"/>
    <col min="15608" max="15609" width="13.1796875" style="6" customWidth="1"/>
    <col min="15610" max="15610" width="14" style="6" customWidth="1"/>
    <col min="15611" max="15611" width="13.453125" style="6" customWidth="1"/>
    <col min="15612" max="15612" width="13.1796875" style="6" customWidth="1"/>
    <col min="15613" max="15859" width="9.1796875" style="6"/>
    <col min="15860" max="15860" width="11.1796875" style="6" customWidth="1"/>
    <col min="15861" max="15861" width="2.453125" style="6" customWidth="1"/>
    <col min="15862" max="15863" width="13.453125" style="6" customWidth="1"/>
    <col min="15864" max="15865" width="13.1796875" style="6" customWidth="1"/>
    <col min="15866" max="15866" width="14" style="6" customWidth="1"/>
    <col min="15867" max="15867" width="13.453125" style="6" customWidth="1"/>
    <col min="15868" max="15868" width="13.1796875" style="6" customWidth="1"/>
    <col min="15869" max="16115" width="9.1796875" style="6"/>
    <col min="16116" max="16116" width="11.1796875" style="6" customWidth="1"/>
    <col min="16117" max="16117" width="2.453125" style="6" customWidth="1"/>
    <col min="16118" max="16119" width="13.453125" style="6" customWidth="1"/>
    <col min="16120" max="16121" width="13.1796875" style="6" customWidth="1"/>
    <col min="16122" max="16122" width="14" style="6" customWidth="1"/>
    <col min="16123" max="16123" width="13.453125" style="6" customWidth="1"/>
    <col min="16124" max="16124" width="13.1796875" style="6" customWidth="1"/>
    <col min="16125" max="16384" width="9.1796875" style="6"/>
  </cols>
  <sheetData>
    <row r="1" spans="1:15" ht="15" customHeight="1" x14ac:dyDescent="0.35">
      <c r="A1" s="135" t="s">
        <v>38</v>
      </c>
      <c r="B1" s="135"/>
      <c r="C1" s="135"/>
      <c r="D1" s="135"/>
      <c r="E1" s="135"/>
      <c r="F1" s="135"/>
      <c r="G1" s="135"/>
      <c r="H1" s="147"/>
      <c r="I1" s="147"/>
      <c r="J1" s="145"/>
      <c r="K1" s="145"/>
      <c r="L1" s="138"/>
      <c r="M1" s="138"/>
      <c r="N1" s="138"/>
      <c r="O1" s="138"/>
    </row>
    <row r="2" spans="1:15" ht="14.5" x14ac:dyDescent="0.35">
      <c r="A2" s="135" t="str">
        <f>'Spreadsheet I - Environmental'!A2:I2</f>
        <v>March 2019 Revenue Forecast  -  Nine Year Summary Table  (Cash Collections / Forecast)</v>
      </c>
      <c r="B2" s="135"/>
      <c r="C2" s="135"/>
      <c r="D2" s="135"/>
      <c r="E2" s="135"/>
      <c r="F2" s="135"/>
      <c r="G2" s="135"/>
      <c r="H2" s="145"/>
      <c r="I2" s="145"/>
      <c r="J2" s="145"/>
      <c r="K2" s="145"/>
      <c r="L2" s="138"/>
      <c r="M2" s="138"/>
      <c r="N2" s="138"/>
      <c r="O2" s="138"/>
    </row>
    <row r="4" spans="1:15" x14ac:dyDescent="0.25">
      <c r="A4" s="35" t="s">
        <v>2</v>
      </c>
      <c r="C4" s="3" t="s">
        <v>3</v>
      </c>
      <c r="D4" s="3" t="s">
        <v>4</v>
      </c>
      <c r="E4" s="3" t="s">
        <v>5</v>
      </c>
      <c r="F4" s="3" t="s">
        <v>6</v>
      </c>
      <c r="G4" s="3" t="s">
        <v>7</v>
      </c>
      <c r="H4" s="3" t="s">
        <v>137</v>
      </c>
      <c r="I4" s="3" t="s">
        <v>138</v>
      </c>
      <c r="J4" s="3" t="s">
        <v>149</v>
      </c>
      <c r="K4" s="3" t="s">
        <v>150</v>
      </c>
      <c r="L4" s="3" t="s">
        <v>217</v>
      </c>
      <c r="M4" s="3" t="s">
        <v>218</v>
      </c>
      <c r="N4" s="3" t="s">
        <v>233</v>
      </c>
      <c r="O4" s="3" t="s">
        <v>234</v>
      </c>
    </row>
    <row r="6" spans="1:15" ht="14.5" x14ac:dyDescent="0.35">
      <c r="A6" s="139" t="s">
        <v>39</v>
      </c>
      <c r="B6" s="139"/>
      <c r="C6" s="139"/>
      <c r="D6" s="139"/>
      <c r="E6" s="139"/>
      <c r="F6" s="139"/>
      <c r="G6" s="139"/>
      <c r="H6" s="145"/>
      <c r="I6" s="145"/>
      <c r="J6" s="145"/>
      <c r="K6" s="145"/>
      <c r="L6" s="138"/>
      <c r="M6" s="138"/>
      <c r="N6" s="138"/>
      <c r="O6" s="138"/>
    </row>
    <row r="7" spans="1:15" ht="14.5" x14ac:dyDescent="0.35">
      <c r="A7" s="139" t="s">
        <v>142</v>
      </c>
      <c r="B7" s="139"/>
      <c r="C7" s="139"/>
      <c r="D7" s="139"/>
      <c r="E7" s="139"/>
      <c r="F7" s="139"/>
      <c r="G7" s="139"/>
      <c r="H7" s="145"/>
      <c r="I7" s="145"/>
      <c r="J7" s="145"/>
      <c r="K7" s="145"/>
      <c r="L7" s="138"/>
      <c r="M7" s="138"/>
      <c r="N7" s="138"/>
      <c r="O7" s="138"/>
    </row>
    <row r="8" spans="1:15" ht="8.5" customHeight="1" x14ac:dyDescent="0.25"/>
    <row r="9" spans="1:15" x14ac:dyDescent="0.25">
      <c r="A9" s="6" t="s">
        <v>9</v>
      </c>
      <c r="C9" s="32">
        <v>43159</v>
      </c>
      <c r="D9" s="32">
        <v>30465</v>
      </c>
      <c r="E9" s="32">
        <v>39525</v>
      </c>
      <c r="F9" s="32">
        <v>35716</v>
      </c>
      <c r="G9" s="32">
        <v>39759</v>
      </c>
      <c r="H9" s="32">
        <v>36730</v>
      </c>
      <c r="I9" s="32">
        <v>51009</v>
      </c>
      <c r="J9" s="32">
        <v>43568</v>
      </c>
      <c r="K9" s="32">
        <v>34893</v>
      </c>
      <c r="L9" s="32">
        <v>43976</v>
      </c>
      <c r="M9" s="32">
        <v>45075</v>
      </c>
      <c r="N9" s="32">
        <v>46202</v>
      </c>
      <c r="O9" s="32">
        <v>47357</v>
      </c>
    </row>
    <row r="10" spans="1:15" x14ac:dyDescent="0.25">
      <c r="A10" s="6" t="s">
        <v>10</v>
      </c>
      <c r="C10" s="33">
        <v>27675</v>
      </c>
      <c r="D10" s="33">
        <v>32003</v>
      </c>
      <c r="E10" s="33">
        <v>26919</v>
      </c>
      <c r="F10" s="33">
        <v>26225</v>
      </c>
      <c r="G10" s="33">
        <v>24120</v>
      </c>
      <c r="H10" s="33">
        <v>33691</v>
      </c>
      <c r="I10" s="33">
        <v>31228</v>
      </c>
      <c r="J10" s="33">
        <v>34382</v>
      </c>
      <c r="K10" s="33">
        <v>38089</v>
      </c>
      <c r="L10" s="33">
        <v>30711</v>
      </c>
      <c r="M10" s="33">
        <v>31478</v>
      </c>
      <c r="N10" s="33">
        <v>32265</v>
      </c>
      <c r="O10" s="33">
        <v>33072</v>
      </c>
    </row>
    <row r="11" spans="1:15" x14ac:dyDescent="0.25">
      <c r="A11" s="6" t="s">
        <v>11</v>
      </c>
      <c r="C11" s="33">
        <v>30364</v>
      </c>
      <c r="D11" s="33">
        <v>32331</v>
      </c>
      <c r="E11" s="33">
        <v>25450</v>
      </c>
      <c r="F11" s="33">
        <v>33990</v>
      </c>
      <c r="G11" s="33">
        <v>38663</v>
      </c>
      <c r="H11" s="33">
        <v>31334</v>
      </c>
      <c r="I11" s="33">
        <v>48467</v>
      </c>
      <c r="J11" s="33">
        <v>37316</v>
      </c>
      <c r="K11" s="33">
        <v>39616</v>
      </c>
      <c r="L11" s="33">
        <v>40860</v>
      </c>
      <c r="M11" s="33">
        <v>41881</v>
      </c>
      <c r="N11" s="33">
        <v>42928</v>
      </c>
      <c r="O11" s="33">
        <v>44001</v>
      </c>
    </row>
    <row r="12" spans="1:15" x14ac:dyDescent="0.25">
      <c r="A12" s="6" t="s">
        <v>12</v>
      </c>
      <c r="C12" s="33">
        <v>41997</v>
      </c>
      <c r="D12" s="33">
        <v>39879</v>
      </c>
      <c r="E12" s="33">
        <v>42390</v>
      </c>
      <c r="F12" s="33">
        <v>33955</v>
      </c>
      <c r="G12" s="33">
        <v>26364</v>
      </c>
      <c r="H12" s="33">
        <v>44660</v>
      </c>
      <c r="I12" s="33">
        <v>34025</v>
      </c>
      <c r="J12" s="33">
        <v>41698</v>
      </c>
      <c r="K12" s="33">
        <v>37459</v>
      </c>
      <c r="L12" s="33">
        <v>36233</v>
      </c>
      <c r="M12" s="33">
        <v>37138</v>
      </c>
      <c r="N12" s="33">
        <v>38067</v>
      </c>
      <c r="O12" s="33">
        <v>39019</v>
      </c>
    </row>
    <row r="13" spans="1:15" x14ac:dyDescent="0.25">
      <c r="A13" s="6" t="s">
        <v>13</v>
      </c>
      <c r="C13" s="33">
        <v>29106</v>
      </c>
      <c r="D13" s="33">
        <v>34653</v>
      </c>
      <c r="E13" s="33">
        <v>26221</v>
      </c>
      <c r="F13" s="33">
        <v>33581</v>
      </c>
      <c r="G13" s="33">
        <v>25619</v>
      </c>
      <c r="H13" s="33">
        <v>23889</v>
      </c>
      <c r="I13" s="33">
        <v>36997</v>
      </c>
      <c r="J13" s="33">
        <v>35256</v>
      </c>
      <c r="K13" s="33">
        <v>38264</v>
      </c>
      <c r="L13" s="33">
        <v>29837</v>
      </c>
      <c r="M13" s="33">
        <v>30582</v>
      </c>
      <c r="N13" s="33">
        <v>31347</v>
      </c>
      <c r="O13" s="33">
        <v>32131</v>
      </c>
    </row>
    <row r="14" spans="1:15" x14ac:dyDescent="0.25">
      <c r="A14" s="6" t="s">
        <v>14</v>
      </c>
      <c r="C14" s="33">
        <v>33931</v>
      </c>
      <c r="D14" s="33">
        <v>27812</v>
      </c>
      <c r="E14" s="33">
        <v>30592</v>
      </c>
      <c r="F14" s="33">
        <v>25879</v>
      </c>
      <c r="G14" s="33">
        <v>33417</v>
      </c>
      <c r="H14" s="33">
        <v>43326</v>
      </c>
      <c r="I14" s="33">
        <v>36162</v>
      </c>
      <c r="J14" s="33">
        <v>32918</v>
      </c>
      <c r="K14" s="33">
        <v>34954</v>
      </c>
      <c r="L14" s="33">
        <v>38942</v>
      </c>
      <c r="M14" s="33">
        <v>39916</v>
      </c>
      <c r="N14" s="33">
        <v>40914</v>
      </c>
      <c r="O14" s="33">
        <v>41937</v>
      </c>
    </row>
    <row r="15" spans="1:15" x14ac:dyDescent="0.25">
      <c r="A15" s="6" t="s">
        <v>15</v>
      </c>
      <c r="C15" s="33">
        <v>51996</v>
      </c>
      <c r="D15" s="33">
        <v>56536</v>
      </c>
      <c r="E15" s="33">
        <v>44928</v>
      </c>
      <c r="F15" s="33">
        <v>50551</v>
      </c>
      <c r="G15" s="33">
        <v>50648</v>
      </c>
      <c r="H15" s="33">
        <v>53062</v>
      </c>
      <c r="I15" s="33">
        <v>53520</v>
      </c>
      <c r="J15" s="33">
        <v>55439</v>
      </c>
      <c r="K15" s="33">
        <v>40604</v>
      </c>
      <c r="L15" s="33">
        <v>54230</v>
      </c>
      <c r="M15" s="33">
        <v>55586</v>
      </c>
      <c r="N15" s="33">
        <v>56976</v>
      </c>
      <c r="O15" s="33">
        <v>58400</v>
      </c>
    </row>
    <row r="16" spans="1:15" x14ac:dyDescent="0.25">
      <c r="A16" s="6" t="s">
        <v>16</v>
      </c>
      <c r="C16" s="33">
        <v>66233</v>
      </c>
      <c r="D16" s="33">
        <v>32501</v>
      </c>
      <c r="E16" s="33">
        <v>25183</v>
      </c>
      <c r="F16" s="33">
        <v>15533</v>
      </c>
      <c r="G16" s="33">
        <v>24756</v>
      </c>
      <c r="H16" s="33">
        <v>30011</v>
      </c>
      <c r="I16" s="33">
        <v>33282</v>
      </c>
      <c r="J16" s="33">
        <v>38625</v>
      </c>
      <c r="K16" s="126">
        <v>36332</v>
      </c>
      <c r="L16" s="33">
        <v>30369</v>
      </c>
      <c r="M16" s="33">
        <v>31128</v>
      </c>
      <c r="N16" s="33">
        <v>31907</v>
      </c>
      <c r="O16" s="33">
        <v>32704</v>
      </c>
    </row>
    <row r="17" spans="1:15" x14ac:dyDescent="0.25">
      <c r="A17" s="6" t="s">
        <v>17</v>
      </c>
      <c r="C17" s="33">
        <v>28102</v>
      </c>
      <c r="D17" s="33">
        <v>12143</v>
      </c>
      <c r="E17" s="33">
        <v>27672</v>
      </c>
      <c r="F17" s="33">
        <v>24788</v>
      </c>
      <c r="G17" s="33">
        <v>29201</v>
      </c>
      <c r="H17" s="33">
        <v>37317</v>
      </c>
      <c r="I17" s="33">
        <v>34744</v>
      </c>
      <c r="J17" s="33">
        <v>-35684</v>
      </c>
      <c r="K17" s="33">
        <v>33485</v>
      </c>
      <c r="L17" s="33">
        <v>34926</v>
      </c>
      <c r="M17" s="33">
        <v>35800</v>
      </c>
      <c r="N17" s="33">
        <v>36695</v>
      </c>
      <c r="O17" s="33">
        <v>37612</v>
      </c>
    </row>
    <row r="18" spans="1:15" x14ac:dyDescent="0.25">
      <c r="A18" s="6" t="s">
        <v>18</v>
      </c>
      <c r="C18" s="33">
        <v>39905.870000000003</v>
      </c>
      <c r="D18" s="33">
        <v>42895</v>
      </c>
      <c r="E18" s="33">
        <v>44211</v>
      </c>
      <c r="F18" s="33">
        <v>44287</v>
      </c>
      <c r="G18" s="33">
        <v>36909</v>
      </c>
      <c r="H18" s="33">
        <v>40838</v>
      </c>
      <c r="I18" s="33">
        <v>45513</v>
      </c>
      <c r="J18" s="33">
        <v>81253</v>
      </c>
      <c r="K18" s="33">
        <v>40759</v>
      </c>
      <c r="L18" s="33">
        <v>42514</v>
      </c>
      <c r="M18" s="33">
        <v>43577</v>
      </c>
      <c r="N18" s="33">
        <v>44666</v>
      </c>
      <c r="O18" s="33">
        <v>45783</v>
      </c>
    </row>
    <row r="19" spans="1:15" x14ac:dyDescent="0.25">
      <c r="A19" s="6" t="s">
        <v>19</v>
      </c>
      <c r="C19" s="33">
        <v>44246.47</v>
      </c>
      <c r="D19" s="33">
        <v>31283</v>
      </c>
      <c r="E19" s="33">
        <v>26962</v>
      </c>
      <c r="F19" s="33">
        <v>28836</v>
      </c>
      <c r="G19" s="33">
        <v>31394</v>
      </c>
      <c r="H19" s="33">
        <v>37702</v>
      </c>
      <c r="I19" s="33">
        <v>27196</v>
      </c>
      <c r="J19" s="33">
        <v>37247</v>
      </c>
      <c r="K19" s="33">
        <v>31841</v>
      </c>
      <c r="L19" s="33">
        <v>33212</v>
      </c>
      <c r="M19" s="33">
        <v>34043</v>
      </c>
      <c r="N19" s="33">
        <v>34894</v>
      </c>
      <c r="O19" s="33">
        <v>35766</v>
      </c>
    </row>
    <row r="20" spans="1:15" x14ac:dyDescent="0.25">
      <c r="A20" s="6" t="s">
        <v>20</v>
      </c>
      <c r="C20" s="33">
        <v>21949</v>
      </c>
      <c r="D20" s="33">
        <v>34530</v>
      </c>
      <c r="E20" s="33">
        <v>-1688</v>
      </c>
      <c r="F20" s="33">
        <v>33198</v>
      </c>
      <c r="G20" s="33">
        <v>40269</v>
      </c>
      <c r="H20" s="33">
        <v>33640</v>
      </c>
      <c r="I20" s="33">
        <v>33996</v>
      </c>
      <c r="J20" s="33">
        <v>21715</v>
      </c>
      <c r="K20" s="33">
        <v>35681</v>
      </c>
      <c r="L20" s="33">
        <v>37218</v>
      </c>
      <c r="M20" s="33">
        <v>38148</v>
      </c>
      <c r="N20" s="33">
        <v>39102</v>
      </c>
      <c r="O20" s="33">
        <v>40079</v>
      </c>
    </row>
    <row r="21" spans="1:15" ht="8.5" customHeight="1" x14ac:dyDescent="0.25"/>
    <row r="22" spans="1:15" x14ac:dyDescent="0.25">
      <c r="A22" s="6" t="s">
        <v>21</v>
      </c>
      <c r="C22" s="31">
        <f t="shared" ref="C22:G22" si="0">SUM(C9:C21)</f>
        <v>458664.33999999997</v>
      </c>
      <c r="D22" s="31">
        <f t="shared" si="0"/>
        <v>407031</v>
      </c>
      <c r="E22" s="31">
        <f t="shared" si="0"/>
        <v>358365</v>
      </c>
      <c r="F22" s="31">
        <f t="shared" si="0"/>
        <v>386539</v>
      </c>
      <c r="G22" s="31">
        <f t="shared" si="0"/>
        <v>401119</v>
      </c>
      <c r="H22" s="31">
        <f t="shared" ref="H22:M22" si="1">SUM(H9:H20)</f>
        <v>446200</v>
      </c>
      <c r="I22" s="31">
        <f t="shared" si="1"/>
        <v>466139</v>
      </c>
      <c r="J22" s="31">
        <f t="shared" si="1"/>
        <v>423733</v>
      </c>
      <c r="K22" s="31">
        <f t="shared" si="1"/>
        <v>441977</v>
      </c>
      <c r="L22" s="31">
        <f t="shared" si="1"/>
        <v>453028</v>
      </c>
      <c r="M22" s="31">
        <f t="shared" si="1"/>
        <v>464352</v>
      </c>
      <c r="N22" s="31">
        <f>SUM(N9:N20)</f>
        <v>475963</v>
      </c>
      <c r="O22" s="31">
        <f>SUM(O9:O20)</f>
        <v>487861</v>
      </c>
    </row>
    <row r="25" spans="1:15" ht="14.5" x14ac:dyDescent="0.35">
      <c r="A25" s="139" t="s">
        <v>40</v>
      </c>
      <c r="B25" s="139"/>
      <c r="C25" s="139"/>
      <c r="D25" s="139"/>
      <c r="E25" s="139"/>
      <c r="F25" s="139"/>
      <c r="G25" s="139"/>
      <c r="H25" s="148"/>
      <c r="I25" s="148"/>
      <c r="J25" s="145"/>
      <c r="K25" s="145"/>
      <c r="L25" s="138"/>
      <c r="M25" s="138"/>
      <c r="N25" s="138"/>
      <c r="O25" s="138"/>
    </row>
    <row r="26" spans="1:15" ht="14.5" x14ac:dyDescent="0.35">
      <c r="A26" s="139" t="s">
        <v>41</v>
      </c>
      <c r="B26" s="139"/>
      <c r="C26" s="139"/>
      <c r="D26" s="139"/>
      <c r="E26" s="139"/>
      <c r="F26" s="139"/>
      <c r="G26" s="139"/>
      <c r="H26" s="148"/>
      <c r="I26" s="148"/>
      <c r="J26" s="145"/>
      <c r="K26" s="145"/>
      <c r="L26" s="138"/>
      <c r="M26" s="138"/>
      <c r="N26" s="138"/>
      <c r="O26" s="138"/>
    </row>
    <row r="27" spans="1:15" ht="8.5" customHeight="1" x14ac:dyDescent="0.25"/>
    <row r="28" spans="1:15" x14ac:dyDescent="0.25">
      <c r="A28" s="6" t="s">
        <v>9</v>
      </c>
      <c r="C28" s="32">
        <v>2292678</v>
      </c>
      <c r="D28" s="32">
        <v>12283337</v>
      </c>
      <c r="E28" s="32">
        <v>10204561</v>
      </c>
      <c r="F28" s="32">
        <v>20984149</v>
      </c>
      <c r="G28" s="32">
        <v>29824145</v>
      </c>
      <c r="H28" s="32">
        <v>5240377</v>
      </c>
      <c r="I28" s="32">
        <v>10973102</v>
      </c>
      <c r="J28" s="32">
        <v>8028735</v>
      </c>
      <c r="K28" s="32">
        <v>24752685</v>
      </c>
      <c r="L28" s="32">
        <v>17800000</v>
      </c>
      <c r="M28" s="32">
        <v>18500000</v>
      </c>
      <c r="N28" s="32">
        <v>19200000</v>
      </c>
      <c r="O28" s="32">
        <v>19900000</v>
      </c>
    </row>
    <row r="29" spans="1:15" x14ac:dyDescent="0.25">
      <c r="A29" s="6" t="s">
        <v>10</v>
      </c>
      <c r="C29" s="33">
        <v>7119254</v>
      </c>
      <c r="D29" s="33">
        <v>9614527</v>
      </c>
      <c r="E29" s="33">
        <v>7673900</v>
      </c>
      <c r="F29" s="22">
        <v>6373093</v>
      </c>
      <c r="G29" s="22">
        <v>4401761</v>
      </c>
      <c r="H29" s="22">
        <v>8634615</v>
      </c>
      <c r="I29" s="22">
        <v>9528406</v>
      </c>
      <c r="J29" s="22">
        <v>17751533</v>
      </c>
      <c r="K29" s="22">
        <v>12449278</v>
      </c>
      <c r="L29" s="22">
        <v>17800000</v>
      </c>
      <c r="M29" s="22">
        <v>18500000</v>
      </c>
      <c r="N29" s="22">
        <v>19200000</v>
      </c>
      <c r="O29" s="22">
        <v>19900000</v>
      </c>
    </row>
    <row r="30" spans="1:15" x14ac:dyDescent="0.25">
      <c r="A30" s="6" t="s">
        <v>11</v>
      </c>
      <c r="C30" s="33">
        <v>6561200</v>
      </c>
      <c r="D30" s="33">
        <v>10920548</v>
      </c>
      <c r="E30" s="33">
        <v>3839812</v>
      </c>
      <c r="F30" s="22">
        <v>19268269</v>
      </c>
      <c r="G30" s="22">
        <v>12445196</v>
      </c>
      <c r="H30" s="22">
        <v>13487946</v>
      </c>
      <c r="I30" s="22">
        <v>12711040</v>
      </c>
      <c r="J30" s="22">
        <v>19687242</v>
      </c>
      <c r="K30" s="22">
        <v>16145910</v>
      </c>
      <c r="L30" s="22">
        <v>17800000</v>
      </c>
      <c r="M30" s="22">
        <v>18500000</v>
      </c>
      <c r="N30" s="22">
        <v>19200000</v>
      </c>
      <c r="O30" s="22">
        <v>19900000</v>
      </c>
    </row>
    <row r="31" spans="1:15" x14ac:dyDescent="0.25">
      <c r="A31" s="6" t="s">
        <v>12</v>
      </c>
      <c r="C31" s="33">
        <v>9640785</v>
      </c>
      <c r="D31" s="33">
        <v>6194103</v>
      </c>
      <c r="E31" s="33">
        <v>7365299</v>
      </c>
      <c r="F31" s="22">
        <v>9193200</v>
      </c>
      <c r="G31" s="22">
        <v>11041162</v>
      </c>
      <c r="H31" s="22">
        <v>14749528</v>
      </c>
      <c r="I31" s="22">
        <v>24426112</v>
      </c>
      <c r="J31" s="22">
        <v>20134000</v>
      </c>
      <c r="K31" s="22">
        <v>53834632</v>
      </c>
      <c r="L31" s="22">
        <v>26000000</v>
      </c>
      <c r="M31" s="22">
        <v>26900000</v>
      </c>
      <c r="N31" s="22">
        <v>27700000</v>
      </c>
      <c r="O31" s="22">
        <v>28500000</v>
      </c>
    </row>
    <row r="32" spans="1:15" x14ac:dyDescent="0.25">
      <c r="A32" s="6" t="s">
        <v>13</v>
      </c>
      <c r="C32" s="33">
        <v>6431630</v>
      </c>
      <c r="D32" s="33">
        <v>9997755</v>
      </c>
      <c r="E32" s="22">
        <v>7338927</v>
      </c>
      <c r="F32" s="22">
        <v>6316223</v>
      </c>
      <c r="G32" s="22">
        <v>20321740</v>
      </c>
      <c r="H32" s="22">
        <v>15163125</v>
      </c>
      <c r="I32" s="22">
        <v>10699605</v>
      </c>
      <c r="J32" s="22">
        <v>17942568</v>
      </c>
      <c r="K32" s="22">
        <v>-692001</v>
      </c>
      <c r="L32" s="22">
        <v>26000000</v>
      </c>
      <c r="M32" s="22">
        <v>26900000</v>
      </c>
      <c r="N32" s="22">
        <v>27700000</v>
      </c>
      <c r="O32" s="22">
        <v>28500000</v>
      </c>
    </row>
    <row r="33" spans="1:15" x14ac:dyDescent="0.25">
      <c r="A33" s="6" t="s">
        <v>14</v>
      </c>
      <c r="C33" s="33">
        <v>9719585</v>
      </c>
      <c r="D33" s="33">
        <v>12461430</v>
      </c>
      <c r="E33" s="22">
        <v>9975643</v>
      </c>
      <c r="F33" s="22">
        <v>39461623</v>
      </c>
      <c r="G33" s="22">
        <v>12471985</v>
      </c>
      <c r="H33" s="22">
        <v>11217833.34</v>
      </c>
      <c r="I33" s="22">
        <v>41209470</v>
      </c>
      <c r="J33" s="22">
        <v>11507975</v>
      </c>
      <c r="K33" s="22">
        <v>2732800</v>
      </c>
      <c r="L33" s="22">
        <v>26000000</v>
      </c>
      <c r="M33" s="22">
        <v>26900000</v>
      </c>
      <c r="N33" s="22">
        <v>27700000</v>
      </c>
      <c r="O33" s="22">
        <v>28500000</v>
      </c>
    </row>
    <row r="34" spans="1:15" x14ac:dyDescent="0.25">
      <c r="A34" s="6" t="s">
        <v>15</v>
      </c>
      <c r="C34" s="33">
        <v>19414642</v>
      </c>
      <c r="D34" s="33">
        <v>10231638</v>
      </c>
      <c r="E34" s="22">
        <v>22102596</v>
      </c>
      <c r="F34" s="22">
        <v>13119566</v>
      </c>
      <c r="G34" s="22">
        <v>10660593</v>
      </c>
      <c r="H34" s="22">
        <v>10621447</v>
      </c>
      <c r="I34" s="22">
        <v>11713203.539999999</v>
      </c>
      <c r="J34" s="22">
        <v>10706594</v>
      </c>
      <c r="K34" s="22">
        <v>128804431</v>
      </c>
      <c r="L34" s="22">
        <v>18000000</v>
      </c>
      <c r="M34" s="22">
        <v>18700000</v>
      </c>
      <c r="N34" s="22">
        <v>19300000</v>
      </c>
      <c r="O34" s="22">
        <v>20000000</v>
      </c>
    </row>
    <row r="35" spans="1:15" x14ac:dyDescent="0.25">
      <c r="A35" s="6" t="s">
        <v>16</v>
      </c>
      <c r="C35" s="33">
        <v>9967493</v>
      </c>
      <c r="D35" s="33">
        <v>11865095</v>
      </c>
      <c r="E35" s="22">
        <v>-1058945</v>
      </c>
      <c r="F35" s="22">
        <v>10767838</v>
      </c>
      <c r="G35" s="22">
        <v>7362384</v>
      </c>
      <c r="H35" s="22">
        <v>9256470</v>
      </c>
      <c r="I35" s="22">
        <v>12755926</v>
      </c>
      <c r="J35" s="22">
        <v>13118418</v>
      </c>
      <c r="K35" s="127">
        <v>1585726</v>
      </c>
      <c r="L35" s="22">
        <v>18000000</v>
      </c>
      <c r="M35" s="22">
        <v>18700000</v>
      </c>
      <c r="N35" s="22">
        <v>19300000</v>
      </c>
      <c r="O35" s="22">
        <v>20000000</v>
      </c>
    </row>
    <row r="36" spans="1:15" x14ac:dyDescent="0.25">
      <c r="A36" s="6" t="s">
        <v>17</v>
      </c>
      <c r="C36" s="33">
        <v>11838316</v>
      </c>
      <c r="D36" s="33">
        <v>10866283</v>
      </c>
      <c r="E36" s="22">
        <v>18121365</v>
      </c>
      <c r="F36" s="22">
        <v>6839079</v>
      </c>
      <c r="G36" s="22">
        <v>14504926</v>
      </c>
      <c r="H36" s="22">
        <v>5969753.2400000002</v>
      </c>
      <c r="I36" s="22">
        <v>7411019</v>
      </c>
      <c r="J36" s="22">
        <v>11188425</v>
      </c>
      <c r="K36" s="22">
        <v>17300000</v>
      </c>
      <c r="L36" s="22">
        <v>18000000</v>
      </c>
      <c r="M36" s="22">
        <v>18700000</v>
      </c>
      <c r="N36" s="22">
        <v>19300000</v>
      </c>
      <c r="O36" s="22">
        <v>20000000</v>
      </c>
    </row>
    <row r="37" spans="1:15" x14ac:dyDescent="0.25">
      <c r="A37" s="6" t="s">
        <v>18</v>
      </c>
      <c r="C37" s="33">
        <v>15476727</v>
      </c>
      <c r="D37" s="33">
        <v>10171755</v>
      </c>
      <c r="E37" s="22">
        <v>4890300</v>
      </c>
      <c r="F37" s="22">
        <v>8745611</v>
      </c>
      <c r="G37" s="22">
        <v>7276359</v>
      </c>
      <c r="H37" s="22">
        <v>14162543</v>
      </c>
      <c r="I37" s="22">
        <v>7228709</v>
      </c>
      <c r="J37" s="22">
        <v>36674662</v>
      </c>
      <c r="K37" s="22">
        <v>10400000</v>
      </c>
      <c r="L37" s="22">
        <v>11000000</v>
      </c>
      <c r="M37" s="22">
        <v>11400000</v>
      </c>
      <c r="N37" s="22">
        <v>11900000</v>
      </c>
      <c r="O37" s="22">
        <v>12300000</v>
      </c>
    </row>
    <row r="38" spans="1:15" x14ac:dyDescent="0.25">
      <c r="A38" s="6" t="s">
        <v>19</v>
      </c>
      <c r="C38" s="33">
        <v>8552515.2800000012</v>
      </c>
      <c r="D38" s="33">
        <v>6167366</v>
      </c>
      <c r="E38" s="22">
        <v>5190703</v>
      </c>
      <c r="F38" s="22">
        <v>11790205</v>
      </c>
      <c r="G38" s="22">
        <v>11181467</v>
      </c>
      <c r="H38" s="22">
        <v>20754612</v>
      </c>
      <c r="I38" s="22">
        <v>10243916</v>
      </c>
      <c r="J38" s="22">
        <v>15788646</v>
      </c>
      <c r="K38" s="22">
        <v>10400000</v>
      </c>
      <c r="L38" s="22">
        <v>11000000</v>
      </c>
      <c r="M38" s="22">
        <v>11400000</v>
      </c>
      <c r="N38" s="22">
        <v>11900000</v>
      </c>
      <c r="O38" s="22">
        <v>12300000</v>
      </c>
    </row>
    <row r="39" spans="1:15" x14ac:dyDescent="0.25">
      <c r="A39" s="6" t="s">
        <v>20</v>
      </c>
      <c r="C39" s="33">
        <v>4619750</v>
      </c>
      <c r="D39" s="33">
        <v>3402089</v>
      </c>
      <c r="E39" s="22">
        <v>5446998</v>
      </c>
      <c r="F39" s="22">
        <v>2673108</v>
      </c>
      <c r="G39" s="22">
        <v>12690651</v>
      </c>
      <c r="H39" s="22">
        <v>4788989</v>
      </c>
      <c r="I39" s="22">
        <v>7642726</v>
      </c>
      <c r="J39" s="22">
        <v>26605669</v>
      </c>
      <c r="K39" s="22">
        <v>10400000</v>
      </c>
      <c r="L39" s="22">
        <v>11000000</v>
      </c>
      <c r="M39" s="22">
        <v>11400000</v>
      </c>
      <c r="N39" s="22">
        <v>11900000</v>
      </c>
      <c r="O39" s="22">
        <v>12300000</v>
      </c>
    </row>
    <row r="40" spans="1:15" ht="8.5" customHeight="1" x14ac:dyDescent="0.25"/>
    <row r="41" spans="1:15" x14ac:dyDescent="0.25">
      <c r="A41" s="6" t="s">
        <v>21</v>
      </c>
      <c r="C41" s="31">
        <f t="shared" ref="C41:G41" si="2">SUM(C28:C40)</f>
        <v>111634575.28</v>
      </c>
      <c r="D41" s="31">
        <f t="shared" si="2"/>
        <v>114175926</v>
      </c>
      <c r="E41" s="31">
        <f t="shared" si="2"/>
        <v>101091159</v>
      </c>
      <c r="F41" s="31">
        <f t="shared" si="2"/>
        <v>155531964</v>
      </c>
      <c r="G41" s="31">
        <f t="shared" si="2"/>
        <v>154182369</v>
      </c>
      <c r="H41" s="31">
        <f t="shared" ref="H41:M41" si="3">SUM(H28:H39)</f>
        <v>134047238.58</v>
      </c>
      <c r="I41" s="31">
        <f t="shared" si="3"/>
        <v>166543234.53999999</v>
      </c>
      <c r="J41" s="31">
        <f t="shared" si="3"/>
        <v>209134467</v>
      </c>
      <c r="K41" s="31">
        <f t="shared" si="3"/>
        <v>288113461</v>
      </c>
      <c r="L41" s="31">
        <f t="shared" si="3"/>
        <v>218400000</v>
      </c>
      <c r="M41" s="31">
        <f t="shared" si="3"/>
        <v>226500000</v>
      </c>
      <c r="N41" s="31">
        <f>SUM(N28:N39)</f>
        <v>234300000</v>
      </c>
      <c r="O41" s="31">
        <f>SUM(O28:O39)</f>
        <v>242100000</v>
      </c>
    </row>
    <row r="42" spans="1:15" ht="13" x14ac:dyDescent="0.3">
      <c r="A42" s="7"/>
    </row>
    <row r="44" spans="1:15" ht="14.5" x14ac:dyDescent="0.35">
      <c r="A44" s="139" t="s">
        <v>42</v>
      </c>
      <c r="B44" s="139"/>
      <c r="C44" s="139"/>
      <c r="D44" s="139"/>
      <c r="E44" s="139"/>
      <c r="F44" s="139"/>
      <c r="G44" s="139"/>
      <c r="H44" s="148"/>
      <c r="I44" s="148"/>
      <c r="J44" s="148"/>
      <c r="K44" s="148"/>
      <c r="L44" s="137"/>
      <c r="M44" s="137"/>
      <c r="N44" s="138"/>
      <c r="O44" s="138"/>
    </row>
    <row r="45" spans="1:15" ht="14.5" x14ac:dyDescent="0.35">
      <c r="A45" s="139" t="s">
        <v>43</v>
      </c>
      <c r="B45" s="139"/>
      <c r="C45" s="139"/>
      <c r="D45" s="139"/>
      <c r="E45" s="139"/>
      <c r="F45" s="139"/>
      <c r="G45" s="139"/>
      <c r="H45" s="148"/>
      <c r="I45" s="148"/>
      <c r="J45" s="148"/>
      <c r="K45" s="148"/>
      <c r="L45" s="137"/>
      <c r="M45" s="137"/>
      <c r="N45" s="138"/>
      <c r="O45" s="138"/>
    </row>
    <row r="46" spans="1:15" ht="8.5" customHeight="1" x14ac:dyDescent="0.25"/>
    <row r="47" spans="1:15" x14ac:dyDescent="0.25">
      <c r="A47" s="6" t="s">
        <v>9</v>
      </c>
      <c r="C47" s="32">
        <v>0</v>
      </c>
      <c r="D47" s="32">
        <v>0</v>
      </c>
      <c r="E47" s="32">
        <v>0</v>
      </c>
      <c r="F47" s="32">
        <v>0</v>
      </c>
      <c r="G47" s="32">
        <v>0</v>
      </c>
      <c r="H47" s="32">
        <v>0</v>
      </c>
      <c r="I47" s="32">
        <v>27000</v>
      </c>
      <c r="J47" s="32">
        <v>0</v>
      </c>
      <c r="K47" s="32">
        <v>0</v>
      </c>
      <c r="L47" s="32">
        <v>5000</v>
      </c>
      <c r="M47" s="32">
        <v>5000</v>
      </c>
      <c r="N47" s="32">
        <v>5000</v>
      </c>
      <c r="O47" s="32">
        <v>5000</v>
      </c>
    </row>
    <row r="48" spans="1:15" x14ac:dyDescent="0.25">
      <c r="A48" s="6" t="s">
        <v>10</v>
      </c>
      <c r="C48" s="33">
        <v>27203</v>
      </c>
      <c r="D48" s="33">
        <v>1430</v>
      </c>
      <c r="E48" s="33">
        <v>0</v>
      </c>
      <c r="F48" s="33">
        <v>0</v>
      </c>
      <c r="G48" s="33">
        <v>264822</v>
      </c>
      <c r="H48" s="33">
        <v>0</v>
      </c>
      <c r="I48" s="33">
        <v>0</v>
      </c>
      <c r="J48" s="33">
        <v>0</v>
      </c>
      <c r="K48" s="33">
        <v>0</v>
      </c>
      <c r="L48" s="33">
        <v>5000</v>
      </c>
      <c r="M48" s="33">
        <v>5000</v>
      </c>
      <c r="N48" s="33">
        <v>5000</v>
      </c>
      <c r="O48" s="33">
        <v>5000</v>
      </c>
    </row>
    <row r="49" spans="1:15" x14ac:dyDescent="0.25">
      <c r="A49" s="6" t="s">
        <v>11</v>
      </c>
      <c r="C49" s="33">
        <v>0</v>
      </c>
      <c r="D49" s="33">
        <v>0</v>
      </c>
      <c r="E49" s="33">
        <v>0</v>
      </c>
      <c r="F49" s="33">
        <v>0</v>
      </c>
      <c r="G49" s="33">
        <v>77716</v>
      </c>
      <c r="H49" s="33">
        <v>0</v>
      </c>
      <c r="I49" s="33">
        <v>0</v>
      </c>
      <c r="J49" s="33">
        <v>0</v>
      </c>
      <c r="K49" s="33">
        <v>0</v>
      </c>
      <c r="L49" s="33">
        <v>5000</v>
      </c>
      <c r="M49" s="33">
        <v>5000</v>
      </c>
      <c r="N49" s="33">
        <v>5000</v>
      </c>
      <c r="O49" s="33">
        <v>5000</v>
      </c>
    </row>
    <row r="50" spans="1:15" x14ac:dyDescent="0.25">
      <c r="A50" s="6" t="s">
        <v>12</v>
      </c>
      <c r="C50" s="33">
        <v>0</v>
      </c>
      <c r="D50" s="33">
        <v>0</v>
      </c>
      <c r="E50" s="33">
        <v>0</v>
      </c>
      <c r="F50" s="33">
        <v>0</v>
      </c>
      <c r="G50" s="33">
        <v>875</v>
      </c>
      <c r="H50" s="33">
        <v>0</v>
      </c>
      <c r="I50" s="33">
        <v>1460758</v>
      </c>
      <c r="J50" s="33">
        <v>0</v>
      </c>
      <c r="K50" s="33">
        <v>0</v>
      </c>
      <c r="L50" s="33">
        <v>5000</v>
      </c>
      <c r="M50" s="33">
        <v>5000</v>
      </c>
      <c r="N50" s="33">
        <v>5000</v>
      </c>
      <c r="O50" s="33">
        <v>5000</v>
      </c>
    </row>
    <row r="51" spans="1:15" x14ac:dyDescent="0.25">
      <c r="A51" s="6" t="s">
        <v>13</v>
      </c>
      <c r="C51" s="33">
        <v>0</v>
      </c>
      <c r="D51" s="33">
        <v>0</v>
      </c>
      <c r="E51" s="33">
        <v>4085</v>
      </c>
      <c r="F51" s="33">
        <v>0</v>
      </c>
      <c r="G51" s="33">
        <v>7450</v>
      </c>
      <c r="H51" s="33">
        <v>0</v>
      </c>
      <c r="I51" s="33">
        <v>4470</v>
      </c>
      <c r="J51" s="33">
        <v>0</v>
      </c>
      <c r="K51" s="33">
        <v>0</v>
      </c>
      <c r="L51" s="33">
        <v>5000</v>
      </c>
      <c r="M51" s="33">
        <v>5000</v>
      </c>
      <c r="N51" s="33">
        <v>5000</v>
      </c>
      <c r="O51" s="33">
        <v>5000</v>
      </c>
    </row>
    <row r="52" spans="1:15" x14ac:dyDescent="0.25">
      <c r="A52" s="6" t="s">
        <v>14</v>
      </c>
      <c r="C52" s="33">
        <v>13250</v>
      </c>
      <c r="D52" s="33">
        <v>0</v>
      </c>
      <c r="E52" s="33">
        <v>0</v>
      </c>
      <c r="F52" s="33">
        <v>0</v>
      </c>
      <c r="G52" s="33">
        <v>0</v>
      </c>
      <c r="H52" s="33">
        <v>0</v>
      </c>
      <c r="I52" s="33">
        <v>0</v>
      </c>
      <c r="J52" s="33">
        <v>12797</v>
      </c>
      <c r="K52" s="33">
        <v>442227</v>
      </c>
      <c r="L52" s="33">
        <v>5000</v>
      </c>
      <c r="M52" s="33">
        <v>5000</v>
      </c>
      <c r="N52" s="33">
        <v>5000</v>
      </c>
      <c r="O52" s="33">
        <v>5000</v>
      </c>
    </row>
    <row r="53" spans="1:15" x14ac:dyDescent="0.25">
      <c r="A53" s="6" t="s">
        <v>15</v>
      </c>
      <c r="C53" s="33">
        <v>36352</v>
      </c>
      <c r="D53" s="33">
        <v>0</v>
      </c>
      <c r="E53" s="33">
        <v>0</v>
      </c>
      <c r="F53" s="33">
        <v>0</v>
      </c>
      <c r="G53" s="33">
        <v>38719</v>
      </c>
      <c r="H53" s="33">
        <v>0</v>
      </c>
      <c r="I53" s="33">
        <v>17407</v>
      </c>
      <c r="J53" s="33">
        <v>3434</v>
      </c>
      <c r="K53" s="33">
        <v>1082</v>
      </c>
      <c r="L53" s="33">
        <v>5000</v>
      </c>
      <c r="M53" s="33">
        <v>5000</v>
      </c>
      <c r="N53" s="33">
        <v>5000</v>
      </c>
      <c r="O53" s="33">
        <v>5000</v>
      </c>
    </row>
    <row r="54" spans="1:15" x14ac:dyDescent="0.25">
      <c r="A54" s="6" t="s">
        <v>16</v>
      </c>
      <c r="C54" s="33">
        <v>0</v>
      </c>
      <c r="D54" s="33">
        <v>0</v>
      </c>
      <c r="E54" s="33">
        <v>72966</v>
      </c>
      <c r="F54" s="33">
        <v>47803</v>
      </c>
      <c r="G54" s="33">
        <v>0</v>
      </c>
      <c r="H54" s="33">
        <v>0</v>
      </c>
      <c r="I54" s="33">
        <v>0</v>
      </c>
      <c r="J54" s="33">
        <v>0</v>
      </c>
      <c r="K54" s="126">
        <v>0</v>
      </c>
      <c r="L54" s="33">
        <v>5000</v>
      </c>
      <c r="M54" s="33">
        <v>5000</v>
      </c>
      <c r="N54" s="33">
        <v>5000</v>
      </c>
      <c r="O54" s="33">
        <v>5000</v>
      </c>
    </row>
    <row r="55" spans="1:15" x14ac:dyDescent="0.25">
      <c r="A55" s="6" t="s">
        <v>17</v>
      </c>
      <c r="C55" s="33">
        <v>0</v>
      </c>
      <c r="D55" s="33">
        <v>13391</v>
      </c>
      <c r="E55" s="33">
        <v>0</v>
      </c>
      <c r="F55" s="33">
        <v>0</v>
      </c>
      <c r="G55" s="33">
        <v>0</v>
      </c>
      <c r="H55" s="33">
        <v>200</v>
      </c>
      <c r="I55" s="33">
        <v>-1460758</v>
      </c>
      <c r="J55" s="33">
        <v>0</v>
      </c>
      <c r="K55" s="33">
        <v>5000</v>
      </c>
      <c r="L55" s="33">
        <v>5000</v>
      </c>
      <c r="M55" s="33">
        <v>5000</v>
      </c>
      <c r="N55" s="33">
        <v>5000</v>
      </c>
      <c r="O55" s="33">
        <v>5000</v>
      </c>
    </row>
    <row r="56" spans="1:15" x14ac:dyDescent="0.25">
      <c r="A56" s="6" t="s">
        <v>18</v>
      </c>
      <c r="C56" s="33">
        <v>347</v>
      </c>
      <c r="D56" s="33">
        <v>0</v>
      </c>
      <c r="E56" s="33">
        <v>9764</v>
      </c>
      <c r="F56" s="33">
        <v>4891</v>
      </c>
      <c r="G56" s="33">
        <v>0</v>
      </c>
      <c r="H56" s="33">
        <v>0</v>
      </c>
      <c r="I56" s="33">
        <v>0</v>
      </c>
      <c r="J56" s="33">
        <v>0</v>
      </c>
      <c r="K56" s="33">
        <v>5000</v>
      </c>
      <c r="L56" s="33">
        <v>5000</v>
      </c>
      <c r="M56" s="33">
        <v>5000</v>
      </c>
      <c r="N56" s="33">
        <v>5000</v>
      </c>
      <c r="O56" s="33">
        <v>5000</v>
      </c>
    </row>
    <row r="57" spans="1:15" x14ac:dyDescent="0.25">
      <c r="A57" s="6" t="s">
        <v>19</v>
      </c>
      <c r="C57" s="33">
        <v>67415.350000000006</v>
      </c>
      <c r="D57" s="33">
        <v>0</v>
      </c>
      <c r="E57" s="33">
        <v>0</v>
      </c>
      <c r="F57" s="33">
        <v>0</v>
      </c>
      <c r="G57" s="33">
        <v>3566</v>
      </c>
      <c r="H57" s="33">
        <v>0</v>
      </c>
      <c r="I57" s="33">
        <v>0</v>
      </c>
      <c r="J57" s="33">
        <v>0</v>
      </c>
      <c r="K57" s="33">
        <v>5000</v>
      </c>
      <c r="L57" s="33">
        <v>5000</v>
      </c>
      <c r="M57" s="33">
        <v>5000</v>
      </c>
      <c r="N57" s="33">
        <v>5000</v>
      </c>
      <c r="O57" s="33">
        <v>5000</v>
      </c>
    </row>
    <row r="58" spans="1:15" x14ac:dyDescent="0.25">
      <c r="A58" s="6" t="s">
        <v>20</v>
      </c>
      <c r="C58" s="33">
        <v>3652</v>
      </c>
      <c r="D58" s="33">
        <v>174337</v>
      </c>
      <c r="E58" s="33">
        <v>11352</v>
      </c>
      <c r="F58" s="33">
        <v>3598</v>
      </c>
      <c r="G58" s="33">
        <v>0</v>
      </c>
      <c r="H58" s="33">
        <v>0</v>
      </c>
      <c r="I58" s="33">
        <v>39952</v>
      </c>
      <c r="J58" s="33">
        <v>-9181</v>
      </c>
      <c r="K58" s="33">
        <v>5000</v>
      </c>
      <c r="L58" s="33">
        <v>5000</v>
      </c>
      <c r="M58" s="33">
        <v>5000</v>
      </c>
      <c r="N58" s="33">
        <v>5000</v>
      </c>
      <c r="O58" s="33">
        <v>5000</v>
      </c>
    </row>
    <row r="59" spans="1:15" ht="8.5" customHeight="1" x14ac:dyDescent="0.25"/>
    <row r="60" spans="1:15" x14ac:dyDescent="0.25">
      <c r="A60" s="6" t="s">
        <v>21</v>
      </c>
      <c r="C60" s="31">
        <f t="shared" ref="C60:G60" si="4">SUM(C47:C59)</f>
        <v>148219.35</v>
      </c>
      <c r="D60" s="31">
        <f t="shared" si="4"/>
        <v>189158</v>
      </c>
      <c r="E60" s="31">
        <f t="shared" si="4"/>
        <v>98167</v>
      </c>
      <c r="F60" s="31">
        <f t="shared" si="4"/>
        <v>56292</v>
      </c>
      <c r="G60" s="31">
        <f t="shared" si="4"/>
        <v>393148</v>
      </c>
      <c r="H60" s="31">
        <f t="shared" ref="H60:M60" si="5">SUM(H47:H58)</f>
        <v>200</v>
      </c>
      <c r="I60" s="31">
        <f t="shared" si="5"/>
        <v>88829</v>
      </c>
      <c r="J60" s="31">
        <f t="shared" si="5"/>
        <v>7050</v>
      </c>
      <c r="K60" s="31">
        <f t="shared" si="5"/>
        <v>463309</v>
      </c>
      <c r="L60" s="31">
        <f t="shared" si="5"/>
        <v>60000</v>
      </c>
      <c r="M60" s="31">
        <f t="shared" si="5"/>
        <v>60000</v>
      </c>
      <c r="N60" s="31">
        <f>SUM(N47:N58)</f>
        <v>60000</v>
      </c>
      <c r="O60" s="31">
        <f>SUM(O47:O58)</f>
        <v>60000</v>
      </c>
    </row>
    <row r="61" spans="1:15" ht="14.5" x14ac:dyDescent="0.35">
      <c r="A61" s="109" t="s">
        <v>225</v>
      </c>
    </row>
    <row r="64" spans="1:15" ht="14.5" x14ac:dyDescent="0.35">
      <c r="A64" s="139" t="s">
        <v>44</v>
      </c>
      <c r="B64" s="139"/>
      <c r="C64" s="139"/>
      <c r="D64" s="139"/>
      <c r="E64" s="139"/>
      <c r="F64" s="139"/>
      <c r="G64" s="139"/>
      <c r="H64" s="147"/>
      <c r="I64" s="147"/>
      <c r="J64" s="145"/>
      <c r="K64" s="145"/>
      <c r="L64" s="138"/>
      <c r="M64" s="138"/>
      <c r="N64" s="138"/>
      <c r="O64" s="138"/>
    </row>
    <row r="65" spans="1:15" ht="14.5" x14ac:dyDescent="0.35">
      <c r="A65" s="139" t="s">
        <v>152</v>
      </c>
      <c r="B65" s="139"/>
      <c r="C65" s="139"/>
      <c r="D65" s="139"/>
      <c r="E65" s="139"/>
      <c r="F65" s="139"/>
      <c r="G65" s="139"/>
      <c r="H65" s="145"/>
      <c r="I65" s="145"/>
      <c r="J65" s="145"/>
      <c r="K65" s="145"/>
      <c r="L65" s="138"/>
      <c r="M65" s="138"/>
      <c r="N65" s="138"/>
      <c r="O65" s="138"/>
    </row>
    <row r="66" spans="1:15" ht="8.5" customHeight="1" x14ac:dyDescent="0.25"/>
    <row r="67" spans="1:15" x14ac:dyDescent="0.25">
      <c r="A67" s="6" t="s">
        <v>9</v>
      </c>
      <c r="C67" s="32"/>
      <c r="D67" s="32"/>
      <c r="E67" s="32"/>
      <c r="F67" s="32"/>
      <c r="G67" s="32">
        <v>60213</v>
      </c>
      <c r="H67" s="32">
        <v>66205</v>
      </c>
      <c r="I67" s="32">
        <v>63248</v>
      </c>
      <c r="J67" s="32">
        <v>65018</v>
      </c>
      <c r="K67" s="32">
        <v>65643</v>
      </c>
      <c r="L67" s="32">
        <v>58618</v>
      </c>
      <c r="M67" s="32">
        <v>60200</v>
      </c>
      <c r="N67" s="32">
        <v>61121</v>
      </c>
      <c r="O67" s="32">
        <v>62666</v>
      </c>
    </row>
    <row r="68" spans="1:15" x14ac:dyDescent="0.25">
      <c r="A68" s="6" t="s">
        <v>10</v>
      </c>
      <c r="C68" s="33"/>
      <c r="D68" s="33"/>
      <c r="E68" s="33"/>
      <c r="F68" s="33"/>
      <c r="G68" s="33">
        <v>53755</v>
      </c>
      <c r="H68" s="33">
        <v>58383</v>
      </c>
      <c r="I68" s="33">
        <v>69433</v>
      </c>
      <c r="J68" s="33">
        <v>72173</v>
      </c>
      <c r="K68" s="33">
        <v>66093</v>
      </c>
      <c r="L68" s="33">
        <v>56489</v>
      </c>
      <c r="M68" s="33">
        <v>58013</v>
      </c>
      <c r="N68" s="33">
        <v>58901</v>
      </c>
      <c r="O68" s="33">
        <v>60390</v>
      </c>
    </row>
    <row r="69" spans="1:15" x14ac:dyDescent="0.25">
      <c r="A69" s="6" t="s">
        <v>11</v>
      </c>
      <c r="C69" s="33"/>
      <c r="D69" s="33"/>
      <c r="E69" s="33"/>
      <c r="F69" s="33"/>
      <c r="G69" s="33">
        <v>53458</v>
      </c>
      <c r="H69" s="33">
        <v>61080</v>
      </c>
      <c r="I69" s="33">
        <v>62478</v>
      </c>
      <c r="J69" s="33">
        <v>61321</v>
      </c>
      <c r="K69" s="33">
        <v>52906</v>
      </c>
      <c r="L69" s="33">
        <v>54467</v>
      </c>
      <c r="M69" s="33">
        <v>55937</v>
      </c>
      <c r="N69" s="33">
        <v>56793</v>
      </c>
      <c r="O69" s="33">
        <v>58229</v>
      </c>
    </row>
    <row r="70" spans="1:15" x14ac:dyDescent="0.25">
      <c r="A70" s="6" t="s">
        <v>12</v>
      </c>
      <c r="C70" s="33"/>
      <c r="D70" s="33"/>
      <c r="E70" s="33"/>
      <c r="F70" s="33"/>
      <c r="G70" s="33">
        <v>55668</v>
      </c>
      <c r="H70" s="33">
        <v>57705</v>
      </c>
      <c r="I70" s="33">
        <v>60345</v>
      </c>
      <c r="J70" s="33">
        <v>64995</v>
      </c>
      <c r="K70" s="33">
        <v>61680</v>
      </c>
      <c r="L70" s="33">
        <v>54149</v>
      </c>
      <c r="M70" s="33">
        <v>55610</v>
      </c>
      <c r="N70" s="33">
        <v>56461</v>
      </c>
      <c r="O70" s="33">
        <v>57889</v>
      </c>
    </row>
    <row r="71" spans="1:15" x14ac:dyDescent="0.25">
      <c r="A71" s="6" t="s">
        <v>13</v>
      </c>
      <c r="C71" s="33"/>
      <c r="D71" s="33"/>
      <c r="E71" s="33"/>
      <c r="F71" s="33"/>
      <c r="G71" s="33">
        <v>47183</v>
      </c>
      <c r="H71" s="33">
        <v>42730</v>
      </c>
      <c r="I71" s="33">
        <v>58523</v>
      </c>
      <c r="J71" s="33">
        <v>57117</v>
      </c>
      <c r="K71" s="33">
        <v>50975</v>
      </c>
      <c r="L71" s="33">
        <v>46380</v>
      </c>
      <c r="M71" s="33">
        <v>47632</v>
      </c>
      <c r="N71" s="33">
        <v>48361</v>
      </c>
      <c r="O71" s="33">
        <v>49583</v>
      </c>
    </row>
    <row r="72" spans="1:15" x14ac:dyDescent="0.25">
      <c r="A72" s="6" t="s">
        <v>14</v>
      </c>
      <c r="C72" s="33"/>
      <c r="D72" s="33"/>
      <c r="E72" s="33"/>
      <c r="F72" s="33"/>
      <c r="G72" s="33">
        <v>50213</v>
      </c>
      <c r="H72" s="33">
        <v>59798</v>
      </c>
      <c r="I72" s="33">
        <v>57519</v>
      </c>
      <c r="J72" s="33">
        <v>55914</v>
      </c>
      <c r="K72" s="33">
        <v>49520</v>
      </c>
      <c r="L72" s="33">
        <v>52299</v>
      </c>
      <c r="M72" s="33">
        <v>53711</v>
      </c>
      <c r="N72" s="33">
        <v>54533</v>
      </c>
      <c r="O72" s="33">
        <v>55911</v>
      </c>
    </row>
    <row r="73" spans="1:15" x14ac:dyDescent="0.25">
      <c r="A73" s="6" t="s">
        <v>15</v>
      </c>
      <c r="C73" s="33"/>
      <c r="D73" s="33"/>
      <c r="E73" s="33"/>
      <c r="F73" s="33">
        <v>26292.5</v>
      </c>
      <c r="G73" s="33">
        <v>40888</v>
      </c>
      <c r="H73" s="33">
        <v>41344</v>
      </c>
      <c r="I73" s="33">
        <v>49389</v>
      </c>
      <c r="J73" s="33">
        <v>50479</v>
      </c>
      <c r="K73" s="33">
        <v>43705</v>
      </c>
      <c r="L73" s="33">
        <v>40469</v>
      </c>
      <c r="M73" s="33">
        <v>41560</v>
      </c>
      <c r="N73" s="33">
        <v>42197</v>
      </c>
      <c r="O73" s="33">
        <v>43263</v>
      </c>
    </row>
    <row r="74" spans="1:15" x14ac:dyDescent="0.25">
      <c r="A74" s="6" t="s">
        <v>16</v>
      </c>
      <c r="C74" s="33"/>
      <c r="D74" s="33"/>
      <c r="E74" s="33"/>
      <c r="F74" s="33">
        <v>44890</v>
      </c>
      <c r="G74" s="33">
        <v>40460</v>
      </c>
      <c r="H74" s="33">
        <v>43599</v>
      </c>
      <c r="I74" s="33">
        <v>44022</v>
      </c>
      <c r="J74" s="33">
        <v>44853</v>
      </c>
      <c r="K74" s="126">
        <v>38566</v>
      </c>
      <c r="L74" s="33">
        <v>38515</v>
      </c>
      <c r="M74" s="33">
        <v>39554</v>
      </c>
      <c r="N74" s="33">
        <v>40159</v>
      </c>
      <c r="O74" s="33">
        <v>41175</v>
      </c>
    </row>
    <row r="75" spans="1:15" x14ac:dyDescent="0.25">
      <c r="A75" s="6" t="s">
        <v>17</v>
      </c>
      <c r="C75" s="33"/>
      <c r="D75" s="33"/>
      <c r="E75" s="33"/>
      <c r="F75" s="33">
        <v>46420</v>
      </c>
      <c r="G75" s="33">
        <v>54045</v>
      </c>
      <c r="H75" s="33">
        <v>57253</v>
      </c>
      <c r="I75" s="33">
        <v>58608</v>
      </c>
      <c r="J75" s="33">
        <v>56562</v>
      </c>
      <c r="K75" s="33">
        <v>55027</v>
      </c>
      <c r="L75" s="33">
        <v>50670</v>
      </c>
      <c r="M75" s="33">
        <v>52037</v>
      </c>
      <c r="N75" s="33">
        <v>52834</v>
      </c>
      <c r="O75" s="33">
        <v>54169</v>
      </c>
    </row>
    <row r="76" spans="1:15" x14ac:dyDescent="0.25">
      <c r="A76" s="6" t="s">
        <v>18</v>
      </c>
      <c r="C76" s="33"/>
      <c r="D76" s="33"/>
      <c r="E76" s="33"/>
      <c r="F76" s="33">
        <v>48293</v>
      </c>
      <c r="G76" s="33">
        <v>57195</v>
      </c>
      <c r="H76" s="33">
        <v>55125</v>
      </c>
      <c r="I76" s="33">
        <v>54685</v>
      </c>
      <c r="J76" s="33">
        <v>57297</v>
      </c>
      <c r="K76" s="33">
        <v>54372</v>
      </c>
      <c r="L76" s="33">
        <v>50067</v>
      </c>
      <c r="M76" s="33">
        <v>51418</v>
      </c>
      <c r="N76" s="33">
        <v>52205</v>
      </c>
      <c r="O76" s="33">
        <v>53525</v>
      </c>
    </row>
    <row r="77" spans="1:15" x14ac:dyDescent="0.25">
      <c r="A77" s="6" t="s">
        <v>19</v>
      </c>
      <c r="C77" s="33"/>
      <c r="D77" s="33"/>
      <c r="E77" s="33"/>
      <c r="F77" s="33">
        <v>55372</v>
      </c>
      <c r="G77" s="33">
        <v>54895</v>
      </c>
      <c r="H77" s="33">
        <v>62108</v>
      </c>
      <c r="I77" s="33">
        <v>65893</v>
      </c>
      <c r="J77" s="33">
        <v>66005</v>
      </c>
      <c r="K77" s="33">
        <v>59235</v>
      </c>
      <c r="L77" s="33">
        <v>54545</v>
      </c>
      <c r="M77" s="33">
        <v>56017</v>
      </c>
      <c r="N77" s="33">
        <v>56874</v>
      </c>
      <c r="O77" s="33">
        <v>58312</v>
      </c>
    </row>
    <row r="78" spans="1:15" x14ac:dyDescent="0.25">
      <c r="A78" s="6" t="s">
        <v>20</v>
      </c>
      <c r="C78" s="33"/>
      <c r="D78" s="33"/>
      <c r="E78" s="33"/>
      <c r="F78" s="33">
        <v>52096</v>
      </c>
      <c r="G78" s="33">
        <v>68108</v>
      </c>
      <c r="H78" s="33">
        <v>69960</v>
      </c>
      <c r="I78" s="33">
        <v>68953</v>
      </c>
      <c r="J78" s="33">
        <v>66403</v>
      </c>
      <c r="K78" s="33">
        <v>66034</v>
      </c>
      <c r="L78" s="33">
        <v>60806</v>
      </c>
      <c r="M78" s="33">
        <v>62446</v>
      </c>
      <c r="N78" s="33">
        <v>63402</v>
      </c>
      <c r="O78" s="33">
        <v>65005</v>
      </c>
    </row>
    <row r="79" spans="1:15" ht="8.5" customHeight="1" x14ac:dyDescent="0.25"/>
    <row r="80" spans="1:15" x14ac:dyDescent="0.25">
      <c r="A80" s="6" t="s">
        <v>21</v>
      </c>
      <c r="C80" s="31"/>
      <c r="D80" s="31"/>
      <c r="E80" s="31"/>
      <c r="F80" s="31">
        <f t="shared" ref="F80:G80" si="6">SUM(F67:F79)</f>
        <v>273363.5</v>
      </c>
      <c r="G80" s="31">
        <f t="shared" si="6"/>
        <v>636081</v>
      </c>
      <c r="H80" s="31">
        <f t="shared" ref="H80:M80" si="7">SUM(H67:H78)</f>
        <v>675290</v>
      </c>
      <c r="I80" s="31">
        <f t="shared" si="7"/>
        <v>713096</v>
      </c>
      <c r="J80" s="31">
        <f t="shared" si="7"/>
        <v>718137</v>
      </c>
      <c r="K80" s="31">
        <f t="shared" si="7"/>
        <v>663756</v>
      </c>
      <c r="L80" s="31">
        <f t="shared" si="7"/>
        <v>617474</v>
      </c>
      <c r="M80" s="31">
        <f t="shared" si="7"/>
        <v>634135</v>
      </c>
      <c r="N80" s="31">
        <f>SUM(N67:N78)</f>
        <v>643841</v>
      </c>
      <c r="O80" s="31">
        <f>SUM(O67:O78)</f>
        <v>660117</v>
      </c>
    </row>
    <row r="81" spans="1:15" ht="14.5" customHeight="1" x14ac:dyDescent="0.3">
      <c r="A81" s="7"/>
    </row>
    <row r="83" spans="1:15" ht="14.5" x14ac:dyDescent="0.35">
      <c r="A83" s="139" t="s">
        <v>45</v>
      </c>
      <c r="B83" s="139"/>
      <c r="C83" s="139"/>
      <c r="D83" s="139"/>
      <c r="E83" s="139"/>
      <c r="F83" s="139"/>
      <c r="G83" s="139"/>
      <c r="H83" s="145"/>
      <c r="I83" s="145"/>
      <c r="J83" s="145"/>
      <c r="K83" s="145"/>
      <c r="L83" s="138"/>
      <c r="M83" s="138"/>
      <c r="N83" s="138"/>
      <c r="O83" s="138"/>
    </row>
    <row r="84" spans="1:15" ht="14.5" x14ac:dyDescent="0.35">
      <c r="A84" s="139" t="s">
        <v>46</v>
      </c>
      <c r="B84" s="139"/>
      <c r="C84" s="139"/>
      <c r="D84" s="139"/>
      <c r="E84" s="139"/>
      <c r="F84" s="139"/>
      <c r="G84" s="139"/>
      <c r="H84" s="145"/>
      <c r="I84" s="145"/>
      <c r="J84" s="145"/>
      <c r="K84" s="145"/>
      <c r="L84" s="138"/>
      <c r="M84" s="138"/>
      <c r="N84" s="138"/>
      <c r="O84" s="138"/>
    </row>
    <row r="85" spans="1:15" ht="8.5" customHeight="1" x14ac:dyDescent="0.25"/>
    <row r="86" spans="1:15" x14ac:dyDescent="0.25">
      <c r="A86" s="6" t="s">
        <v>9</v>
      </c>
      <c r="C86" s="32">
        <v>68344</v>
      </c>
      <c r="D86" s="32">
        <v>32423</v>
      </c>
      <c r="E86" s="32">
        <v>39080</v>
      </c>
      <c r="F86" s="32">
        <v>37491</v>
      </c>
      <c r="G86" s="32">
        <v>23398</v>
      </c>
      <c r="H86" s="32">
        <v>105037</v>
      </c>
      <c r="I86" s="32">
        <v>197684</v>
      </c>
      <c r="J86" s="32">
        <v>50196</v>
      </c>
      <c r="K86" s="32">
        <v>88154</v>
      </c>
      <c r="L86" s="32">
        <v>103157</v>
      </c>
      <c r="M86" s="32">
        <v>110948</v>
      </c>
      <c r="N86" s="32">
        <v>119327</v>
      </c>
      <c r="O86" s="32">
        <v>128340</v>
      </c>
    </row>
    <row r="87" spans="1:15" x14ac:dyDescent="0.25">
      <c r="A87" s="6" t="s">
        <v>10</v>
      </c>
      <c r="C87" s="33">
        <v>44487</v>
      </c>
      <c r="D87" s="33">
        <v>67938</v>
      </c>
      <c r="E87" s="33">
        <v>42319</v>
      </c>
      <c r="F87" s="33">
        <v>48425</v>
      </c>
      <c r="G87" s="33">
        <v>113746</v>
      </c>
      <c r="H87" s="33">
        <v>55960</v>
      </c>
      <c r="I87" s="33">
        <v>128730</v>
      </c>
      <c r="J87" s="33">
        <v>73080</v>
      </c>
      <c r="K87" s="33">
        <v>115395</v>
      </c>
      <c r="L87" s="33">
        <v>104694</v>
      </c>
      <c r="M87" s="33">
        <v>112601</v>
      </c>
      <c r="N87" s="33">
        <v>121105</v>
      </c>
      <c r="O87" s="33">
        <v>130252</v>
      </c>
    </row>
    <row r="88" spans="1:15" x14ac:dyDescent="0.25">
      <c r="A88" s="6" t="s">
        <v>11</v>
      </c>
      <c r="C88" s="33">
        <v>46800</v>
      </c>
      <c r="D88" s="33">
        <v>63346</v>
      </c>
      <c r="E88" s="33">
        <v>41512</v>
      </c>
      <c r="F88" s="33">
        <v>30109</v>
      </c>
      <c r="G88" s="33">
        <v>68467</v>
      </c>
      <c r="H88" s="33">
        <v>51121</v>
      </c>
      <c r="I88" s="33">
        <v>46666</v>
      </c>
      <c r="J88" s="33">
        <v>60223</v>
      </c>
      <c r="K88" s="33">
        <v>33111</v>
      </c>
      <c r="L88" s="33">
        <v>75048</v>
      </c>
      <c r="M88" s="33">
        <v>80716</v>
      </c>
      <c r="N88" s="33">
        <v>86812</v>
      </c>
      <c r="O88" s="33">
        <v>93369</v>
      </c>
    </row>
    <row r="89" spans="1:15" x14ac:dyDescent="0.25">
      <c r="A89" s="6" t="s">
        <v>12</v>
      </c>
      <c r="C89" s="33">
        <v>52634</v>
      </c>
      <c r="D89" s="33">
        <v>41604</v>
      </c>
      <c r="E89" s="33">
        <v>20465</v>
      </c>
      <c r="F89" s="33">
        <v>49900</v>
      </c>
      <c r="G89" s="33">
        <v>32660</v>
      </c>
      <c r="H89" s="33">
        <v>40593</v>
      </c>
      <c r="I89" s="33">
        <v>146962</v>
      </c>
      <c r="J89" s="33">
        <v>42196</v>
      </c>
      <c r="K89" s="33">
        <v>114105</v>
      </c>
      <c r="L89" s="33">
        <v>83813</v>
      </c>
      <c r="M89" s="33">
        <v>90143</v>
      </c>
      <c r="N89" s="33">
        <v>96952</v>
      </c>
      <c r="O89" s="33">
        <v>104274</v>
      </c>
    </row>
    <row r="90" spans="1:15" x14ac:dyDescent="0.25">
      <c r="A90" s="6" t="s">
        <v>13</v>
      </c>
      <c r="C90" s="33">
        <v>122064</v>
      </c>
      <c r="D90" s="33">
        <v>36243</v>
      </c>
      <c r="E90" s="33">
        <v>42566</v>
      </c>
      <c r="F90" s="33">
        <v>66593</v>
      </c>
      <c r="G90" s="33">
        <v>155605</v>
      </c>
      <c r="H90" s="33">
        <v>39766</v>
      </c>
      <c r="I90" s="33">
        <v>33898</v>
      </c>
      <c r="J90" s="33">
        <v>61265</v>
      </c>
      <c r="K90" s="33">
        <v>42764</v>
      </c>
      <c r="L90" s="33">
        <v>106351</v>
      </c>
      <c r="M90" s="33">
        <v>114384</v>
      </c>
      <c r="N90" s="33">
        <v>123023</v>
      </c>
      <c r="O90" s="33">
        <v>132314</v>
      </c>
    </row>
    <row r="91" spans="1:15" x14ac:dyDescent="0.25">
      <c r="A91" s="6" t="s">
        <v>14</v>
      </c>
      <c r="C91" s="33">
        <v>52534</v>
      </c>
      <c r="D91" s="33">
        <v>36708</v>
      </c>
      <c r="E91" s="33">
        <v>12668</v>
      </c>
      <c r="F91" s="33">
        <v>67284</v>
      </c>
      <c r="G91" s="33">
        <v>65200</v>
      </c>
      <c r="H91" s="33">
        <v>100122</v>
      </c>
      <c r="I91" s="33">
        <v>47088</v>
      </c>
      <c r="J91" s="33">
        <v>46950</v>
      </c>
      <c r="K91" s="33">
        <v>40913</v>
      </c>
      <c r="L91" s="33">
        <v>78037</v>
      </c>
      <c r="M91" s="33">
        <v>83931</v>
      </c>
      <c r="N91" s="33">
        <v>90270</v>
      </c>
      <c r="O91" s="33">
        <v>97088</v>
      </c>
    </row>
    <row r="92" spans="1:15" x14ac:dyDescent="0.25">
      <c r="A92" s="6" t="s">
        <v>15</v>
      </c>
      <c r="C92" s="33">
        <v>64765</v>
      </c>
      <c r="D92" s="33">
        <v>53671</v>
      </c>
      <c r="E92" s="33">
        <v>43583</v>
      </c>
      <c r="F92" s="33">
        <v>53575</v>
      </c>
      <c r="G92" s="33">
        <v>24299</v>
      </c>
      <c r="H92" s="33">
        <v>58049</v>
      </c>
      <c r="I92" s="33">
        <v>42749</v>
      </c>
      <c r="J92" s="33">
        <v>64449</v>
      </c>
      <c r="K92" s="33">
        <v>45169</v>
      </c>
      <c r="L92" s="33">
        <v>74932</v>
      </c>
      <c r="M92" s="33">
        <v>80591</v>
      </c>
      <c r="N92" s="33">
        <v>86678</v>
      </c>
      <c r="O92" s="33">
        <v>93224</v>
      </c>
    </row>
    <row r="93" spans="1:15" x14ac:dyDescent="0.25">
      <c r="A93" s="6" t="s">
        <v>16</v>
      </c>
      <c r="C93" s="33">
        <v>27544.69</v>
      </c>
      <c r="D93" s="33">
        <v>26111</v>
      </c>
      <c r="E93" s="33">
        <v>65094</v>
      </c>
      <c r="F93" s="33">
        <v>22402</v>
      </c>
      <c r="G93" s="33">
        <v>38633</v>
      </c>
      <c r="H93" s="33">
        <v>37784</v>
      </c>
      <c r="I93" s="33">
        <v>68012</v>
      </c>
      <c r="J93" s="33">
        <v>51487</v>
      </c>
      <c r="K93" s="126">
        <v>34851</v>
      </c>
      <c r="L93" s="33">
        <v>66731</v>
      </c>
      <c r="M93" s="33">
        <v>71771</v>
      </c>
      <c r="N93" s="33">
        <v>77192</v>
      </c>
      <c r="O93" s="33">
        <v>83022</v>
      </c>
    </row>
    <row r="94" spans="1:15" x14ac:dyDescent="0.25">
      <c r="A94" s="6" t="s">
        <v>17</v>
      </c>
      <c r="C94" s="33">
        <v>43980</v>
      </c>
      <c r="D94" s="33">
        <v>64334</v>
      </c>
      <c r="E94" s="33">
        <v>43827</v>
      </c>
      <c r="F94" s="33">
        <v>36100</v>
      </c>
      <c r="G94" s="33">
        <v>41660</v>
      </c>
      <c r="H94" s="33">
        <v>50677</v>
      </c>
      <c r="I94" s="33">
        <v>77443</v>
      </c>
      <c r="J94" s="33">
        <v>1976091</v>
      </c>
      <c r="K94" s="33">
        <v>73375</v>
      </c>
      <c r="L94" s="33">
        <v>78917</v>
      </c>
      <c r="M94" s="33">
        <v>84878</v>
      </c>
      <c r="N94" s="33">
        <v>91288</v>
      </c>
      <c r="O94" s="33">
        <v>98183</v>
      </c>
    </row>
    <row r="95" spans="1:15" x14ac:dyDescent="0.25">
      <c r="A95" s="6" t="s">
        <v>18</v>
      </c>
      <c r="C95" s="33">
        <v>39239.33</v>
      </c>
      <c r="D95" s="33">
        <v>74539</v>
      </c>
      <c r="E95" s="33">
        <v>65097</v>
      </c>
      <c r="F95" s="33">
        <v>73953</v>
      </c>
      <c r="G95" s="33">
        <v>42588</v>
      </c>
      <c r="H95" s="33">
        <v>152735</v>
      </c>
      <c r="I95" s="33">
        <v>15198</v>
      </c>
      <c r="J95" s="33">
        <v>97746</v>
      </c>
      <c r="K95" s="33">
        <v>92236</v>
      </c>
      <c r="L95" s="33">
        <v>99203</v>
      </c>
      <c r="M95" s="33">
        <v>106695</v>
      </c>
      <c r="N95" s="33">
        <v>114753</v>
      </c>
      <c r="O95" s="33">
        <v>123420</v>
      </c>
    </row>
    <row r="96" spans="1:15" x14ac:dyDescent="0.25">
      <c r="A96" s="6" t="s">
        <v>19</v>
      </c>
      <c r="C96" s="33">
        <v>46781.31</v>
      </c>
      <c r="D96" s="33">
        <v>36495</v>
      </c>
      <c r="E96" s="33">
        <v>166070</v>
      </c>
      <c r="F96" s="33">
        <v>112396</v>
      </c>
      <c r="G96" s="33">
        <v>57632</v>
      </c>
      <c r="H96" s="33">
        <v>44582.46</v>
      </c>
      <c r="I96" s="33">
        <v>59600</v>
      </c>
      <c r="J96" s="33">
        <v>315091</v>
      </c>
      <c r="K96" s="33">
        <v>136195</v>
      </c>
      <c r="L96" s="33">
        <v>146481</v>
      </c>
      <c r="M96" s="33">
        <v>157545</v>
      </c>
      <c r="N96" s="33">
        <v>169444</v>
      </c>
      <c r="O96" s="33">
        <v>182241</v>
      </c>
    </row>
    <row r="97" spans="1:15" x14ac:dyDescent="0.25">
      <c r="A97" s="6" t="s">
        <v>20</v>
      </c>
      <c r="C97" s="31">
        <v>36076</v>
      </c>
      <c r="D97" s="33">
        <v>32184</v>
      </c>
      <c r="E97" s="33">
        <v>34394</v>
      </c>
      <c r="F97" s="33">
        <v>58581</v>
      </c>
      <c r="G97" s="33">
        <v>126175</v>
      </c>
      <c r="H97" s="33">
        <v>20115</v>
      </c>
      <c r="I97" s="33">
        <v>84050</v>
      </c>
      <c r="J97" s="33">
        <v>33499</v>
      </c>
      <c r="K97" s="33">
        <v>72255</v>
      </c>
      <c r="L97" s="33">
        <v>77712</v>
      </c>
      <c r="M97" s="33">
        <v>83582</v>
      </c>
      <c r="N97" s="33">
        <v>89894</v>
      </c>
      <c r="O97" s="33">
        <v>96684</v>
      </c>
    </row>
    <row r="98" spans="1:15" ht="8.5" customHeight="1" x14ac:dyDescent="0.25"/>
    <row r="99" spans="1:15" x14ac:dyDescent="0.25">
      <c r="A99" s="6" t="s">
        <v>21</v>
      </c>
      <c r="C99" s="31">
        <f t="shared" ref="C99:G99" si="8">SUM(C86:C98)</f>
        <v>645249.33000000007</v>
      </c>
      <c r="D99" s="31">
        <f t="shared" si="8"/>
        <v>565596</v>
      </c>
      <c r="E99" s="31">
        <f t="shared" si="8"/>
        <v>616675</v>
      </c>
      <c r="F99" s="31">
        <f t="shared" si="8"/>
        <v>656809</v>
      </c>
      <c r="G99" s="31">
        <f t="shared" si="8"/>
        <v>790063</v>
      </c>
      <c r="H99" s="31">
        <f t="shared" ref="H99:M99" si="9">SUM(H86:H97)</f>
        <v>756541.46</v>
      </c>
      <c r="I99" s="31">
        <f t="shared" si="9"/>
        <v>948080</v>
      </c>
      <c r="J99" s="31">
        <f t="shared" si="9"/>
        <v>2872273</v>
      </c>
      <c r="K99" s="31">
        <f t="shared" si="9"/>
        <v>888523</v>
      </c>
      <c r="L99" s="31">
        <f t="shared" si="9"/>
        <v>1095076</v>
      </c>
      <c r="M99" s="31">
        <f t="shared" si="9"/>
        <v>1177785</v>
      </c>
      <c r="N99" s="31">
        <f>SUM(N86:N97)</f>
        <v>1266738</v>
      </c>
      <c r="O99" s="31">
        <f>SUM(O86:O97)</f>
        <v>1362411</v>
      </c>
    </row>
    <row r="100" spans="1:15" ht="13" x14ac:dyDescent="0.3">
      <c r="A100" s="7" t="s">
        <v>242</v>
      </c>
    </row>
    <row r="101" spans="1:15" ht="13" x14ac:dyDescent="0.3">
      <c r="A101" s="7"/>
    </row>
    <row r="102" spans="1:15" ht="14.5" x14ac:dyDescent="0.35">
      <c r="A102" s="139" t="s">
        <v>47</v>
      </c>
      <c r="B102" s="139"/>
      <c r="C102" s="139"/>
      <c r="D102" s="139"/>
      <c r="E102" s="139"/>
      <c r="F102" s="139"/>
      <c r="G102" s="139"/>
      <c r="H102" s="145"/>
      <c r="I102" s="145"/>
      <c r="J102" s="145"/>
      <c r="K102" s="145"/>
      <c r="L102" s="138"/>
      <c r="M102" s="138"/>
      <c r="N102" s="138"/>
      <c r="O102" s="138"/>
    </row>
    <row r="103" spans="1:15" ht="14.5" x14ac:dyDescent="0.35">
      <c r="A103" s="139" t="s">
        <v>153</v>
      </c>
      <c r="B103" s="139"/>
      <c r="C103" s="139"/>
      <c r="D103" s="139"/>
      <c r="E103" s="139"/>
      <c r="F103" s="139"/>
      <c r="G103" s="139"/>
      <c r="H103" s="145"/>
      <c r="I103" s="145"/>
      <c r="J103" s="145"/>
      <c r="K103" s="145"/>
      <c r="L103" s="138"/>
      <c r="M103" s="138"/>
      <c r="N103" s="138"/>
      <c r="O103" s="138"/>
    </row>
    <row r="104" spans="1:15" ht="8.5" customHeight="1" x14ac:dyDescent="0.25"/>
    <row r="105" spans="1:15" x14ac:dyDescent="0.25">
      <c r="A105" s="6" t="s">
        <v>9</v>
      </c>
      <c r="C105" s="32">
        <v>1576672</v>
      </c>
      <c r="D105" s="32">
        <v>4141325</v>
      </c>
      <c r="E105" s="32">
        <v>2110904</v>
      </c>
      <c r="F105" s="32">
        <v>2092791</v>
      </c>
      <c r="G105" s="32">
        <v>2314763</v>
      </c>
      <c r="H105" s="32">
        <v>2097744</v>
      </c>
      <c r="I105" s="32">
        <v>2085314</v>
      </c>
      <c r="J105" s="32">
        <v>2297704</v>
      </c>
      <c r="K105" s="32">
        <v>2179336</v>
      </c>
      <c r="L105" s="32">
        <v>2224000</v>
      </c>
      <c r="M105" s="32">
        <v>2246000</v>
      </c>
      <c r="N105" s="32">
        <v>2246000</v>
      </c>
      <c r="O105" s="32">
        <v>2246000</v>
      </c>
    </row>
    <row r="106" spans="1:15" x14ac:dyDescent="0.25">
      <c r="A106" s="6" t="s">
        <v>10</v>
      </c>
      <c r="C106" s="33">
        <v>1529183</v>
      </c>
      <c r="D106" s="33">
        <v>-1663693</v>
      </c>
      <c r="E106" s="33">
        <v>2072939</v>
      </c>
      <c r="F106" s="33">
        <v>2110791</v>
      </c>
      <c r="G106" s="33">
        <v>2084529</v>
      </c>
      <c r="H106" s="33">
        <v>2140252</v>
      </c>
      <c r="I106" s="33">
        <v>2109161</v>
      </c>
      <c r="J106" s="33">
        <v>2125984</v>
      </c>
      <c r="K106" s="33">
        <v>2202981</v>
      </c>
      <c r="L106" s="33">
        <v>2224000</v>
      </c>
      <c r="M106" s="33">
        <v>2246000</v>
      </c>
      <c r="N106" s="33">
        <v>2246000</v>
      </c>
      <c r="O106" s="33">
        <v>2246000</v>
      </c>
    </row>
    <row r="107" spans="1:15" x14ac:dyDescent="0.25">
      <c r="A107" s="6" t="s">
        <v>11</v>
      </c>
      <c r="C107" s="33">
        <v>1601191</v>
      </c>
      <c r="D107" s="33">
        <v>2161248</v>
      </c>
      <c r="E107" s="33">
        <v>2099553</v>
      </c>
      <c r="F107" s="33">
        <v>1845582</v>
      </c>
      <c r="G107" s="33">
        <v>2086355</v>
      </c>
      <c r="H107" s="33">
        <v>2038266</v>
      </c>
      <c r="I107" s="33">
        <v>1959757</v>
      </c>
      <c r="J107" s="33">
        <v>2177489</v>
      </c>
      <c r="K107" s="33">
        <v>2231514</v>
      </c>
      <c r="L107" s="33">
        <v>2224000</v>
      </c>
      <c r="M107" s="33">
        <v>2246000</v>
      </c>
      <c r="N107" s="33">
        <v>2246000</v>
      </c>
      <c r="O107" s="33">
        <v>2246000</v>
      </c>
    </row>
    <row r="108" spans="1:15" x14ac:dyDescent="0.25">
      <c r="A108" s="6" t="s">
        <v>12</v>
      </c>
      <c r="C108" s="33">
        <v>1585315</v>
      </c>
      <c r="D108" s="33">
        <v>2079256</v>
      </c>
      <c r="E108" s="33">
        <v>2084756</v>
      </c>
      <c r="F108" s="33">
        <v>2311974</v>
      </c>
      <c r="G108" s="33">
        <v>2077005</v>
      </c>
      <c r="H108" s="33">
        <v>2105842</v>
      </c>
      <c r="I108" s="33">
        <v>2112828</v>
      </c>
      <c r="J108" s="33">
        <v>2049940</v>
      </c>
      <c r="K108" s="33">
        <v>2168464</v>
      </c>
      <c r="L108" s="33">
        <v>2224000</v>
      </c>
      <c r="M108" s="33">
        <v>2246000</v>
      </c>
      <c r="N108" s="33">
        <v>2246000</v>
      </c>
      <c r="O108" s="33">
        <v>2246000</v>
      </c>
    </row>
    <row r="109" spans="1:15" x14ac:dyDescent="0.25">
      <c r="A109" s="6" t="s">
        <v>13</v>
      </c>
      <c r="C109" s="33">
        <v>1849910</v>
      </c>
      <c r="D109" s="33">
        <v>2027599</v>
      </c>
      <c r="E109" s="33">
        <v>2126899</v>
      </c>
      <c r="F109" s="33">
        <v>2591336</v>
      </c>
      <c r="G109" s="33">
        <v>2080263</v>
      </c>
      <c r="H109" s="33">
        <v>2081162</v>
      </c>
      <c r="I109" s="33">
        <v>2262575</v>
      </c>
      <c r="J109" s="33">
        <v>2189427</v>
      </c>
      <c r="K109" s="33">
        <v>2247123</v>
      </c>
      <c r="L109" s="33">
        <v>2224000</v>
      </c>
      <c r="M109" s="33">
        <v>2246000</v>
      </c>
      <c r="N109" s="33">
        <v>2246000</v>
      </c>
      <c r="O109" s="33">
        <v>2246000</v>
      </c>
    </row>
    <row r="110" spans="1:15" x14ac:dyDescent="0.25">
      <c r="A110" s="6" t="s">
        <v>14</v>
      </c>
      <c r="C110" s="33">
        <v>1610439</v>
      </c>
      <c r="D110" s="33">
        <v>2284530</v>
      </c>
      <c r="E110" s="33">
        <v>2484047</v>
      </c>
      <c r="F110" s="33">
        <v>2043863</v>
      </c>
      <c r="G110" s="33">
        <v>2024598</v>
      </c>
      <c r="H110" s="33">
        <v>2062190</v>
      </c>
      <c r="I110" s="33">
        <v>2098232</v>
      </c>
      <c r="J110" s="33">
        <v>2123060</v>
      </c>
      <c r="K110" s="33">
        <v>2174525</v>
      </c>
      <c r="L110" s="33">
        <v>2224000</v>
      </c>
      <c r="M110" s="33">
        <v>2246000</v>
      </c>
      <c r="N110" s="33">
        <v>2246000</v>
      </c>
      <c r="O110" s="33">
        <v>2246000</v>
      </c>
    </row>
    <row r="111" spans="1:15" x14ac:dyDescent="0.25">
      <c r="A111" s="6" t="s">
        <v>15</v>
      </c>
      <c r="C111" s="33">
        <v>1617154</v>
      </c>
      <c r="D111" s="33">
        <v>2098613</v>
      </c>
      <c r="E111" s="33">
        <v>2100421</v>
      </c>
      <c r="F111" s="33">
        <v>2328193</v>
      </c>
      <c r="G111" s="33">
        <v>2175582</v>
      </c>
      <c r="H111" s="33">
        <v>2170455</v>
      </c>
      <c r="I111" s="33">
        <v>2148285</v>
      </c>
      <c r="J111" s="33">
        <v>2259110</v>
      </c>
      <c r="K111" s="33">
        <v>2208205</v>
      </c>
      <c r="L111" s="33">
        <v>2224000</v>
      </c>
      <c r="M111" s="33">
        <v>2246000</v>
      </c>
      <c r="N111" s="33">
        <v>2246000</v>
      </c>
      <c r="O111" s="33">
        <v>2246000</v>
      </c>
    </row>
    <row r="112" spans="1:15" x14ac:dyDescent="0.25">
      <c r="A112" s="6" t="s">
        <v>16</v>
      </c>
      <c r="C112" s="33">
        <v>1915949</v>
      </c>
      <c r="D112" s="33">
        <v>2057184</v>
      </c>
      <c r="E112" s="33">
        <v>2088081</v>
      </c>
      <c r="F112" s="33">
        <v>2056824.25</v>
      </c>
      <c r="G112" s="33">
        <v>2067383</v>
      </c>
      <c r="H112" s="33">
        <v>2085431</v>
      </c>
      <c r="I112" s="33">
        <v>2106048</v>
      </c>
      <c r="J112" s="33">
        <v>2275830</v>
      </c>
      <c r="K112" s="126">
        <v>2173810</v>
      </c>
      <c r="L112" s="33">
        <v>2224000</v>
      </c>
      <c r="M112" s="33">
        <v>2246000</v>
      </c>
      <c r="N112" s="33">
        <v>2246000</v>
      </c>
      <c r="O112" s="33">
        <v>2246000</v>
      </c>
    </row>
    <row r="113" spans="1:15" x14ac:dyDescent="0.25">
      <c r="A113" s="6" t="s">
        <v>17</v>
      </c>
      <c r="C113" s="33">
        <v>1735637</v>
      </c>
      <c r="D113" s="33">
        <v>2334478</v>
      </c>
      <c r="E113" s="33">
        <v>2477732</v>
      </c>
      <c r="F113" s="33">
        <v>1990977</v>
      </c>
      <c r="G113" s="33">
        <v>2004965</v>
      </c>
      <c r="H113" s="33">
        <v>2112998</v>
      </c>
      <c r="I113" s="33">
        <v>2503615</v>
      </c>
      <c r="J113" s="33">
        <v>1920820</v>
      </c>
      <c r="K113" s="33">
        <v>2210000</v>
      </c>
      <c r="L113" s="33">
        <v>2224000</v>
      </c>
      <c r="M113" s="33">
        <v>2246000</v>
      </c>
      <c r="N113" s="33">
        <v>2246000</v>
      </c>
      <c r="O113" s="33">
        <v>2246000</v>
      </c>
    </row>
    <row r="114" spans="1:15" x14ac:dyDescent="0.25">
      <c r="A114" s="6" t="s">
        <v>18</v>
      </c>
      <c r="C114" s="33">
        <v>2070817</v>
      </c>
      <c r="D114" s="33">
        <v>2150006</v>
      </c>
      <c r="E114" s="33">
        <v>2133302</v>
      </c>
      <c r="F114" s="33">
        <v>2108320</v>
      </c>
      <c r="G114" s="33">
        <v>2136628</v>
      </c>
      <c r="H114" s="33">
        <v>2166587</v>
      </c>
      <c r="I114" s="33">
        <v>2192061</v>
      </c>
      <c r="J114" s="33">
        <v>2486590</v>
      </c>
      <c r="K114" s="33">
        <v>2210000</v>
      </c>
      <c r="L114" s="33">
        <v>2224000</v>
      </c>
      <c r="M114" s="33">
        <v>2246000</v>
      </c>
      <c r="N114" s="33">
        <v>2246000</v>
      </c>
      <c r="O114" s="33">
        <v>2246000</v>
      </c>
    </row>
    <row r="115" spans="1:15" x14ac:dyDescent="0.25">
      <c r="A115" s="6" t="s">
        <v>19</v>
      </c>
      <c r="C115" s="33">
        <v>2037990</v>
      </c>
      <c r="D115" s="33">
        <v>2073898</v>
      </c>
      <c r="E115" s="33">
        <v>2097510</v>
      </c>
      <c r="F115" s="33">
        <v>2074183</v>
      </c>
      <c r="G115" s="33">
        <v>1843752</v>
      </c>
      <c r="H115" s="33">
        <v>2061693</v>
      </c>
      <c r="I115" s="33">
        <v>2104504</v>
      </c>
      <c r="J115" s="33">
        <v>2143721</v>
      </c>
      <c r="K115" s="33">
        <v>2210000</v>
      </c>
      <c r="L115" s="33">
        <v>2224000</v>
      </c>
      <c r="M115" s="33">
        <v>2246000</v>
      </c>
      <c r="N115" s="33">
        <v>2246000</v>
      </c>
      <c r="O115" s="33">
        <v>2246000</v>
      </c>
    </row>
    <row r="116" spans="1:15" x14ac:dyDescent="0.25">
      <c r="A116" s="6" t="s">
        <v>20</v>
      </c>
      <c r="C116" s="33">
        <v>2027729</v>
      </c>
      <c r="D116" s="33">
        <v>2105564</v>
      </c>
      <c r="E116" s="33">
        <v>2455957</v>
      </c>
      <c r="F116" s="33">
        <v>2044233</v>
      </c>
      <c r="G116" s="33">
        <v>2262308</v>
      </c>
      <c r="H116" s="33">
        <v>2125931</v>
      </c>
      <c r="I116" s="33">
        <v>2177452</v>
      </c>
      <c r="J116" s="33">
        <v>2206819</v>
      </c>
      <c r="K116" s="33">
        <v>2210000</v>
      </c>
      <c r="L116" s="33">
        <v>2224000</v>
      </c>
      <c r="M116" s="33">
        <v>2246000</v>
      </c>
      <c r="N116" s="33">
        <v>2246000</v>
      </c>
      <c r="O116" s="33">
        <v>2246000</v>
      </c>
    </row>
    <row r="117" spans="1:15" ht="8.5" customHeight="1" x14ac:dyDescent="0.25"/>
    <row r="118" spans="1:15" x14ac:dyDescent="0.25">
      <c r="A118" s="6" t="s">
        <v>21</v>
      </c>
      <c r="C118" s="31">
        <f t="shared" ref="C118:G118" si="10">SUM(C105:C117)</f>
        <v>21157986</v>
      </c>
      <c r="D118" s="31">
        <f t="shared" si="10"/>
        <v>23850008</v>
      </c>
      <c r="E118" s="31">
        <f t="shared" si="10"/>
        <v>26332101</v>
      </c>
      <c r="F118" s="31">
        <f t="shared" si="10"/>
        <v>25599067.25</v>
      </c>
      <c r="G118" s="31">
        <f t="shared" si="10"/>
        <v>25158131</v>
      </c>
      <c r="H118" s="31">
        <f t="shared" ref="H118:M118" si="11">SUM(H105:H116)</f>
        <v>25248551</v>
      </c>
      <c r="I118" s="31">
        <f t="shared" si="11"/>
        <v>25859832</v>
      </c>
      <c r="J118" s="31">
        <f t="shared" si="11"/>
        <v>26256494</v>
      </c>
      <c r="K118" s="31">
        <f t="shared" si="11"/>
        <v>26425958</v>
      </c>
      <c r="L118" s="31">
        <f t="shared" si="11"/>
        <v>26688000</v>
      </c>
      <c r="M118" s="31">
        <f t="shared" si="11"/>
        <v>26952000</v>
      </c>
      <c r="N118" s="31">
        <f>SUM(N105:N116)</f>
        <v>26952000</v>
      </c>
      <c r="O118" s="31">
        <f>SUM(O105:O116)</f>
        <v>26952000</v>
      </c>
    </row>
    <row r="119" spans="1:15" ht="13" x14ac:dyDescent="0.3">
      <c r="A119" s="39"/>
      <c r="C119" s="31"/>
      <c r="D119" s="31"/>
      <c r="E119" s="31"/>
      <c r="F119" s="31"/>
      <c r="G119" s="31"/>
      <c r="H119" s="31"/>
      <c r="I119" s="31"/>
      <c r="J119" s="31"/>
      <c r="K119" s="31"/>
      <c r="L119" s="31"/>
      <c r="M119" s="31"/>
      <c r="N119" s="31"/>
      <c r="O119" s="31"/>
    </row>
    <row r="120" spans="1:15" x14ac:dyDescent="0.25">
      <c r="F120" s="33"/>
      <c r="G120" s="33"/>
    </row>
    <row r="121" spans="1:15" ht="14.5" x14ac:dyDescent="0.35">
      <c r="A121" s="139" t="s">
        <v>48</v>
      </c>
      <c r="B121" s="139"/>
      <c r="C121" s="139"/>
      <c r="D121" s="139"/>
      <c r="E121" s="139"/>
      <c r="F121" s="139"/>
      <c r="G121" s="139"/>
      <c r="H121" s="147"/>
      <c r="I121" s="147"/>
      <c r="J121" s="145"/>
      <c r="K121" s="145"/>
      <c r="L121" s="138"/>
      <c r="M121" s="138"/>
      <c r="N121" s="138"/>
      <c r="O121" s="138"/>
    </row>
    <row r="122" spans="1:15" ht="14.5" x14ac:dyDescent="0.35">
      <c r="A122" s="139" t="s">
        <v>49</v>
      </c>
      <c r="B122" s="139"/>
      <c r="C122" s="139"/>
      <c r="D122" s="139"/>
      <c r="E122" s="139"/>
      <c r="F122" s="139"/>
      <c r="G122" s="139"/>
      <c r="H122" s="145"/>
      <c r="I122" s="145"/>
      <c r="J122" s="145"/>
      <c r="K122" s="145"/>
      <c r="L122" s="138"/>
      <c r="M122" s="138"/>
      <c r="N122" s="138"/>
      <c r="O122" s="138"/>
    </row>
    <row r="123" spans="1:15" ht="8.5" customHeight="1" x14ac:dyDescent="0.25">
      <c r="F123" s="33"/>
    </row>
    <row r="124" spans="1:15" x14ac:dyDescent="0.25">
      <c r="A124" s="6" t="s">
        <v>9</v>
      </c>
      <c r="C124" s="32">
        <v>37382.22</v>
      </c>
      <c r="D124" s="32">
        <v>35355</v>
      </c>
      <c r="E124" s="32">
        <v>36340</v>
      </c>
      <c r="F124" s="32">
        <v>35885</v>
      </c>
      <c r="G124" s="32">
        <v>33614</v>
      </c>
      <c r="H124" s="32">
        <v>34100</v>
      </c>
      <c r="I124" s="32">
        <v>34385</v>
      </c>
      <c r="J124" s="32">
        <v>31985</v>
      </c>
      <c r="K124" s="32">
        <v>45875</v>
      </c>
      <c r="L124" s="32">
        <v>37000</v>
      </c>
      <c r="M124" s="32">
        <v>37000</v>
      </c>
      <c r="N124" s="32">
        <v>37000</v>
      </c>
      <c r="O124" s="32">
        <v>37000</v>
      </c>
    </row>
    <row r="125" spans="1:15" x14ac:dyDescent="0.25">
      <c r="A125" s="6" t="s">
        <v>10</v>
      </c>
      <c r="C125" s="33">
        <v>38699.550000000003</v>
      </c>
      <c r="D125" s="33">
        <v>37699</v>
      </c>
      <c r="E125" s="33">
        <v>36068</v>
      </c>
      <c r="F125" s="33">
        <v>35816</v>
      </c>
      <c r="G125" s="33">
        <v>31505</v>
      </c>
      <c r="H125" s="33">
        <v>30335</v>
      </c>
      <c r="I125" s="33">
        <v>31900</v>
      </c>
      <c r="J125" s="33">
        <v>40785</v>
      </c>
      <c r="K125" s="33">
        <v>45715</v>
      </c>
      <c r="L125" s="33">
        <v>36000</v>
      </c>
      <c r="M125" s="33">
        <v>36000</v>
      </c>
      <c r="N125" s="33">
        <v>36000</v>
      </c>
      <c r="O125" s="33">
        <v>36000</v>
      </c>
    </row>
    <row r="126" spans="1:15" x14ac:dyDescent="0.25">
      <c r="A126" s="6" t="s">
        <v>11</v>
      </c>
      <c r="C126" s="33">
        <v>36726.31</v>
      </c>
      <c r="D126" s="33">
        <v>33808</v>
      </c>
      <c r="E126" s="33">
        <v>32832</v>
      </c>
      <c r="F126" s="33">
        <v>33468</v>
      </c>
      <c r="G126" s="33">
        <v>30290</v>
      </c>
      <c r="H126" s="33">
        <v>42378</v>
      </c>
      <c r="I126" s="33">
        <v>38620</v>
      </c>
      <c r="J126" s="33">
        <v>31790</v>
      </c>
      <c r="K126" s="33">
        <v>40130</v>
      </c>
      <c r="L126" s="33">
        <v>36000</v>
      </c>
      <c r="M126" s="33">
        <v>36000</v>
      </c>
      <c r="N126" s="33">
        <v>36000</v>
      </c>
      <c r="O126" s="33">
        <v>36000</v>
      </c>
    </row>
    <row r="127" spans="1:15" x14ac:dyDescent="0.25">
      <c r="A127" s="6" t="s">
        <v>12</v>
      </c>
      <c r="C127" s="33">
        <v>37421.599999999999</v>
      </c>
      <c r="D127" s="33">
        <v>35898</v>
      </c>
      <c r="E127" s="33">
        <v>35930</v>
      </c>
      <c r="F127" s="33">
        <v>35456</v>
      </c>
      <c r="G127" s="33">
        <v>34560</v>
      </c>
      <c r="H127" s="33">
        <v>31215</v>
      </c>
      <c r="I127" s="33">
        <v>36315</v>
      </c>
      <c r="J127" s="33">
        <v>35815</v>
      </c>
      <c r="K127" s="33">
        <v>46425</v>
      </c>
      <c r="L127" s="33">
        <v>37000</v>
      </c>
      <c r="M127" s="33">
        <v>37000</v>
      </c>
      <c r="N127" s="33">
        <v>37000</v>
      </c>
      <c r="O127" s="33">
        <v>37000</v>
      </c>
    </row>
    <row r="128" spans="1:15" x14ac:dyDescent="0.25">
      <c r="A128" s="6" t="s">
        <v>13</v>
      </c>
      <c r="C128" s="33">
        <v>34206.910000000003</v>
      </c>
      <c r="D128" s="33">
        <v>34959</v>
      </c>
      <c r="E128" s="33">
        <v>30004</v>
      </c>
      <c r="F128" s="33">
        <v>31012</v>
      </c>
      <c r="G128" s="33">
        <v>24860</v>
      </c>
      <c r="H128" s="33">
        <v>28210</v>
      </c>
      <c r="I128" s="33">
        <v>31105</v>
      </c>
      <c r="J128" s="33">
        <v>36070</v>
      </c>
      <c r="K128" s="33">
        <v>38395</v>
      </c>
      <c r="L128" s="33">
        <v>32000</v>
      </c>
      <c r="M128" s="33">
        <v>32000</v>
      </c>
      <c r="N128" s="33">
        <v>32000</v>
      </c>
      <c r="O128" s="33">
        <v>32000</v>
      </c>
    </row>
    <row r="129" spans="1:15" x14ac:dyDescent="0.25">
      <c r="A129" s="6" t="s">
        <v>14</v>
      </c>
      <c r="C129" s="33">
        <v>31751.35</v>
      </c>
      <c r="D129" s="33">
        <v>30351</v>
      </c>
      <c r="E129" s="33">
        <v>26805</v>
      </c>
      <c r="F129" s="33">
        <v>37893</v>
      </c>
      <c r="G129" s="33">
        <v>29260</v>
      </c>
      <c r="H129" s="33">
        <v>27695</v>
      </c>
      <c r="I129" s="33">
        <v>37790</v>
      </c>
      <c r="J129" s="33">
        <v>34845</v>
      </c>
      <c r="K129" s="33">
        <v>38905</v>
      </c>
      <c r="L129" s="33">
        <v>33000</v>
      </c>
      <c r="M129" s="33">
        <v>33000</v>
      </c>
      <c r="N129" s="33">
        <v>33000</v>
      </c>
      <c r="O129" s="33">
        <v>33000</v>
      </c>
    </row>
    <row r="130" spans="1:15" x14ac:dyDescent="0.25">
      <c r="A130" s="6" t="s">
        <v>15</v>
      </c>
      <c r="C130" s="33">
        <v>42136</v>
      </c>
      <c r="D130" s="33">
        <v>36965</v>
      </c>
      <c r="E130" s="33">
        <v>40055</v>
      </c>
      <c r="F130" s="33">
        <v>43218</v>
      </c>
      <c r="G130" s="33">
        <v>35115</v>
      </c>
      <c r="H130" s="33">
        <v>25800</v>
      </c>
      <c r="I130" s="33">
        <v>45660</v>
      </c>
      <c r="J130" s="33">
        <v>50690</v>
      </c>
      <c r="K130" s="33">
        <v>55275</v>
      </c>
      <c r="L130" s="33">
        <v>41000</v>
      </c>
      <c r="M130" s="33">
        <v>41000</v>
      </c>
      <c r="N130" s="33">
        <v>41000</v>
      </c>
      <c r="O130" s="33">
        <v>41000</v>
      </c>
    </row>
    <row r="131" spans="1:15" x14ac:dyDescent="0.25">
      <c r="A131" s="6" t="s">
        <v>16</v>
      </c>
      <c r="C131" s="33">
        <v>41932.239999999998</v>
      </c>
      <c r="D131" s="33">
        <v>46143</v>
      </c>
      <c r="E131" s="33">
        <v>39722</v>
      </c>
      <c r="F131" s="33">
        <v>37049</v>
      </c>
      <c r="G131" s="33">
        <v>32535</v>
      </c>
      <c r="H131" s="33">
        <v>35375</v>
      </c>
      <c r="I131" s="33">
        <v>40680</v>
      </c>
      <c r="J131" s="33">
        <v>44708</v>
      </c>
      <c r="K131" s="126">
        <v>46050</v>
      </c>
      <c r="L131" s="33">
        <v>40000</v>
      </c>
      <c r="M131" s="33">
        <v>40000</v>
      </c>
      <c r="N131" s="33">
        <v>40000</v>
      </c>
      <c r="O131" s="33">
        <v>40000</v>
      </c>
    </row>
    <row r="132" spans="1:15" x14ac:dyDescent="0.25">
      <c r="A132" s="6" t="s">
        <v>17</v>
      </c>
      <c r="C132" s="33">
        <v>49873.27</v>
      </c>
      <c r="D132" s="33">
        <v>45739</v>
      </c>
      <c r="E132" s="33">
        <v>41641</v>
      </c>
      <c r="F132" s="33">
        <v>36466</v>
      </c>
      <c r="G132" s="33">
        <v>43975</v>
      </c>
      <c r="H132" s="33">
        <v>66000</v>
      </c>
      <c r="I132" s="33">
        <v>49385</v>
      </c>
      <c r="J132" s="33">
        <v>51290</v>
      </c>
      <c r="K132" s="33">
        <v>49000</v>
      </c>
      <c r="L132" s="33">
        <v>49000</v>
      </c>
      <c r="M132" s="33">
        <v>49000</v>
      </c>
      <c r="N132" s="33">
        <v>49000</v>
      </c>
      <c r="O132" s="33">
        <v>49000</v>
      </c>
    </row>
    <row r="133" spans="1:15" x14ac:dyDescent="0.25">
      <c r="A133" s="6" t="s">
        <v>18</v>
      </c>
      <c r="C133" s="33">
        <v>43196</v>
      </c>
      <c r="D133" s="33">
        <v>39569</v>
      </c>
      <c r="E133" s="33">
        <v>41006</v>
      </c>
      <c r="F133" s="33">
        <v>37455</v>
      </c>
      <c r="G133" s="33">
        <v>35645</v>
      </c>
      <c r="H133" s="33">
        <v>36610</v>
      </c>
      <c r="I133" s="33">
        <v>44200</v>
      </c>
      <c r="J133" s="33">
        <v>49825</v>
      </c>
      <c r="K133" s="33">
        <v>41000</v>
      </c>
      <c r="L133" s="33">
        <v>41000</v>
      </c>
      <c r="M133" s="33">
        <v>41000</v>
      </c>
      <c r="N133" s="33">
        <v>41000</v>
      </c>
      <c r="O133" s="33">
        <v>41000</v>
      </c>
    </row>
    <row r="134" spans="1:15" x14ac:dyDescent="0.25">
      <c r="A134" s="6" t="s">
        <v>19</v>
      </c>
      <c r="C134" s="33">
        <v>41118.36</v>
      </c>
      <c r="D134" s="33">
        <v>37780</v>
      </c>
      <c r="E134" s="33">
        <v>38871</v>
      </c>
      <c r="F134" s="33">
        <v>33904</v>
      </c>
      <c r="G134" s="33">
        <v>32970</v>
      </c>
      <c r="H134" s="33">
        <v>31994</v>
      </c>
      <c r="I134" s="33">
        <v>38909</v>
      </c>
      <c r="J134" s="33">
        <v>47660</v>
      </c>
      <c r="K134" s="33">
        <v>38000</v>
      </c>
      <c r="L134" s="33">
        <v>38000</v>
      </c>
      <c r="M134" s="33">
        <v>38000</v>
      </c>
      <c r="N134" s="33">
        <v>38000</v>
      </c>
      <c r="O134" s="33">
        <v>38000</v>
      </c>
    </row>
    <row r="135" spans="1:15" x14ac:dyDescent="0.25">
      <c r="A135" s="6" t="s">
        <v>20</v>
      </c>
      <c r="C135" s="33">
        <v>38698.76</v>
      </c>
      <c r="D135" s="33">
        <v>43236</v>
      </c>
      <c r="E135" s="33">
        <v>34613</v>
      </c>
      <c r="F135" s="33">
        <v>33040</v>
      </c>
      <c r="G135" s="33">
        <v>34515</v>
      </c>
      <c r="H135" s="33">
        <v>29225</v>
      </c>
      <c r="I135" s="33">
        <v>46265</v>
      </c>
      <c r="J135" s="33">
        <v>40040</v>
      </c>
      <c r="K135" s="33">
        <v>38000</v>
      </c>
      <c r="L135" s="33">
        <v>38000</v>
      </c>
      <c r="M135" s="33">
        <v>38000</v>
      </c>
      <c r="N135" s="33">
        <v>38000</v>
      </c>
      <c r="O135" s="33">
        <v>38000</v>
      </c>
    </row>
    <row r="136" spans="1:15" ht="8.5" customHeight="1" x14ac:dyDescent="0.25">
      <c r="D136" s="33"/>
      <c r="F136" s="33"/>
    </row>
    <row r="137" spans="1:15" x14ac:dyDescent="0.25">
      <c r="A137" s="6" t="s">
        <v>21</v>
      </c>
      <c r="C137" s="33">
        <f t="shared" ref="C137:G137" si="12">SUM(C124:C135)</f>
        <v>473142.57</v>
      </c>
      <c r="D137" s="33">
        <f t="shared" si="12"/>
        <v>457502</v>
      </c>
      <c r="E137" s="33">
        <f t="shared" si="12"/>
        <v>433887</v>
      </c>
      <c r="F137" s="33">
        <f t="shared" si="12"/>
        <v>430662</v>
      </c>
      <c r="G137" s="33">
        <f t="shared" si="12"/>
        <v>398844</v>
      </c>
      <c r="H137" s="33">
        <f t="shared" ref="H137:M137" si="13">SUM(H124:H135)</f>
        <v>418937</v>
      </c>
      <c r="I137" s="33">
        <f t="shared" si="13"/>
        <v>475214</v>
      </c>
      <c r="J137" s="33">
        <f t="shared" si="13"/>
        <v>495503</v>
      </c>
      <c r="K137" s="33">
        <f t="shared" si="13"/>
        <v>522770</v>
      </c>
      <c r="L137" s="33">
        <f t="shared" si="13"/>
        <v>458000</v>
      </c>
      <c r="M137" s="33">
        <f t="shared" si="13"/>
        <v>458000</v>
      </c>
      <c r="N137" s="33">
        <f>SUM(N124:N135)</f>
        <v>458000</v>
      </c>
      <c r="O137" s="33">
        <f>SUM(O124:O135)</f>
        <v>458000</v>
      </c>
    </row>
    <row r="138" spans="1:15" ht="13.75" customHeight="1" x14ac:dyDescent="0.3">
      <c r="A138" s="7"/>
      <c r="E138" s="31"/>
      <c r="F138" s="31"/>
      <c r="G138" s="9"/>
    </row>
    <row r="139" spans="1:15" x14ac:dyDescent="0.25">
      <c r="D139" s="33"/>
      <c r="G139" s="33"/>
      <c r="I139" s="33"/>
    </row>
    <row r="140" spans="1:15" ht="14.5" x14ac:dyDescent="0.35">
      <c r="A140" s="139" t="s">
        <v>50</v>
      </c>
      <c r="B140" s="139"/>
      <c r="C140" s="139"/>
      <c r="D140" s="139"/>
      <c r="E140" s="139"/>
      <c r="F140" s="139"/>
      <c r="G140" s="139"/>
      <c r="H140" s="145"/>
      <c r="I140" s="145"/>
      <c r="J140" s="145"/>
      <c r="K140" s="145"/>
      <c r="L140" s="138"/>
      <c r="M140" s="138"/>
      <c r="N140" s="138"/>
      <c r="O140" s="138"/>
    </row>
    <row r="141" spans="1:15" ht="14.5" x14ac:dyDescent="0.35">
      <c r="A141" s="139" t="s">
        <v>221</v>
      </c>
      <c r="B141" s="139"/>
      <c r="C141" s="139"/>
      <c r="D141" s="139"/>
      <c r="E141" s="139"/>
      <c r="F141" s="139"/>
      <c r="G141" s="139"/>
      <c r="H141" s="145"/>
      <c r="I141" s="145"/>
      <c r="J141" s="145"/>
      <c r="K141" s="145"/>
      <c r="L141" s="138"/>
      <c r="M141" s="138"/>
      <c r="N141" s="138"/>
      <c r="O141" s="138"/>
    </row>
    <row r="142" spans="1:15" ht="8.5" customHeight="1" x14ac:dyDescent="0.25"/>
    <row r="143" spans="1:15" x14ac:dyDescent="0.25">
      <c r="A143" s="6" t="s">
        <v>9</v>
      </c>
      <c r="C143" s="32">
        <v>426458.17</v>
      </c>
      <c r="D143" s="32">
        <v>450557</v>
      </c>
      <c r="E143" s="32">
        <v>456990</v>
      </c>
      <c r="F143" s="32">
        <v>483260</v>
      </c>
      <c r="G143" s="32">
        <v>681518</v>
      </c>
      <c r="H143" s="32">
        <v>730167</v>
      </c>
      <c r="I143" s="32">
        <v>614495.68000000005</v>
      </c>
      <c r="J143" s="32">
        <v>582582</v>
      </c>
      <c r="K143" s="32">
        <v>480869</v>
      </c>
      <c r="L143" s="32">
        <v>500103.76</v>
      </c>
      <c r="M143" s="32">
        <v>520107.91040000005</v>
      </c>
      <c r="N143" s="32">
        <v>540912.22681600007</v>
      </c>
      <c r="O143" s="32">
        <v>562548.71588864014</v>
      </c>
    </row>
    <row r="144" spans="1:15" x14ac:dyDescent="0.25">
      <c r="A144" s="6" t="s">
        <v>10</v>
      </c>
      <c r="C144" s="33">
        <v>423301.31000000006</v>
      </c>
      <c r="D144" s="33">
        <v>433103</v>
      </c>
      <c r="E144" s="33">
        <v>480259</v>
      </c>
      <c r="F144" s="33">
        <v>495748</v>
      </c>
      <c r="G144" s="33">
        <v>569591</v>
      </c>
      <c r="H144" s="33">
        <v>637319</v>
      </c>
      <c r="I144" s="33">
        <v>569996</v>
      </c>
      <c r="J144" s="33">
        <v>664581</v>
      </c>
      <c r="K144" s="33">
        <v>554474</v>
      </c>
      <c r="L144" s="33">
        <v>576652.96</v>
      </c>
      <c r="M144" s="33">
        <v>599719.0784</v>
      </c>
      <c r="N144" s="33">
        <v>623707.84153600002</v>
      </c>
      <c r="O144" s="33">
        <v>648656.15519744006</v>
      </c>
    </row>
    <row r="145" spans="1:15" x14ac:dyDescent="0.25">
      <c r="A145" s="6" t="s">
        <v>11</v>
      </c>
      <c r="C145" s="33">
        <v>422089.11</v>
      </c>
      <c r="D145" s="33">
        <v>416563</v>
      </c>
      <c r="E145" s="33">
        <v>409349</v>
      </c>
      <c r="F145" s="33">
        <v>433549</v>
      </c>
      <c r="G145" s="33">
        <v>593825</v>
      </c>
      <c r="H145" s="33">
        <v>688582</v>
      </c>
      <c r="I145" s="33">
        <v>666894</v>
      </c>
      <c r="J145" s="33">
        <v>643623</v>
      </c>
      <c r="K145" s="33">
        <v>479862</v>
      </c>
      <c r="L145" s="33">
        <v>499056.48000000004</v>
      </c>
      <c r="M145" s="33">
        <v>519018.73920000007</v>
      </c>
      <c r="N145" s="33">
        <v>539779.48876800004</v>
      </c>
      <c r="O145" s="33">
        <v>561370.66831872007</v>
      </c>
    </row>
    <row r="146" spans="1:15" x14ac:dyDescent="0.25">
      <c r="A146" s="6" t="s">
        <v>12</v>
      </c>
      <c r="C146" s="33">
        <v>406774.24</v>
      </c>
      <c r="D146" s="33">
        <v>413554</v>
      </c>
      <c r="E146" s="33">
        <v>443268</v>
      </c>
      <c r="F146" s="33">
        <v>566079</v>
      </c>
      <c r="G146" s="33">
        <v>669666</v>
      </c>
      <c r="H146" s="33">
        <v>674889</v>
      </c>
      <c r="I146" s="33">
        <v>628074</v>
      </c>
      <c r="J146" s="33">
        <v>673150</v>
      </c>
      <c r="K146" s="33">
        <v>501422</v>
      </c>
      <c r="L146" s="33">
        <v>521478.88</v>
      </c>
      <c r="M146" s="33">
        <v>542338.03520000004</v>
      </c>
      <c r="N146" s="33">
        <v>564031.55660800007</v>
      </c>
      <c r="O146" s="33">
        <v>586592.81887232012</v>
      </c>
    </row>
    <row r="147" spans="1:15" x14ac:dyDescent="0.25">
      <c r="A147" s="6" t="s">
        <v>13</v>
      </c>
      <c r="C147" s="33">
        <v>384855.02</v>
      </c>
      <c r="D147" s="33">
        <v>431078</v>
      </c>
      <c r="E147" s="33">
        <v>411078</v>
      </c>
      <c r="F147" s="33">
        <v>584122</v>
      </c>
      <c r="G147" s="33">
        <v>516893</v>
      </c>
      <c r="H147" s="33">
        <v>545509</v>
      </c>
      <c r="I147" s="33">
        <v>559115</v>
      </c>
      <c r="J147" s="33">
        <v>669571</v>
      </c>
      <c r="K147" s="33">
        <v>416522</v>
      </c>
      <c r="L147" s="33">
        <v>433182.88</v>
      </c>
      <c r="M147" s="33">
        <v>450510.19520000002</v>
      </c>
      <c r="N147" s="33">
        <v>468530.60300800001</v>
      </c>
      <c r="O147" s="33">
        <v>487271.82712832</v>
      </c>
    </row>
    <row r="148" spans="1:15" x14ac:dyDescent="0.25">
      <c r="A148" s="6" t="s">
        <v>14</v>
      </c>
      <c r="C148" s="33">
        <v>480321.53</v>
      </c>
      <c r="D148" s="33">
        <v>481636</v>
      </c>
      <c r="E148" s="33">
        <v>487902</v>
      </c>
      <c r="F148" s="33">
        <v>701621</v>
      </c>
      <c r="G148" s="33">
        <v>728995</v>
      </c>
      <c r="H148" s="33">
        <v>773220</v>
      </c>
      <c r="I148" s="33">
        <v>748415</v>
      </c>
      <c r="J148" s="33">
        <v>591622</v>
      </c>
      <c r="K148" s="33">
        <v>419437</v>
      </c>
      <c r="L148" s="33">
        <v>436214.48000000004</v>
      </c>
      <c r="M148" s="33">
        <v>453663.05920000008</v>
      </c>
      <c r="N148" s="33">
        <v>471809.58156800008</v>
      </c>
      <c r="O148" s="33">
        <v>490681.9648307201</v>
      </c>
    </row>
    <row r="149" spans="1:15" x14ac:dyDescent="0.25">
      <c r="A149" s="6" t="s">
        <v>15</v>
      </c>
      <c r="C149" s="33">
        <v>545605.84</v>
      </c>
      <c r="D149" s="33">
        <v>505972</v>
      </c>
      <c r="E149" s="33">
        <v>573268</v>
      </c>
      <c r="F149" s="33">
        <v>826081</v>
      </c>
      <c r="G149" s="33">
        <v>842827</v>
      </c>
      <c r="H149" s="33">
        <v>803931</v>
      </c>
      <c r="I149" s="33">
        <v>741403</v>
      </c>
      <c r="J149" s="33">
        <v>640632</v>
      </c>
      <c r="K149" s="33">
        <v>603128</v>
      </c>
      <c r="L149" s="33">
        <v>627253.12</v>
      </c>
      <c r="M149" s="33">
        <v>652343.24479999999</v>
      </c>
      <c r="N149" s="33">
        <v>678436.97459200001</v>
      </c>
      <c r="O149" s="33">
        <v>705574.45357568003</v>
      </c>
    </row>
    <row r="150" spans="1:15" x14ac:dyDescent="0.25">
      <c r="A150" s="6" t="s">
        <v>16</v>
      </c>
      <c r="C150" s="33">
        <v>459684.04</v>
      </c>
      <c r="D150" s="33">
        <v>586096</v>
      </c>
      <c r="E150" s="33">
        <v>524137</v>
      </c>
      <c r="F150" s="33">
        <v>680420</v>
      </c>
      <c r="G150" s="33">
        <v>602358</v>
      </c>
      <c r="H150" s="33">
        <v>684673</v>
      </c>
      <c r="I150" s="33">
        <v>736325</v>
      </c>
      <c r="J150" s="33">
        <v>519376</v>
      </c>
      <c r="K150" s="126">
        <v>489567</v>
      </c>
      <c r="L150" s="33">
        <v>509149.68</v>
      </c>
      <c r="M150" s="33">
        <v>529515.66720000003</v>
      </c>
      <c r="N150" s="33">
        <v>550696.29388800007</v>
      </c>
      <c r="O150" s="33">
        <v>572724.14564352005</v>
      </c>
    </row>
    <row r="151" spans="1:15" x14ac:dyDescent="0.25">
      <c r="A151" s="6" t="s">
        <v>17</v>
      </c>
      <c r="C151" s="33">
        <v>582673.54</v>
      </c>
      <c r="D151" s="33">
        <v>576547</v>
      </c>
      <c r="E151" s="33">
        <v>566927</v>
      </c>
      <c r="F151" s="33">
        <v>723269</v>
      </c>
      <c r="G151" s="33">
        <v>872093</v>
      </c>
      <c r="H151" s="33">
        <v>1032914</v>
      </c>
      <c r="I151" s="33">
        <v>869769</v>
      </c>
      <c r="J151" s="33">
        <v>597881</v>
      </c>
      <c r="K151" s="33">
        <v>621796.24</v>
      </c>
      <c r="L151" s="33">
        <v>646668.08960000006</v>
      </c>
      <c r="M151" s="33">
        <v>672534.81318400009</v>
      </c>
      <c r="N151" s="33">
        <v>699436.20571136009</v>
      </c>
      <c r="O151" s="33">
        <v>727413.65393981454</v>
      </c>
    </row>
    <row r="152" spans="1:15" x14ac:dyDescent="0.25">
      <c r="A152" s="6" t="s">
        <v>18</v>
      </c>
      <c r="C152" s="33">
        <v>453871.26</v>
      </c>
      <c r="D152" s="33">
        <v>443545</v>
      </c>
      <c r="E152" s="33">
        <v>516747</v>
      </c>
      <c r="F152" s="33">
        <v>643601</v>
      </c>
      <c r="G152" s="33">
        <v>789843</v>
      </c>
      <c r="H152" s="33">
        <v>750182</v>
      </c>
      <c r="I152" s="33">
        <v>772838</v>
      </c>
      <c r="J152" s="33">
        <v>542197</v>
      </c>
      <c r="K152" s="33">
        <v>563884.88</v>
      </c>
      <c r="L152" s="33">
        <v>586440.27520000003</v>
      </c>
      <c r="M152" s="33">
        <v>609897.88620800001</v>
      </c>
      <c r="N152" s="33">
        <v>634293.80165631999</v>
      </c>
      <c r="O152" s="33">
        <v>659665.55372257286</v>
      </c>
    </row>
    <row r="153" spans="1:15" x14ac:dyDescent="0.25">
      <c r="A153" s="6" t="s">
        <v>19</v>
      </c>
      <c r="C153" s="33">
        <v>448714.86</v>
      </c>
      <c r="D153" s="33">
        <v>446406</v>
      </c>
      <c r="E153" s="33">
        <v>532747</v>
      </c>
      <c r="F153" s="33">
        <v>637744</v>
      </c>
      <c r="G153" s="33">
        <v>694760</v>
      </c>
      <c r="H153" s="33">
        <v>735500</v>
      </c>
      <c r="I153" s="33">
        <v>751921</v>
      </c>
      <c r="J153" s="33">
        <v>429368</v>
      </c>
      <c r="K153" s="33">
        <v>446542.72000000003</v>
      </c>
      <c r="L153" s="33">
        <v>464404.42880000005</v>
      </c>
      <c r="M153" s="33">
        <v>482980.60595200007</v>
      </c>
      <c r="N153" s="33">
        <v>502299.8301900801</v>
      </c>
      <c r="O153" s="33">
        <v>522391.82339768333</v>
      </c>
    </row>
    <row r="154" spans="1:15" x14ac:dyDescent="0.25">
      <c r="A154" s="6" t="s">
        <v>20</v>
      </c>
      <c r="C154" s="33">
        <v>493520.33</v>
      </c>
      <c r="D154" s="33">
        <v>579534</v>
      </c>
      <c r="E154" s="33">
        <v>494095</v>
      </c>
      <c r="F154" s="33">
        <v>597319</v>
      </c>
      <c r="G154" s="33">
        <v>695135</v>
      </c>
      <c r="H154" s="33">
        <v>408265</v>
      </c>
      <c r="I154" s="33">
        <v>843266</v>
      </c>
      <c r="J154" s="33">
        <v>421028</v>
      </c>
      <c r="K154" s="33">
        <v>437869.12</v>
      </c>
      <c r="L154" s="33">
        <v>455383.8848</v>
      </c>
      <c r="M154" s="33">
        <v>473599.240192</v>
      </c>
      <c r="N154" s="33">
        <v>492543.20979967999</v>
      </c>
      <c r="O154" s="33">
        <v>512244.9381916672</v>
      </c>
    </row>
    <row r="155" spans="1:15" ht="8.5" customHeight="1" x14ac:dyDescent="0.25"/>
    <row r="156" spans="1:15" x14ac:dyDescent="0.25">
      <c r="A156" s="6" t="s">
        <v>21</v>
      </c>
      <c r="C156" s="31">
        <f t="shared" ref="C156:G156" si="14">SUM(C143:C154)</f>
        <v>5527869.25</v>
      </c>
      <c r="D156" s="31">
        <f t="shared" si="14"/>
        <v>5764591</v>
      </c>
      <c r="E156" s="31">
        <f t="shared" si="14"/>
        <v>5896767</v>
      </c>
      <c r="F156" s="31">
        <f t="shared" si="14"/>
        <v>7372813</v>
      </c>
      <c r="G156" s="31">
        <f t="shared" si="14"/>
        <v>8257504</v>
      </c>
      <c r="H156" s="31">
        <f t="shared" ref="H156:M156" si="15">SUM(H143:H154)</f>
        <v>8465151</v>
      </c>
      <c r="I156" s="31">
        <f t="shared" si="15"/>
        <v>8502511.6799999997</v>
      </c>
      <c r="J156" s="31">
        <f t="shared" si="15"/>
        <v>6975611</v>
      </c>
      <c r="K156" s="31">
        <f t="shared" si="15"/>
        <v>6015373.96</v>
      </c>
      <c r="L156" s="31">
        <f t="shared" si="15"/>
        <v>6255988.9184000008</v>
      </c>
      <c r="M156" s="31">
        <f t="shared" si="15"/>
        <v>6506228.4751360007</v>
      </c>
      <c r="N156" s="31">
        <f>SUM(N143:N154)</f>
        <v>6766477.61414144</v>
      </c>
      <c r="O156" s="31">
        <f>SUM(O143:O154)</f>
        <v>7037136.7187070977</v>
      </c>
    </row>
    <row r="157" spans="1:15" ht="13" x14ac:dyDescent="0.3">
      <c r="A157" s="7" t="s">
        <v>237</v>
      </c>
      <c r="B157" s="7"/>
      <c r="C157" s="107"/>
      <c r="D157" s="107"/>
      <c r="E157" s="107"/>
      <c r="F157" s="107"/>
      <c r="G157" s="107"/>
      <c r="H157" s="107"/>
      <c r="I157" s="107"/>
      <c r="J157" s="31"/>
      <c r="K157" s="31"/>
      <c r="L157" s="31"/>
      <c r="M157" s="31"/>
      <c r="N157" s="31"/>
      <c r="O157" s="31"/>
    </row>
    <row r="158" spans="1:15" ht="13" x14ac:dyDescent="0.3">
      <c r="A158" s="7"/>
      <c r="G158" s="33"/>
    </row>
    <row r="159" spans="1:15" ht="13" x14ac:dyDescent="0.3">
      <c r="A159" s="7"/>
      <c r="K159" s="33"/>
      <c r="L159" s="33"/>
      <c r="M159" s="33"/>
      <c r="N159" s="33"/>
      <c r="O159" s="33"/>
    </row>
    <row r="160" spans="1:15" ht="14.5" x14ac:dyDescent="0.35">
      <c r="A160" s="139" t="s">
        <v>51</v>
      </c>
      <c r="B160" s="139"/>
      <c r="C160" s="139"/>
      <c r="D160" s="139"/>
      <c r="E160" s="139"/>
      <c r="F160" s="139"/>
      <c r="G160" s="139"/>
      <c r="H160" s="145"/>
      <c r="I160" s="145"/>
      <c r="J160" s="145"/>
      <c r="K160" s="145"/>
      <c r="L160" s="138"/>
      <c r="M160" s="138"/>
      <c r="N160" s="138"/>
      <c r="O160" s="138"/>
    </row>
    <row r="161" spans="1:15" ht="14.5" x14ac:dyDescent="0.35">
      <c r="A161" s="139" t="s">
        <v>52</v>
      </c>
      <c r="B161" s="139"/>
      <c r="C161" s="139"/>
      <c r="D161" s="139"/>
      <c r="E161" s="139"/>
      <c r="F161" s="139"/>
      <c r="G161" s="139"/>
      <c r="H161" s="145"/>
      <c r="I161" s="145"/>
      <c r="J161" s="145"/>
      <c r="K161" s="145"/>
      <c r="L161" s="138"/>
      <c r="M161" s="138"/>
      <c r="N161" s="138"/>
      <c r="O161" s="138"/>
    </row>
    <row r="162" spans="1:15" ht="8.5" customHeight="1" x14ac:dyDescent="0.3">
      <c r="A162" s="7"/>
    </row>
    <row r="163" spans="1:15" x14ac:dyDescent="0.25">
      <c r="A163" s="6" t="s">
        <v>9</v>
      </c>
      <c r="C163" s="32">
        <v>4519.03</v>
      </c>
      <c r="D163" s="32">
        <v>4773</v>
      </c>
      <c r="E163" s="32">
        <v>4590</v>
      </c>
      <c r="F163" s="32">
        <v>3738</v>
      </c>
      <c r="G163" s="32">
        <v>6430</v>
      </c>
      <c r="H163" s="32">
        <v>5792</v>
      </c>
      <c r="I163" s="32">
        <v>3726</v>
      </c>
      <c r="J163" s="32">
        <v>3955</v>
      </c>
      <c r="K163" s="32">
        <v>4083</v>
      </c>
      <c r="L163" s="32">
        <v>4000</v>
      </c>
      <c r="M163" s="32">
        <v>4000</v>
      </c>
      <c r="N163" s="32">
        <v>4000</v>
      </c>
      <c r="O163" s="32">
        <v>4000</v>
      </c>
    </row>
    <row r="164" spans="1:15" x14ac:dyDescent="0.25">
      <c r="A164" s="6" t="s">
        <v>10</v>
      </c>
      <c r="C164" s="33">
        <v>5119.32</v>
      </c>
      <c r="D164" s="33">
        <v>3926</v>
      </c>
      <c r="E164" s="33">
        <v>5427</v>
      </c>
      <c r="F164" s="33">
        <v>5075</v>
      </c>
      <c r="G164" s="33">
        <v>5406</v>
      </c>
      <c r="H164" s="33">
        <v>5375</v>
      </c>
      <c r="I164" s="33">
        <v>2587</v>
      </c>
      <c r="J164" s="33">
        <v>4422</v>
      </c>
      <c r="K164" s="33">
        <v>6786</v>
      </c>
      <c r="L164" s="33">
        <v>5000</v>
      </c>
      <c r="M164" s="33">
        <v>5000</v>
      </c>
      <c r="N164" s="33">
        <v>5000</v>
      </c>
      <c r="O164" s="33">
        <v>5000</v>
      </c>
    </row>
    <row r="165" spans="1:15" x14ac:dyDescent="0.25">
      <c r="A165" s="6" t="s">
        <v>11</v>
      </c>
      <c r="C165" s="33">
        <v>7939.16</v>
      </c>
      <c r="D165" s="33">
        <v>7577</v>
      </c>
      <c r="E165" s="33">
        <v>5812</v>
      </c>
      <c r="F165" s="33">
        <v>5921</v>
      </c>
      <c r="G165" s="33">
        <v>5749</v>
      </c>
      <c r="H165" s="33">
        <v>6194</v>
      </c>
      <c r="I165" s="33">
        <v>7176</v>
      </c>
      <c r="J165" s="33">
        <v>6085</v>
      </c>
      <c r="K165" s="33">
        <v>5839</v>
      </c>
      <c r="L165" s="33">
        <v>6000</v>
      </c>
      <c r="M165" s="33">
        <v>6000</v>
      </c>
      <c r="N165" s="33">
        <v>6000</v>
      </c>
      <c r="O165" s="33">
        <v>6000</v>
      </c>
    </row>
    <row r="166" spans="1:15" x14ac:dyDescent="0.25">
      <c r="A166" s="6" t="s">
        <v>12</v>
      </c>
      <c r="C166" s="33">
        <v>8712.27</v>
      </c>
      <c r="D166" s="33">
        <v>7344</v>
      </c>
      <c r="E166" s="33">
        <v>7992</v>
      </c>
      <c r="F166" s="33">
        <v>6228</v>
      </c>
      <c r="G166" s="33">
        <v>8729</v>
      </c>
      <c r="H166" s="33">
        <v>8645</v>
      </c>
      <c r="I166" s="33">
        <v>5090</v>
      </c>
      <c r="J166" s="33">
        <v>5696</v>
      </c>
      <c r="K166" s="33">
        <v>7744</v>
      </c>
      <c r="L166" s="33">
        <v>9000</v>
      </c>
      <c r="M166" s="33">
        <v>9000</v>
      </c>
      <c r="N166" s="33">
        <v>9000</v>
      </c>
      <c r="O166" s="33">
        <v>9000</v>
      </c>
    </row>
    <row r="167" spans="1:15" x14ac:dyDescent="0.25">
      <c r="A167" s="6" t="s">
        <v>13</v>
      </c>
      <c r="C167" s="33">
        <v>6134</v>
      </c>
      <c r="D167" s="33">
        <v>6931</v>
      </c>
      <c r="E167" s="33">
        <v>5935</v>
      </c>
      <c r="F167" s="33">
        <v>7555</v>
      </c>
      <c r="G167" s="33">
        <v>4247</v>
      </c>
      <c r="H167" s="33">
        <v>4554</v>
      </c>
      <c r="I167" s="33">
        <v>3803</v>
      </c>
      <c r="J167" s="33">
        <v>6528</v>
      </c>
      <c r="K167" s="33">
        <v>5044</v>
      </c>
      <c r="L167" s="33">
        <v>6000</v>
      </c>
      <c r="M167" s="33">
        <v>6000</v>
      </c>
      <c r="N167" s="33">
        <v>6000</v>
      </c>
      <c r="O167" s="33">
        <v>6000</v>
      </c>
    </row>
    <row r="168" spans="1:15" x14ac:dyDescent="0.25">
      <c r="A168" s="6" t="s">
        <v>14</v>
      </c>
      <c r="C168" s="33">
        <v>5335.42</v>
      </c>
      <c r="D168" s="33">
        <v>5908</v>
      </c>
      <c r="E168" s="33">
        <v>6085</v>
      </c>
      <c r="F168" s="33">
        <v>5630</v>
      </c>
      <c r="G168" s="33">
        <v>5326</v>
      </c>
      <c r="H168" s="33">
        <v>7008</v>
      </c>
      <c r="I168" s="33">
        <v>6664</v>
      </c>
      <c r="J168" s="33">
        <v>5083</v>
      </c>
      <c r="K168" s="33">
        <v>4563</v>
      </c>
      <c r="L168" s="33">
        <v>6000</v>
      </c>
      <c r="M168" s="33">
        <v>6000</v>
      </c>
      <c r="N168" s="33">
        <v>6000</v>
      </c>
      <c r="O168" s="33">
        <v>6000</v>
      </c>
    </row>
    <row r="169" spans="1:15" x14ac:dyDescent="0.25">
      <c r="A169" s="6" t="s">
        <v>15</v>
      </c>
      <c r="C169" s="33">
        <v>6169.53</v>
      </c>
      <c r="D169" s="33">
        <v>4344</v>
      </c>
      <c r="E169" s="33">
        <v>6024</v>
      </c>
      <c r="F169" s="33">
        <v>6037</v>
      </c>
      <c r="G169" s="33">
        <v>7752</v>
      </c>
      <c r="H169" s="33">
        <v>5726</v>
      </c>
      <c r="I169" s="33">
        <v>4309</v>
      </c>
      <c r="J169" s="33">
        <v>4626</v>
      </c>
      <c r="K169" s="33">
        <v>5657</v>
      </c>
      <c r="L169" s="33">
        <v>6000</v>
      </c>
      <c r="M169" s="33">
        <v>6000</v>
      </c>
      <c r="N169" s="33">
        <v>6000</v>
      </c>
      <c r="O169" s="33">
        <v>6000</v>
      </c>
    </row>
    <row r="170" spans="1:15" x14ac:dyDescent="0.25">
      <c r="A170" s="6" t="s">
        <v>16</v>
      </c>
      <c r="C170" s="33">
        <v>3090.86</v>
      </c>
      <c r="D170" s="33">
        <v>5321</v>
      </c>
      <c r="E170" s="33">
        <v>3548</v>
      </c>
      <c r="F170" s="33">
        <v>5948</v>
      </c>
      <c r="G170" s="33">
        <v>4708</v>
      </c>
      <c r="H170" s="33">
        <v>2817</v>
      </c>
      <c r="I170" s="33">
        <v>3131</v>
      </c>
      <c r="J170" s="33">
        <v>4423</v>
      </c>
      <c r="K170" s="126">
        <v>3609</v>
      </c>
      <c r="L170" s="33">
        <v>4000</v>
      </c>
      <c r="M170" s="33">
        <v>4000</v>
      </c>
      <c r="N170" s="33">
        <v>4000</v>
      </c>
      <c r="O170" s="33">
        <v>4000</v>
      </c>
    </row>
    <row r="171" spans="1:15" x14ac:dyDescent="0.25">
      <c r="A171" s="6" t="s">
        <v>17</v>
      </c>
      <c r="C171" s="33">
        <v>4862.43</v>
      </c>
      <c r="D171" s="33">
        <v>4547</v>
      </c>
      <c r="E171" s="33">
        <v>3920</v>
      </c>
      <c r="F171" s="33">
        <v>6422</v>
      </c>
      <c r="G171" s="33">
        <v>5193</v>
      </c>
      <c r="H171" s="33">
        <v>5871</v>
      </c>
      <c r="I171" s="33">
        <v>3814</v>
      </c>
      <c r="J171" s="33">
        <v>4152</v>
      </c>
      <c r="K171" s="33">
        <v>5000</v>
      </c>
      <c r="L171" s="33">
        <v>5000</v>
      </c>
      <c r="M171" s="33">
        <v>5000</v>
      </c>
      <c r="N171" s="33">
        <v>5000</v>
      </c>
      <c r="O171" s="33">
        <v>5000</v>
      </c>
    </row>
    <row r="172" spans="1:15" x14ac:dyDescent="0.25">
      <c r="A172" s="6" t="s">
        <v>18</v>
      </c>
      <c r="C172" s="33">
        <v>3557.36</v>
      </c>
      <c r="D172" s="33">
        <v>2600</v>
      </c>
      <c r="E172" s="33">
        <v>4279</v>
      </c>
      <c r="F172" s="33">
        <v>4572</v>
      </c>
      <c r="G172" s="33">
        <v>3975</v>
      </c>
      <c r="H172" s="33">
        <v>4791</v>
      </c>
      <c r="I172" s="33">
        <v>3533</v>
      </c>
      <c r="J172" s="33">
        <v>2648</v>
      </c>
      <c r="K172" s="33">
        <v>4000</v>
      </c>
      <c r="L172" s="33">
        <v>4000</v>
      </c>
      <c r="M172" s="33">
        <v>4000</v>
      </c>
      <c r="N172" s="33">
        <v>4000</v>
      </c>
      <c r="O172" s="33">
        <v>4000</v>
      </c>
    </row>
    <row r="173" spans="1:15" x14ac:dyDescent="0.25">
      <c r="A173" s="6" t="s">
        <v>19</v>
      </c>
      <c r="C173" s="33">
        <v>3071</v>
      </c>
      <c r="D173" s="33">
        <v>2269</v>
      </c>
      <c r="E173" s="33">
        <v>3452</v>
      </c>
      <c r="F173" s="33">
        <v>3745</v>
      </c>
      <c r="G173" s="33">
        <v>3026</v>
      </c>
      <c r="H173" s="33">
        <v>2598</v>
      </c>
      <c r="I173" s="33">
        <v>3593</v>
      </c>
      <c r="J173" s="33">
        <v>3046</v>
      </c>
      <c r="K173" s="33">
        <v>3000</v>
      </c>
      <c r="L173" s="33">
        <v>3000</v>
      </c>
      <c r="M173" s="33">
        <v>3000</v>
      </c>
      <c r="N173" s="33">
        <v>3000</v>
      </c>
      <c r="O173" s="33">
        <v>3000</v>
      </c>
    </row>
    <row r="174" spans="1:15" x14ac:dyDescent="0.25">
      <c r="A174" s="6" t="s">
        <v>20</v>
      </c>
      <c r="C174" s="33">
        <v>4116.18</v>
      </c>
      <c r="D174" s="33">
        <v>4644</v>
      </c>
      <c r="E174" s="33">
        <v>4065</v>
      </c>
      <c r="F174" s="33">
        <v>3633</v>
      </c>
      <c r="G174" s="33">
        <v>3643</v>
      </c>
      <c r="H174" s="33">
        <v>2781</v>
      </c>
      <c r="I174" s="33">
        <v>5962</v>
      </c>
      <c r="J174" s="33">
        <v>4081</v>
      </c>
      <c r="K174" s="33">
        <v>4000</v>
      </c>
      <c r="L174" s="33">
        <v>4000</v>
      </c>
      <c r="M174" s="33">
        <v>4000</v>
      </c>
      <c r="N174" s="33">
        <v>4000</v>
      </c>
      <c r="O174" s="33">
        <v>4000</v>
      </c>
    </row>
    <row r="175" spans="1:15" ht="8.5" customHeight="1" x14ac:dyDescent="0.25"/>
    <row r="176" spans="1:15" ht="13.75" customHeight="1" x14ac:dyDescent="0.25">
      <c r="A176" s="6" t="s">
        <v>21</v>
      </c>
      <c r="C176" s="31">
        <f t="shared" ref="C176:G176" si="16">SUM(C163:C174)</f>
        <v>62626.559999999998</v>
      </c>
      <c r="D176" s="31">
        <f t="shared" si="16"/>
        <v>60184</v>
      </c>
      <c r="E176" s="9">
        <f t="shared" si="16"/>
        <v>61129</v>
      </c>
      <c r="F176" s="31">
        <f t="shared" si="16"/>
        <v>64504</v>
      </c>
      <c r="G176" s="9">
        <f t="shared" si="16"/>
        <v>64184</v>
      </c>
      <c r="H176" s="31">
        <f t="shared" ref="H176:M176" si="17">SUM(H163:H174)</f>
        <v>62152</v>
      </c>
      <c r="I176" s="31">
        <f t="shared" si="17"/>
        <v>53388</v>
      </c>
      <c r="J176" s="31">
        <f t="shared" si="17"/>
        <v>54745</v>
      </c>
      <c r="K176" s="31">
        <f t="shared" si="17"/>
        <v>59325</v>
      </c>
      <c r="L176" s="31">
        <f t="shared" si="17"/>
        <v>62000</v>
      </c>
      <c r="M176" s="31">
        <f t="shared" si="17"/>
        <v>62000</v>
      </c>
      <c r="N176" s="31">
        <f>SUM(N163:N174)</f>
        <v>62000</v>
      </c>
      <c r="O176" s="31">
        <f>SUM(O163:O174)</f>
        <v>62000</v>
      </c>
    </row>
    <row r="177" spans="1:15" ht="13" x14ac:dyDescent="0.3">
      <c r="A177" s="7"/>
      <c r="C177" s="33"/>
      <c r="D177" s="33"/>
      <c r="E177" s="33"/>
      <c r="F177" s="33"/>
      <c r="G177" s="37"/>
    </row>
    <row r="178" spans="1:15" ht="13" x14ac:dyDescent="0.3">
      <c r="A178" s="7"/>
    </row>
    <row r="179" spans="1:15" ht="14.5" x14ac:dyDescent="0.35">
      <c r="A179" s="139" t="s">
        <v>53</v>
      </c>
      <c r="B179" s="139"/>
      <c r="C179" s="139"/>
      <c r="D179" s="139"/>
      <c r="E179" s="139"/>
      <c r="F179" s="139"/>
      <c r="G179" s="139"/>
      <c r="H179" s="145"/>
      <c r="I179" s="145"/>
      <c r="J179" s="145"/>
      <c r="K179" s="145"/>
      <c r="L179" s="138"/>
      <c r="M179" s="138"/>
      <c r="N179" s="138"/>
      <c r="O179" s="138"/>
    </row>
    <row r="180" spans="1:15" ht="14.5" x14ac:dyDescent="0.35">
      <c r="A180" s="139" t="s">
        <v>224</v>
      </c>
      <c r="B180" s="139"/>
      <c r="C180" s="139"/>
      <c r="D180" s="139"/>
      <c r="E180" s="139"/>
      <c r="F180" s="139"/>
      <c r="G180" s="139"/>
      <c r="H180" s="145"/>
      <c r="I180" s="145"/>
      <c r="J180" s="145"/>
      <c r="K180" s="145"/>
      <c r="L180" s="138"/>
      <c r="M180" s="138"/>
      <c r="N180" s="138"/>
      <c r="O180" s="138"/>
    </row>
    <row r="181" spans="1:15" ht="8.5" customHeight="1" x14ac:dyDescent="0.25"/>
    <row r="182" spans="1:15" x14ac:dyDescent="0.25">
      <c r="A182" s="6" t="s">
        <v>9</v>
      </c>
      <c r="C182" s="32">
        <v>48715</v>
      </c>
      <c r="D182" s="32">
        <v>55068</v>
      </c>
      <c r="E182" s="32">
        <v>52537</v>
      </c>
      <c r="F182" s="32">
        <v>51356</v>
      </c>
      <c r="G182" s="25">
        <v>51599</v>
      </c>
      <c r="H182" s="95">
        <v>50804</v>
      </c>
      <c r="I182" s="95">
        <v>65240.11</v>
      </c>
      <c r="J182" s="21">
        <v>74451</v>
      </c>
      <c r="K182" s="119">
        <v>93387</v>
      </c>
      <c r="L182" s="119">
        <v>91487</v>
      </c>
      <c r="M182" s="119">
        <v>91817</v>
      </c>
      <c r="N182" s="119">
        <v>92828</v>
      </c>
      <c r="O182" s="119">
        <v>93823</v>
      </c>
    </row>
    <row r="183" spans="1:15" x14ac:dyDescent="0.25">
      <c r="A183" s="6" t="s">
        <v>10</v>
      </c>
      <c r="C183" s="33">
        <v>44651</v>
      </c>
      <c r="D183" s="33">
        <v>44247</v>
      </c>
      <c r="E183" s="33">
        <v>49277</v>
      </c>
      <c r="F183" s="33">
        <v>41452</v>
      </c>
      <c r="G183" s="26">
        <v>42779</v>
      </c>
      <c r="H183" s="26">
        <v>36652</v>
      </c>
      <c r="I183" s="26">
        <v>74563.92</v>
      </c>
      <c r="J183" s="30">
        <v>90633</v>
      </c>
      <c r="K183" s="119">
        <v>93029</v>
      </c>
      <c r="L183" s="119">
        <v>91487</v>
      </c>
      <c r="M183" s="119">
        <v>91817</v>
      </c>
      <c r="N183" s="119">
        <v>92828</v>
      </c>
      <c r="O183" s="119">
        <v>93823</v>
      </c>
    </row>
    <row r="184" spans="1:15" x14ac:dyDescent="0.25">
      <c r="A184" s="6" t="s">
        <v>11</v>
      </c>
      <c r="C184" s="33">
        <v>46001</v>
      </c>
      <c r="D184" s="33">
        <v>45112</v>
      </c>
      <c r="E184" s="33">
        <v>38269</v>
      </c>
      <c r="F184" s="26">
        <v>35779</v>
      </c>
      <c r="G184" s="26">
        <v>33323</v>
      </c>
      <c r="H184" s="26">
        <v>44820</v>
      </c>
      <c r="I184" s="26">
        <v>74837.97</v>
      </c>
      <c r="J184" s="30">
        <v>120515</v>
      </c>
      <c r="K184" s="119">
        <v>64244</v>
      </c>
      <c r="L184" s="119">
        <v>91487</v>
      </c>
      <c r="M184" s="119">
        <v>91817</v>
      </c>
      <c r="N184" s="119">
        <v>92828</v>
      </c>
      <c r="O184" s="119">
        <v>93823</v>
      </c>
    </row>
    <row r="185" spans="1:15" x14ac:dyDescent="0.25">
      <c r="A185" s="6" t="s">
        <v>12</v>
      </c>
      <c r="C185" s="33">
        <v>61896</v>
      </c>
      <c r="D185" s="33">
        <v>55873</v>
      </c>
      <c r="E185" s="33">
        <v>56816</v>
      </c>
      <c r="F185" s="26">
        <v>61241.99</v>
      </c>
      <c r="G185" s="26">
        <v>64511</v>
      </c>
      <c r="H185" s="26">
        <v>52218</v>
      </c>
      <c r="I185" s="26">
        <v>100312.92</v>
      </c>
      <c r="J185" s="30">
        <v>81561</v>
      </c>
      <c r="K185" s="119">
        <v>130814</v>
      </c>
      <c r="L185" s="119">
        <v>91487</v>
      </c>
      <c r="M185" s="119">
        <v>91817</v>
      </c>
      <c r="N185" s="119">
        <v>92828</v>
      </c>
      <c r="O185" s="119">
        <v>93823</v>
      </c>
    </row>
    <row r="186" spans="1:15" x14ac:dyDescent="0.25">
      <c r="A186" s="6" t="s">
        <v>13</v>
      </c>
      <c r="C186" s="33">
        <v>36124</v>
      </c>
      <c r="D186" s="33">
        <v>43307</v>
      </c>
      <c r="E186" s="33">
        <v>42571</v>
      </c>
      <c r="F186" s="26">
        <v>56672</v>
      </c>
      <c r="G186" s="26">
        <v>32888</v>
      </c>
      <c r="H186" s="26">
        <v>41119</v>
      </c>
      <c r="I186" s="26">
        <v>89529.09</v>
      </c>
      <c r="J186" s="30">
        <v>89310</v>
      </c>
      <c r="K186" s="119">
        <v>70834</v>
      </c>
      <c r="L186" s="119">
        <v>91487</v>
      </c>
      <c r="M186" s="119">
        <v>91817</v>
      </c>
      <c r="N186" s="119">
        <v>92828</v>
      </c>
      <c r="O186" s="119">
        <v>93823</v>
      </c>
    </row>
    <row r="187" spans="1:15" x14ac:dyDescent="0.25">
      <c r="A187" s="6" t="s">
        <v>14</v>
      </c>
      <c r="C187" s="33">
        <v>54470</v>
      </c>
      <c r="D187" s="33">
        <v>58187</v>
      </c>
      <c r="E187" s="33">
        <v>52856</v>
      </c>
      <c r="F187" s="26">
        <v>43448</v>
      </c>
      <c r="G187" s="26">
        <v>61412</v>
      </c>
      <c r="H187" s="26">
        <v>46052</v>
      </c>
      <c r="I187" s="26">
        <v>80874.649999999994</v>
      </c>
      <c r="J187" s="30">
        <v>71714</v>
      </c>
      <c r="K187" s="119">
        <v>92612</v>
      </c>
      <c r="L187" s="119">
        <v>91487</v>
      </c>
      <c r="M187" s="119">
        <v>91817</v>
      </c>
      <c r="N187" s="119">
        <v>92828</v>
      </c>
      <c r="O187" s="119">
        <v>93823</v>
      </c>
    </row>
    <row r="188" spans="1:15" x14ac:dyDescent="0.25">
      <c r="A188" s="6" t="s">
        <v>15</v>
      </c>
      <c r="C188" s="33">
        <v>46620</v>
      </c>
      <c r="D188" s="33">
        <v>37266</v>
      </c>
      <c r="E188" s="33">
        <v>47458</v>
      </c>
      <c r="F188" s="26">
        <v>53941</v>
      </c>
      <c r="G188" s="26">
        <v>54175</v>
      </c>
      <c r="H188" s="26">
        <v>51719</v>
      </c>
      <c r="I188" s="26">
        <v>76769.259999999995</v>
      </c>
      <c r="J188" s="30">
        <v>90193</v>
      </c>
      <c r="K188" s="119">
        <v>107808</v>
      </c>
      <c r="L188" s="119">
        <v>91487</v>
      </c>
      <c r="M188" s="119">
        <v>91817</v>
      </c>
      <c r="N188" s="119">
        <v>92828</v>
      </c>
      <c r="O188" s="119">
        <v>93823</v>
      </c>
    </row>
    <row r="189" spans="1:15" x14ac:dyDescent="0.25">
      <c r="A189" s="6" t="s">
        <v>16</v>
      </c>
      <c r="C189" s="33">
        <v>41724</v>
      </c>
      <c r="D189" s="33">
        <v>57711</v>
      </c>
      <c r="E189" s="33">
        <v>51725</v>
      </c>
      <c r="F189" s="26">
        <v>38824</v>
      </c>
      <c r="G189" s="26">
        <v>36767</v>
      </c>
      <c r="H189" s="26">
        <v>36785</v>
      </c>
      <c r="I189" s="26">
        <v>67301.63</v>
      </c>
      <c r="J189" s="30">
        <v>84979</v>
      </c>
      <c r="K189" s="121">
        <v>88869</v>
      </c>
      <c r="L189" s="119">
        <v>91487</v>
      </c>
      <c r="M189" s="119">
        <v>91817</v>
      </c>
      <c r="N189" s="119">
        <v>92828</v>
      </c>
      <c r="O189" s="119">
        <v>93823</v>
      </c>
    </row>
    <row r="190" spans="1:15" x14ac:dyDescent="0.25">
      <c r="A190" s="6" t="s">
        <v>17</v>
      </c>
      <c r="C190" s="33">
        <v>61552</v>
      </c>
      <c r="D190" s="33">
        <v>54366</v>
      </c>
      <c r="E190" s="33">
        <v>50442</v>
      </c>
      <c r="F190" s="26">
        <v>60319</v>
      </c>
      <c r="G190" s="26">
        <v>53483</v>
      </c>
      <c r="H190" s="26">
        <v>55884</v>
      </c>
      <c r="I190" s="26">
        <v>116997.83</v>
      </c>
      <c r="J190" s="30">
        <v>103075</v>
      </c>
      <c r="K190" s="119">
        <v>91831</v>
      </c>
      <c r="L190" s="119">
        <v>91487</v>
      </c>
      <c r="M190" s="119">
        <v>91817</v>
      </c>
      <c r="N190" s="119">
        <v>92828</v>
      </c>
      <c r="O190" s="119">
        <v>93823</v>
      </c>
    </row>
    <row r="191" spans="1:15" x14ac:dyDescent="0.25">
      <c r="A191" s="6" t="s">
        <v>18</v>
      </c>
      <c r="C191" s="33">
        <v>43396</v>
      </c>
      <c r="D191" s="33">
        <v>38071</v>
      </c>
      <c r="E191" s="33">
        <v>43001</v>
      </c>
      <c r="F191" s="26">
        <v>41891</v>
      </c>
      <c r="G191" s="26">
        <v>48781</v>
      </c>
      <c r="H191" s="26">
        <v>42237</v>
      </c>
      <c r="I191" s="26">
        <v>76693.53</v>
      </c>
      <c r="J191" s="30">
        <v>71240</v>
      </c>
      <c r="K191" s="119">
        <v>91848</v>
      </c>
      <c r="L191" s="119">
        <v>91487</v>
      </c>
      <c r="M191" s="119">
        <v>91817</v>
      </c>
      <c r="N191" s="119">
        <v>92828</v>
      </c>
      <c r="O191" s="119">
        <v>93823</v>
      </c>
    </row>
    <row r="192" spans="1:15" x14ac:dyDescent="0.25">
      <c r="A192" s="6" t="s">
        <v>19</v>
      </c>
      <c r="C192" s="33">
        <v>47843</v>
      </c>
      <c r="D192" s="33">
        <v>52123</v>
      </c>
      <c r="E192" s="33">
        <v>54694</v>
      </c>
      <c r="F192" s="26">
        <v>45732</v>
      </c>
      <c r="G192" s="26">
        <v>46516</v>
      </c>
      <c r="H192" s="26">
        <v>49845</v>
      </c>
      <c r="I192" s="26">
        <v>83975.69</v>
      </c>
      <c r="J192" s="30">
        <v>71431</v>
      </c>
      <c r="K192" s="119">
        <v>91861</v>
      </c>
      <c r="L192" s="120">
        <v>91487</v>
      </c>
      <c r="M192" s="119">
        <v>91817</v>
      </c>
      <c r="N192" s="119">
        <v>92828</v>
      </c>
      <c r="O192" s="119">
        <v>93823</v>
      </c>
    </row>
    <row r="193" spans="1:15" x14ac:dyDescent="0.25">
      <c r="A193" s="6" t="s">
        <v>20</v>
      </c>
      <c r="C193" s="33">
        <v>47093</v>
      </c>
      <c r="D193" s="33">
        <v>55770</v>
      </c>
      <c r="E193" s="33">
        <v>45545</v>
      </c>
      <c r="F193" s="26">
        <v>39740</v>
      </c>
      <c r="G193" s="26">
        <v>39801</v>
      </c>
      <c r="H193" s="26">
        <v>29055.53</v>
      </c>
      <c r="I193" s="26">
        <v>87889.49</v>
      </c>
      <c r="J193" s="30">
        <v>76733</v>
      </c>
      <c r="K193" s="119">
        <v>91903</v>
      </c>
      <c r="L193" s="119">
        <v>91487</v>
      </c>
      <c r="M193" s="119">
        <v>91817</v>
      </c>
      <c r="N193" s="119">
        <v>92828</v>
      </c>
      <c r="O193" s="119">
        <v>93823</v>
      </c>
    </row>
    <row r="194" spans="1:15" ht="8.5" customHeight="1" x14ac:dyDescent="0.25"/>
    <row r="195" spans="1:15" x14ac:dyDescent="0.25">
      <c r="A195" s="6" t="s">
        <v>21</v>
      </c>
      <c r="C195" s="31">
        <f t="shared" ref="C195:G195" si="18">SUM(C182:C194)</f>
        <v>580085</v>
      </c>
      <c r="D195" s="31">
        <f t="shared" si="18"/>
        <v>597101</v>
      </c>
      <c r="E195" s="31">
        <f t="shared" si="18"/>
        <v>585191</v>
      </c>
      <c r="F195" s="31">
        <f t="shared" si="18"/>
        <v>570395.99</v>
      </c>
      <c r="G195" s="31">
        <f t="shared" si="18"/>
        <v>566035</v>
      </c>
      <c r="H195" s="31">
        <f t="shared" ref="H195:M195" si="19">SUM(H182:H193)</f>
        <v>537190.53</v>
      </c>
      <c r="I195" s="31">
        <f t="shared" si="19"/>
        <v>994986.09000000008</v>
      </c>
      <c r="J195" s="31">
        <f t="shared" si="19"/>
        <v>1025835</v>
      </c>
      <c r="K195" s="31">
        <f t="shared" si="19"/>
        <v>1109040</v>
      </c>
      <c r="L195" s="31">
        <f t="shared" si="19"/>
        <v>1097844</v>
      </c>
      <c r="M195" s="31">
        <f t="shared" si="19"/>
        <v>1101804</v>
      </c>
      <c r="N195" s="31">
        <f>SUM(N182:N193)</f>
        <v>1113936</v>
      </c>
      <c r="O195" s="31">
        <f>SUM(O182:O193)</f>
        <v>1125876</v>
      </c>
    </row>
    <row r="196" spans="1:15" x14ac:dyDescent="0.25">
      <c r="C196" s="33"/>
      <c r="D196" s="33"/>
      <c r="E196" s="33"/>
      <c r="F196" s="33"/>
      <c r="G196" s="33"/>
    </row>
    <row r="197" spans="1:15" ht="30" customHeight="1" x14ac:dyDescent="0.35">
      <c r="A197" s="146" t="s">
        <v>229</v>
      </c>
      <c r="B197" s="146"/>
      <c r="C197" s="146"/>
      <c r="D197" s="146"/>
      <c r="E197" s="146"/>
      <c r="F197" s="146"/>
      <c r="G197" s="146"/>
      <c r="H197" s="146"/>
      <c r="I197" s="146"/>
      <c r="J197" s="146"/>
      <c r="K197" s="146"/>
      <c r="L197" s="146"/>
      <c r="M197" s="146"/>
      <c r="N197" s="138"/>
      <c r="O197" s="138"/>
    </row>
    <row r="198" spans="1:15" ht="13" customHeight="1" x14ac:dyDescent="0.35">
      <c r="A198" s="146"/>
      <c r="B198" s="146"/>
      <c r="C198" s="146"/>
      <c r="D198" s="146"/>
      <c r="E198" s="146"/>
      <c r="F198" s="146"/>
      <c r="G198" s="146"/>
      <c r="H198" s="146"/>
      <c r="I198" s="146"/>
      <c r="J198" s="146"/>
      <c r="K198" s="146"/>
      <c r="L198" s="146"/>
      <c r="M198" s="146"/>
      <c r="N198" s="138"/>
      <c r="O198" s="138"/>
    </row>
    <row r="199" spans="1:15" ht="8.5" customHeight="1" x14ac:dyDescent="0.25"/>
    <row r="200" spans="1:15" x14ac:dyDescent="0.25">
      <c r="C200" s="32"/>
      <c r="D200" s="32"/>
      <c r="E200" s="32"/>
      <c r="F200" s="32"/>
      <c r="G200" s="32"/>
      <c r="H200" s="32"/>
      <c r="I200" s="32"/>
    </row>
    <row r="201" spans="1:15" x14ac:dyDescent="0.25">
      <c r="C201" s="33"/>
      <c r="D201" s="33"/>
      <c r="E201" s="33"/>
      <c r="F201" s="33"/>
      <c r="G201" s="33"/>
    </row>
    <row r="202" spans="1:15" x14ac:dyDescent="0.25">
      <c r="C202" s="33"/>
      <c r="D202" s="33"/>
      <c r="E202" s="33"/>
      <c r="F202" s="33"/>
      <c r="G202" s="33"/>
    </row>
    <row r="203" spans="1:15" x14ac:dyDescent="0.25">
      <c r="C203" s="33"/>
      <c r="D203" s="33"/>
      <c r="E203" s="33"/>
      <c r="F203" s="33"/>
      <c r="G203" s="33"/>
    </row>
    <row r="204" spans="1:15" x14ac:dyDescent="0.25">
      <c r="C204" s="33"/>
      <c r="D204" s="33"/>
      <c r="E204" s="33"/>
      <c r="F204" s="33"/>
      <c r="G204" s="33"/>
    </row>
    <row r="205" spans="1:15" x14ac:dyDescent="0.25">
      <c r="C205" s="33"/>
      <c r="D205" s="33"/>
      <c r="E205" s="33"/>
      <c r="F205" s="33"/>
      <c r="G205" s="33"/>
    </row>
    <row r="206" spans="1:15" x14ac:dyDescent="0.25">
      <c r="C206" s="33"/>
      <c r="D206" s="33"/>
      <c r="E206" s="33"/>
      <c r="F206" s="33"/>
      <c r="G206" s="33"/>
    </row>
    <row r="207" spans="1:15" x14ac:dyDescent="0.25">
      <c r="C207" s="33"/>
      <c r="D207" s="33"/>
      <c r="E207" s="33"/>
      <c r="F207" s="33"/>
      <c r="G207" s="33"/>
    </row>
    <row r="208" spans="1:15" x14ac:dyDescent="0.25">
      <c r="C208" s="33"/>
      <c r="D208" s="33"/>
      <c r="E208" s="33"/>
      <c r="F208" s="33"/>
      <c r="G208" s="33"/>
    </row>
    <row r="209" spans="1:9" x14ac:dyDescent="0.25">
      <c r="C209" s="33"/>
      <c r="D209" s="33"/>
      <c r="E209" s="33"/>
      <c r="F209" s="33"/>
      <c r="G209" s="33"/>
    </row>
    <row r="210" spans="1:9" x14ac:dyDescent="0.25">
      <c r="C210" s="33"/>
      <c r="D210" s="33"/>
      <c r="E210" s="33"/>
      <c r="F210" s="33"/>
      <c r="G210" s="33"/>
    </row>
    <row r="211" spans="1:9" x14ac:dyDescent="0.25">
      <c r="C211" s="33"/>
      <c r="D211" s="33"/>
      <c r="E211" s="33"/>
      <c r="F211" s="33"/>
      <c r="G211" s="33"/>
    </row>
    <row r="212" spans="1:9" ht="8.5" customHeight="1" x14ac:dyDescent="0.25"/>
    <row r="213" spans="1:9" x14ac:dyDescent="0.25">
      <c r="C213" s="31"/>
      <c r="D213" s="31"/>
      <c r="E213" s="31"/>
      <c r="F213" s="31"/>
      <c r="G213" s="31"/>
      <c r="H213" s="31"/>
      <c r="I213" s="31"/>
    </row>
    <row r="215" spans="1:9" ht="13" x14ac:dyDescent="0.3">
      <c r="A215" s="7"/>
      <c r="G215" s="38"/>
    </row>
    <row r="217" spans="1:9" x14ac:dyDescent="0.25">
      <c r="H217" s="32"/>
      <c r="I217" s="32"/>
    </row>
    <row r="230" spans="8:9" x14ac:dyDescent="0.25">
      <c r="H230" s="31"/>
      <c r="I230" s="31"/>
    </row>
  </sheetData>
  <mergeCells count="24">
    <mergeCell ref="A102:O102"/>
    <mergeCell ref="A103:O103"/>
    <mergeCell ref="A1:O1"/>
    <mergeCell ref="A2:O2"/>
    <mergeCell ref="A6:O6"/>
    <mergeCell ref="A7:O7"/>
    <mergeCell ref="A25:O25"/>
    <mergeCell ref="A26:O26"/>
    <mergeCell ref="A44:O44"/>
    <mergeCell ref="A45:O45"/>
    <mergeCell ref="A64:O64"/>
    <mergeCell ref="A65:O65"/>
    <mergeCell ref="A83:O83"/>
    <mergeCell ref="A84:O84"/>
    <mergeCell ref="A121:O121"/>
    <mergeCell ref="A122:O122"/>
    <mergeCell ref="A140:O140"/>
    <mergeCell ref="A141:O141"/>
    <mergeCell ref="A160:O160"/>
    <mergeCell ref="A161:O161"/>
    <mergeCell ref="A179:O179"/>
    <mergeCell ref="A180:O180"/>
    <mergeCell ref="A197:O197"/>
    <mergeCell ref="A198:O198"/>
  </mergeCells>
  <conditionalFormatting sqref="J182:K182">
    <cfRule type="cellIs" dxfId="2" priority="4" operator="equal">
      <formula>IF(AND(J183=ROUND(J183,-1),J182&lt;&gt;ROUND(J182,-1)),J182,-11.111)</formula>
    </cfRule>
  </conditionalFormatting>
  <conditionalFormatting sqref="L182:M182">
    <cfRule type="cellIs" dxfId="1" priority="2" operator="equal">
      <formula>IF(AND(L183=ROUND(L183,-1),L182&lt;&gt;ROUND(L182,-1)),L182,-11.111)</formula>
    </cfRule>
  </conditionalFormatting>
  <conditionalFormatting sqref="N182:O182">
    <cfRule type="cellIs" dxfId="0" priority="1" operator="equal">
      <formula>IF(AND(N183=ROUND(N183,-1),N182&lt;&gt;ROUND(N182,-1)),N182,-11.111)</formula>
    </cfRule>
  </conditionalFormatting>
  <printOptions horizontalCentered="1"/>
  <pageMargins left="0.2" right="0.2" top="0.25" bottom="0.25" header="0.3" footer="0.3"/>
  <pageSetup scale="74"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311"/>
  <sheetViews>
    <sheetView zoomScaleNormal="100" zoomScaleSheetLayoutView="100" workbookViewId="0">
      <pane ySplit="4" topLeftCell="A5" activePane="bottomLeft" state="frozen"/>
      <selection activeCell="A5" sqref="A5"/>
      <selection pane="bottomLeft" activeCell="A5" sqref="A5"/>
    </sheetView>
  </sheetViews>
  <sheetFormatPr defaultColWidth="9.1796875" defaultRowHeight="12.5" x14ac:dyDescent="0.25"/>
  <cols>
    <col min="1" max="1" width="10.1796875" style="6" customWidth="1"/>
    <col min="2" max="2" width="0.81640625" style="6" customWidth="1"/>
    <col min="3" max="6" width="13.1796875" style="6" hidden="1" customWidth="1"/>
    <col min="7" max="15" width="13.1796875" style="6" customWidth="1"/>
    <col min="16" max="244" width="9.1796875" style="6"/>
    <col min="245" max="245" width="11.1796875" style="6" customWidth="1"/>
    <col min="246" max="246" width="2.453125" style="6" customWidth="1"/>
    <col min="247" max="248" width="13.453125" style="6" customWidth="1"/>
    <col min="249" max="250" width="13.1796875" style="6" customWidth="1"/>
    <col min="251" max="251" width="14" style="6" customWidth="1"/>
    <col min="252" max="252" width="13.453125" style="6" customWidth="1"/>
    <col min="253" max="253" width="13.1796875" style="6" customWidth="1"/>
    <col min="254" max="500" width="9.1796875" style="6"/>
    <col min="501" max="501" width="11.1796875" style="6" customWidth="1"/>
    <col min="502" max="502" width="2.453125" style="6" customWidth="1"/>
    <col min="503" max="504" width="13.453125" style="6" customWidth="1"/>
    <col min="505" max="506" width="13.1796875" style="6" customWidth="1"/>
    <col min="507" max="507" width="14" style="6" customWidth="1"/>
    <col min="508" max="508" width="13.453125" style="6" customWidth="1"/>
    <col min="509" max="509" width="13.1796875" style="6" customWidth="1"/>
    <col min="510" max="756" width="9.1796875" style="6"/>
    <col min="757" max="757" width="11.1796875" style="6" customWidth="1"/>
    <col min="758" max="758" width="2.453125" style="6" customWidth="1"/>
    <col min="759" max="760" width="13.453125" style="6" customWidth="1"/>
    <col min="761" max="762" width="13.1796875" style="6" customWidth="1"/>
    <col min="763" max="763" width="14" style="6" customWidth="1"/>
    <col min="764" max="764" width="13.453125" style="6" customWidth="1"/>
    <col min="765" max="765" width="13.1796875" style="6" customWidth="1"/>
    <col min="766" max="1012" width="9.1796875" style="6"/>
    <col min="1013" max="1013" width="11.1796875" style="6" customWidth="1"/>
    <col min="1014" max="1014" width="2.453125" style="6" customWidth="1"/>
    <col min="1015" max="1016" width="13.453125" style="6" customWidth="1"/>
    <col min="1017" max="1018" width="13.1796875" style="6" customWidth="1"/>
    <col min="1019" max="1019" width="14" style="6" customWidth="1"/>
    <col min="1020" max="1020" width="13.453125" style="6" customWidth="1"/>
    <col min="1021" max="1021" width="13.1796875" style="6" customWidth="1"/>
    <col min="1022" max="1268" width="9.1796875" style="6"/>
    <col min="1269" max="1269" width="11.1796875" style="6" customWidth="1"/>
    <col min="1270" max="1270" width="2.453125" style="6" customWidth="1"/>
    <col min="1271" max="1272" width="13.453125" style="6" customWidth="1"/>
    <col min="1273" max="1274" width="13.1796875" style="6" customWidth="1"/>
    <col min="1275" max="1275" width="14" style="6" customWidth="1"/>
    <col min="1276" max="1276" width="13.453125" style="6" customWidth="1"/>
    <col min="1277" max="1277" width="13.1796875" style="6" customWidth="1"/>
    <col min="1278" max="1524" width="9.1796875" style="6"/>
    <col min="1525" max="1525" width="11.1796875" style="6" customWidth="1"/>
    <col min="1526" max="1526" width="2.453125" style="6" customWidth="1"/>
    <col min="1527" max="1528" width="13.453125" style="6" customWidth="1"/>
    <col min="1529" max="1530" width="13.1796875" style="6" customWidth="1"/>
    <col min="1531" max="1531" width="14" style="6" customWidth="1"/>
    <col min="1532" max="1532" width="13.453125" style="6" customWidth="1"/>
    <col min="1533" max="1533" width="13.1796875" style="6" customWidth="1"/>
    <col min="1534" max="1780" width="9.1796875" style="6"/>
    <col min="1781" max="1781" width="11.1796875" style="6" customWidth="1"/>
    <col min="1782" max="1782" width="2.453125" style="6" customWidth="1"/>
    <col min="1783" max="1784" width="13.453125" style="6" customWidth="1"/>
    <col min="1785" max="1786" width="13.1796875" style="6" customWidth="1"/>
    <col min="1787" max="1787" width="14" style="6" customWidth="1"/>
    <col min="1788" max="1788" width="13.453125" style="6" customWidth="1"/>
    <col min="1789" max="1789" width="13.1796875" style="6" customWidth="1"/>
    <col min="1790" max="2036" width="9.1796875" style="6"/>
    <col min="2037" max="2037" width="11.1796875" style="6" customWidth="1"/>
    <col min="2038" max="2038" width="2.453125" style="6" customWidth="1"/>
    <col min="2039" max="2040" width="13.453125" style="6" customWidth="1"/>
    <col min="2041" max="2042" width="13.1796875" style="6" customWidth="1"/>
    <col min="2043" max="2043" width="14" style="6" customWidth="1"/>
    <col min="2044" max="2044" width="13.453125" style="6" customWidth="1"/>
    <col min="2045" max="2045" width="13.1796875" style="6" customWidth="1"/>
    <col min="2046" max="2292" width="9.1796875" style="6"/>
    <col min="2293" max="2293" width="11.1796875" style="6" customWidth="1"/>
    <col min="2294" max="2294" width="2.453125" style="6" customWidth="1"/>
    <col min="2295" max="2296" width="13.453125" style="6" customWidth="1"/>
    <col min="2297" max="2298" width="13.1796875" style="6" customWidth="1"/>
    <col min="2299" max="2299" width="14" style="6" customWidth="1"/>
    <col min="2300" max="2300" width="13.453125" style="6" customWidth="1"/>
    <col min="2301" max="2301" width="13.1796875" style="6" customWidth="1"/>
    <col min="2302" max="2548" width="9.1796875" style="6"/>
    <col min="2549" max="2549" width="11.1796875" style="6" customWidth="1"/>
    <col min="2550" max="2550" width="2.453125" style="6" customWidth="1"/>
    <col min="2551" max="2552" width="13.453125" style="6" customWidth="1"/>
    <col min="2553" max="2554" width="13.1796875" style="6" customWidth="1"/>
    <col min="2555" max="2555" width="14" style="6" customWidth="1"/>
    <col min="2556" max="2556" width="13.453125" style="6" customWidth="1"/>
    <col min="2557" max="2557" width="13.1796875" style="6" customWidth="1"/>
    <col min="2558" max="2804" width="9.1796875" style="6"/>
    <col min="2805" max="2805" width="11.1796875" style="6" customWidth="1"/>
    <col min="2806" max="2806" width="2.453125" style="6" customWidth="1"/>
    <col min="2807" max="2808" width="13.453125" style="6" customWidth="1"/>
    <col min="2809" max="2810" width="13.1796875" style="6" customWidth="1"/>
    <col min="2811" max="2811" width="14" style="6" customWidth="1"/>
    <col min="2812" max="2812" width="13.453125" style="6" customWidth="1"/>
    <col min="2813" max="2813" width="13.1796875" style="6" customWidth="1"/>
    <col min="2814" max="3060" width="9.1796875" style="6"/>
    <col min="3061" max="3061" width="11.1796875" style="6" customWidth="1"/>
    <col min="3062" max="3062" width="2.453125" style="6" customWidth="1"/>
    <col min="3063" max="3064" width="13.453125" style="6" customWidth="1"/>
    <col min="3065" max="3066" width="13.1796875" style="6" customWidth="1"/>
    <col min="3067" max="3067" width="14" style="6" customWidth="1"/>
    <col min="3068" max="3068" width="13.453125" style="6" customWidth="1"/>
    <col min="3069" max="3069" width="13.1796875" style="6" customWidth="1"/>
    <col min="3070" max="3316" width="9.1796875" style="6"/>
    <col min="3317" max="3317" width="11.1796875" style="6" customWidth="1"/>
    <col min="3318" max="3318" width="2.453125" style="6" customWidth="1"/>
    <col min="3319" max="3320" width="13.453125" style="6" customWidth="1"/>
    <col min="3321" max="3322" width="13.1796875" style="6" customWidth="1"/>
    <col min="3323" max="3323" width="14" style="6" customWidth="1"/>
    <col min="3324" max="3324" width="13.453125" style="6" customWidth="1"/>
    <col min="3325" max="3325" width="13.1796875" style="6" customWidth="1"/>
    <col min="3326" max="3572" width="9.1796875" style="6"/>
    <col min="3573" max="3573" width="11.1796875" style="6" customWidth="1"/>
    <col min="3574" max="3574" width="2.453125" style="6" customWidth="1"/>
    <col min="3575" max="3576" width="13.453125" style="6" customWidth="1"/>
    <col min="3577" max="3578" width="13.1796875" style="6" customWidth="1"/>
    <col min="3579" max="3579" width="14" style="6" customWidth="1"/>
    <col min="3580" max="3580" width="13.453125" style="6" customWidth="1"/>
    <col min="3581" max="3581" width="13.1796875" style="6" customWidth="1"/>
    <col min="3582" max="3828" width="9.1796875" style="6"/>
    <col min="3829" max="3829" width="11.1796875" style="6" customWidth="1"/>
    <col min="3830" max="3830" width="2.453125" style="6" customWidth="1"/>
    <col min="3831" max="3832" width="13.453125" style="6" customWidth="1"/>
    <col min="3833" max="3834" width="13.1796875" style="6" customWidth="1"/>
    <col min="3835" max="3835" width="14" style="6" customWidth="1"/>
    <col min="3836" max="3836" width="13.453125" style="6" customWidth="1"/>
    <col min="3837" max="3837" width="13.1796875" style="6" customWidth="1"/>
    <col min="3838" max="4084" width="9.1796875" style="6"/>
    <col min="4085" max="4085" width="11.1796875" style="6" customWidth="1"/>
    <col min="4086" max="4086" width="2.453125" style="6" customWidth="1"/>
    <col min="4087" max="4088" width="13.453125" style="6" customWidth="1"/>
    <col min="4089" max="4090" width="13.1796875" style="6" customWidth="1"/>
    <col min="4091" max="4091" width="14" style="6" customWidth="1"/>
    <col min="4092" max="4092" width="13.453125" style="6" customWidth="1"/>
    <col min="4093" max="4093" width="13.1796875" style="6" customWidth="1"/>
    <col min="4094" max="4340" width="9.1796875" style="6"/>
    <col min="4341" max="4341" width="11.1796875" style="6" customWidth="1"/>
    <col min="4342" max="4342" width="2.453125" style="6" customWidth="1"/>
    <col min="4343" max="4344" width="13.453125" style="6" customWidth="1"/>
    <col min="4345" max="4346" width="13.1796875" style="6" customWidth="1"/>
    <col min="4347" max="4347" width="14" style="6" customWidth="1"/>
    <col min="4348" max="4348" width="13.453125" style="6" customWidth="1"/>
    <col min="4349" max="4349" width="13.1796875" style="6" customWidth="1"/>
    <col min="4350" max="4596" width="9.1796875" style="6"/>
    <col min="4597" max="4597" width="11.1796875" style="6" customWidth="1"/>
    <col min="4598" max="4598" width="2.453125" style="6" customWidth="1"/>
    <col min="4599" max="4600" width="13.453125" style="6" customWidth="1"/>
    <col min="4601" max="4602" width="13.1796875" style="6" customWidth="1"/>
    <col min="4603" max="4603" width="14" style="6" customWidth="1"/>
    <col min="4604" max="4604" width="13.453125" style="6" customWidth="1"/>
    <col min="4605" max="4605" width="13.1796875" style="6" customWidth="1"/>
    <col min="4606" max="4852" width="9.1796875" style="6"/>
    <col min="4853" max="4853" width="11.1796875" style="6" customWidth="1"/>
    <col min="4854" max="4854" width="2.453125" style="6" customWidth="1"/>
    <col min="4855" max="4856" width="13.453125" style="6" customWidth="1"/>
    <col min="4857" max="4858" width="13.1796875" style="6" customWidth="1"/>
    <col min="4859" max="4859" width="14" style="6" customWidth="1"/>
    <col min="4860" max="4860" width="13.453125" style="6" customWidth="1"/>
    <col min="4861" max="4861" width="13.1796875" style="6" customWidth="1"/>
    <col min="4862" max="5108" width="9.1796875" style="6"/>
    <col min="5109" max="5109" width="11.1796875" style="6" customWidth="1"/>
    <col min="5110" max="5110" width="2.453125" style="6" customWidth="1"/>
    <col min="5111" max="5112" width="13.453125" style="6" customWidth="1"/>
    <col min="5113" max="5114" width="13.1796875" style="6" customWidth="1"/>
    <col min="5115" max="5115" width="14" style="6" customWidth="1"/>
    <col min="5116" max="5116" width="13.453125" style="6" customWidth="1"/>
    <col min="5117" max="5117" width="13.1796875" style="6" customWidth="1"/>
    <col min="5118" max="5364" width="9.1796875" style="6"/>
    <col min="5365" max="5365" width="11.1796875" style="6" customWidth="1"/>
    <col min="5366" max="5366" width="2.453125" style="6" customWidth="1"/>
    <col min="5367" max="5368" width="13.453125" style="6" customWidth="1"/>
    <col min="5369" max="5370" width="13.1796875" style="6" customWidth="1"/>
    <col min="5371" max="5371" width="14" style="6" customWidth="1"/>
    <col min="5372" max="5372" width="13.453125" style="6" customWidth="1"/>
    <col min="5373" max="5373" width="13.1796875" style="6" customWidth="1"/>
    <col min="5374" max="5620" width="9.1796875" style="6"/>
    <col min="5621" max="5621" width="11.1796875" style="6" customWidth="1"/>
    <col min="5622" max="5622" width="2.453125" style="6" customWidth="1"/>
    <col min="5623" max="5624" width="13.453125" style="6" customWidth="1"/>
    <col min="5625" max="5626" width="13.1796875" style="6" customWidth="1"/>
    <col min="5627" max="5627" width="14" style="6" customWidth="1"/>
    <col min="5628" max="5628" width="13.453125" style="6" customWidth="1"/>
    <col min="5629" max="5629" width="13.1796875" style="6" customWidth="1"/>
    <col min="5630" max="5876" width="9.1796875" style="6"/>
    <col min="5877" max="5877" width="11.1796875" style="6" customWidth="1"/>
    <col min="5878" max="5878" width="2.453125" style="6" customWidth="1"/>
    <col min="5879" max="5880" width="13.453125" style="6" customWidth="1"/>
    <col min="5881" max="5882" width="13.1796875" style="6" customWidth="1"/>
    <col min="5883" max="5883" width="14" style="6" customWidth="1"/>
    <col min="5884" max="5884" width="13.453125" style="6" customWidth="1"/>
    <col min="5885" max="5885" width="13.1796875" style="6" customWidth="1"/>
    <col min="5886" max="6132" width="9.1796875" style="6"/>
    <col min="6133" max="6133" width="11.1796875" style="6" customWidth="1"/>
    <col min="6134" max="6134" width="2.453125" style="6" customWidth="1"/>
    <col min="6135" max="6136" width="13.453125" style="6" customWidth="1"/>
    <col min="6137" max="6138" width="13.1796875" style="6" customWidth="1"/>
    <col min="6139" max="6139" width="14" style="6" customWidth="1"/>
    <col min="6140" max="6140" width="13.453125" style="6" customWidth="1"/>
    <col min="6141" max="6141" width="13.1796875" style="6" customWidth="1"/>
    <col min="6142" max="6388" width="9.1796875" style="6"/>
    <col min="6389" max="6389" width="11.1796875" style="6" customWidth="1"/>
    <col min="6390" max="6390" width="2.453125" style="6" customWidth="1"/>
    <col min="6391" max="6392" width="13.453125" style="6" customWidth="1"/>
    <col min="6393" max="6394" width="13.1796875" style="6" customWidth="1"/>
    <col min="6395" max="6395" width="14" style="6" customWidth="1"/>
    <col min="6396" max="6396" width="13.453125" style="6" customWidth="1"/>
    <col min="6397" max="6397" width="13.1796875" style="6" customWidth="1"/>
    <col min="6398" max="6644" width="9.1796875" style="6"/>
    <col min="6645" max="6645" width="11.1796875" style="6" customWidth="1"/>
    <col min="6646" max="6646" width="2.453125" style="6" customWidth="1"/>
    <col min="6647" max="6648" width="13.453125" style="6" customWidth="1"/>
    <col min="6649" max="6650" width="13.1796875" style="6" customWidth="1"/>
    <col min="6651" max="6651" width="14" style="6" customWidth="1"/>
    <col min="6652" max="6652" width="13.453125" style="6" customWidth="1"/>
    <col min="6653" max="6653" width="13.1796875" style="6" customWidth="1"/>
    <col min="6654" max="6900" width="9.1796875" style="6"/>
    <col min="6901" max="6901" width="11.1796875" style="6" customWidth="1"/>
    <col min="6902" max="6902" width="2.453125" style="6" customWidth="1"/>
    <col min="6903" max="6904" width="13.453125" style="6" customWidth="1"/>
    <col min="6905" max="6906" width="13.1796875" style="6" customWidth="1"/>
    <col min="6907" max="6907" width="14" style="6" customWidth="1"/>
    <col min="6908" max="6908" width="13.453125" style="6" customWidth="1"/>
    <col min="6909" max="6909" width="13.1796875" style="6" customWidth="1"/>
    <col min="6910" max="7156" width="9.1796875" style="6"/>
    <col min="7157" max="7157" width="11.1796875" style="6" customWidth="1"/>
    <col min="7158" max="7158" width="2.453125" style="6" customWidth="1"/>
    <col min="7159" max="7160" width="13.453125" style="6" customWidth="1"/>
    <col min="7161" max="7162" width="13.1796875" style="6" customWidth="1"/>
    <col min="7163" max="7163" width="14" style="6" customWidth="1"/>
    <col min="7164" max="7164" width="13.453125" style="6" customWidth="1"/>
    <col min="7165" max="7165" width="13.1796875" style="6" customWidth="1"/>
    <col min="7166" max="7412" width="9.1796875" style="6"/>
    <col min="7413" max="7413" width="11.1796875" style="6" customWidth="1"/>
    <col min="7414" max="7414" width="2.453125" style="6" customWidth="1"/>
    <col min="7415" max="7416" width="13.453125" style="6" customWidth="1"/>
    <col min="7417" max="7418" width="13.1796875" style="6" customWidth="1"/>
    <col min="7419" max="7419" width="14" style="6" customWidth="1"/>
    <col min="7420" max="7420" width="13.453125" style="6" customWidth="1"/>
    <col min="7421" max="7421" width="13.1796875" style="6" customWidth="1"/>
    <col min="7422" max="7668" width="9.1796875" style="6"/>
    <col min="7669" max="7669" width="11.1796875" style="6" customWidth="1"/>
    <col min="7670" max="7670" width="2.453125" style="6" customWidth="1"/>
    <col min="7671" max="7672" width="13.453125" style="6" customWidth="1"/>
    <col min="7673" max="7674" width="13.1796875" style="6" customWidth="1"/>
    <col min="7675" max="7675" width="14" style="6" customWidth="1"/>
    <col min="7676" max="7676" width="13.453125" style="6" customWidth="1"/>
    <col min="7677" max="7677" width="13.1796875" style="6" customWidth="1"/>
    <col min="7678" max="7924" width="9.1796875" style="6"/>
    <col min="7925" max="7925" width="11.1796875" style="6" customWidth="1"/>
    <col min="7926" max="7926" width="2.453125" style="6" customWidth="1"/>
    <col min="7927" max="7928" width="13.453125" style="6" customWidth="1"/>
    <col min="7929" max="7930" width="13.1796875" style="6" customWidth="1"/>
    <col min="7931" max="7931" width="14" style="6" customWidth="1"/>
    <col min="7932" max="7932" width="13.453125" style="6" customWidth="1"/>
    <col min="7933" max="7933" width="13.1796875" style="6" customWidth="1"/>
    <col min="7934" max="8180" width="9.1796875" style="6"/>
    <col min="8181" max="8181" width="11.1796875" style="6" customWidth="1"/>
    <col min="8182" max="8182" width="2.453125" style="6" customWidth="1"/>
    <col min="8183" max="8184" width="13.453125" style="6" customWidth="1"/>
    <col min="8185" max="8186" width="13.1796875" style="6" customWidth="1"/>
    <col min="8187" max="8187" width="14" style="6" customWidth="1"/>
    <col min="8188" max="8188" width="13.453125" style="6" customWidth="1"/>
    <col min="8189" max="8189" width="13.1796875" style="6" customWidth="1"/>
    <col min="8190" max="8436" width="9.1796875" style="6"/>
    <col min="8437" max="8437" width="11.1796875" style="6" customWidth="1"/>
    <col min="8438" max="8438" width="2.453125" style="6" customWidth="1"/>
    <col min="8439" max="8440" width="13.453125" style="6" customWidth="1"/>
    <col min="8441" max="8442" width="13.1796875" style="6" customWidth="1"/>
    <col min="8443" max="8443" width="14" style="6" customWidth="1"/>
    <col min="8444" max="8444" width="13.453125" style="6" customWidth="1"/>
    <col min="8445" max="8445" width="13.1796875" style="6" customWidth="1"/>
    <col min="8446" max="8692" width="9.1796875" style="6"/>
    <col min="8693" max="8693" width="11.1796875" style="6" customWidth="1"/>
    <col min="8694" max="8694" width="2.453125" style="6" customWidth="1"/>
    <col min="8695" max="8696" width="13.453125" style="6" customWidth="1"/>
    <col min="8697" max="8698" width="13.1796875" style="6" customWidth="1"/>
    <col min="8699" max="8699" width="14" style="6" customWidth="1"/>
    <col min="8700" max="8700" width="13.453125" style="6" customWidth="1"/>
    <col min="8701" max="8701" width="13.1796875" style="6" customWidth="1"/>
    <col min="8702" max="8948" width="9.1796875" style="6"/>
    <col min="8949" max="8949" width="11.1796875" style="6" customWidth="1"/>
    <col min="8950" max="8950" width="2.453125" style="6" customWidth="1"/>
    <col min="8951" max="8952" width="13.453125" style="6" customWidth="1"/>
    <col min="8953" max="8954" width="13.1796875" style="6" customWidth="1"/>
    <col min="8955" max="8955" width="14" style="6" customWidth="1"/>
    <col min="8956" max="8956" width="13.453125" style="6" customWidth="1"/>
    <col min="8957" max="8957" width="13.1796875" style="6" customWidth="1"/>
    <col min="8958" max="9204" width="9.1796875" style="6"/>
    <col min="9205" max="9205" width="11.1796875" style="6" customWidth="1"/>
    <col min="9206" max="9206" width="2.453125" style="6" customWidth="1"/>
    <col min="9207" max="9208" width="13.453125" style="6" customWidth="1"/>
    <col min="9209" max="9210" width="13.1796875" style="6" customWidth="1"/>
    <col min="9211" max="9211" width="14" style="6" customWidth="1"/>
    <col min="9212" max="9212" width="13.453125" style="6" customWidth="1"/>
    <col min="9213" max="9213" width="13.1796875" style="6" customWidth="1"/>
    <col min="9214" max="9460" width="9.1796875" style="6"/>
    <col min="9461" max="9461" width="11.1796875" style="6" customWidth="1"/>
    <col min="9462" max="9462" width="2.453125" style="6" customWidth="1"/>
    <col min="9463" max="9464" width="13.453125" style="6" customWidth="1"/>
    <col min="9465" max="9466" width="13.1796875" style="6" customWidth="1"/>
    <col min="9467" max="9467" width="14" style="6" customWidth="1"/>
    <col min="9468" max="9468" width="13.453125" style="6" customWidth="1"/>
    <col min="9469" max="9469" width="13.1796875" style="6" customWidth="1"/>
    <col min="9470" max="9716" width="9.1796875" style="6"/>
    <col min="9717" max="9717" width="11.1796875" style="6" customWidth="1"/>
    <col min="9718" max="9718" width="2.453125" style="6" customWidth="1"/>
    <col min="9719" max="9720" width="13.453125" style="6" customWidth="1"/>
    <col min="9721" max="9722" width="13.1796875" style="6" customWidth="1"/>
    <col min="9723" max="9723" width="14" style="6" customWidth="1"/>
    <col min="9724" max="9724" width="13.453125" style="6" customWidth="1"/>
    <col min="9725" max="9725" width="13.1796875" style="6" customWidth="1"/>
    <col min="9726" max="9972" width="9.1796875" style="6"/>
    <col min="9973" max="9973" width="11.1796875" style="6" customWidth="1"/>
    <col min="9974" max="9974" width="2.453125" style="6" customWidth="1"/>
    <col min="9975" max="9976" width="13.453125" style="6" customWidth="1"/>
    <col min="9977" max="9978" width="13.1796875" style="6" customWidth="1"/>
    <col min="9979" max="9979" width="14" style="6" customWidth="1"/>
    <col min="9980" max="9980" width="13.453125" style="6" customWidth="1"/>
    <col min="9981" max="9981" width="13.1796875" style="6" customWidth="1"/>
    <col min="9982" max="10228" width="9.1796875" style="6"/>
    <col min="10229" max="10229" width="11.1796875" style="6" customWidth="1"/>
    <col min="10230" max="10230" width="2.453125" style="6" customWidth="1"/>
    <col min="10231" max="10232" width="13.453125" style="6" customWidth="1"/>
    <col min="10233" max="10234" width="13.1796875" style="6" customWidth="1"/>
    <col min="10235" max="10235" width="14" style="6" customWidth="1"/>
    <col min="10236" max="10236" width="13.453125" style="6" customWidth="1"/>
    <col min="10237" max="10237" width="13.1796875" style="6" customWidth="1"/>
    <col min="10238" max="10484" width="9.1796875" style="6"/>
    <col min="10485" max="10485" width="11.1796875" style="6" customWidth="1"/>
    <col min="10486" max="10486" width="2.453125" style="6" customWidth="1"/>
    <col min="10487" max="10488" width="13.453125" style="6" customWidth="1"/>
    <col min="10489" max="10490" width="13.1796875" style="6" customWidth="1"/>
    <col min="10491" max="10491" width="14" style="6" customWidth="1"/>
    <col min="10492" max="10492" width="13.453125" style="6" customWidth="1"/>
    <col min="10493" max="10493" width="13.1796875" style="6" customWidth="1"/>
    <col min="10494" max="10740" width="9.1796875" style="6"/>
    <col min="10741" max="10741" width="11.1796875" style="6" customWidth="1"/>
    <col min="10742" max="10742" width="2.453125" style="6" customWidth="1"/>
    <col min="10743" max="10744" width="13.453125" style="6" customWidth="1"/>
    <col min="10745" max="10746" width="13.1796875" style="6" customWidth="1"/>
    <col min="10747" max="10747" width="14" style="6" customWidth="1"/>
    <col min="10748" max="10748" width="13.453125" style="6" customWidth="1"/>
    <col min="10749" max="10749" width="13.1796875" style="6" customWidth="1"/>
    <col min="10750" max="10996" width="9.1796875" style="6"/>
    <col min="10997" max="10997" width="11.1796875" style="6" customWidth="1"/>
    <col min="10998" max="10998" width="2.453125" style="6" customWidth="1"/>
    <col min="10999" max="11000" width="13.453125" style="6" customWidth="1"/>
    <col min="11001" max="11002" width="13.1796875" style="6" customWidth="1"/>
    <col min="11003" max="11003" width="14" style="6" customWidth="1"/>
    <col min="11004" max="11004" width="13.453125" style="6" customWidth="1"/>
    <col min="11005" max="11005" width="13.1796875" style="6" customWidth="1"/>
    <col min="11006" max="11252" width="9.1796875" style="6"/>
    <col min="11253" max="11253" width="11.1796875" style="6" customWidth="1"/>
    <col min="11254" max="11254" width="2.453125" style="6" customWidth="1"/>
    <col min="11255" max="11256" width="13.453125" style="6" customWidth="1"/>
    <col min="11257" max="11258" width="13.1796875" style="6" customWidth="1"/>
    <col min="11259" max="11259" width="14" style="6" customWidth="1"/>
    <col min="11260" max="11260" width="13.453125" style="6" customWidth="1"/>
    <col min="11261" max="11261" width="13.1796875" style="6" customWidth="1"/>
    <col min="11262" max="11508" width="9.1796875" style="6"/>
    <col min="11509" max="11509" width="11.1796875" style="6" customWidth="1"/>
    <col min="11510" max="11510" width="2.453125" style="6" customWidth="1"/>
    <col min="11511" max="11512" width="13.453125" style="6" customWidth="1"/>
    <col min="11513" max="11514" width="13.1796875" style="6" customWidth="1"/>
    <col min="11515" max="11515" width="14" style="6" customWidth="1"/>
    <col min="11516" max="11516" width="13.453125" style="6" customWidth="1"/>
    <col min="11517" max="11517" width="13.1796875" style="6" customWidth="1"/>
    <col min="11518" max="11764" width="9.1796875" style="6"/>
    <col min="11765" max="11765" width="11.1796875" style="6" customWidth="1"/>
    <col min="11766" max="11766" width="2.453125" style="6" customWidth="1"/>
    <col min="11767" max="11768" width="13.453125" style="6" customWidth="1"/>
    <col min="11769" max="11770" width="13.1796875" style="6" customWidth="1"/>
    <col min="11771" max="11771" width="14" style="6" customWidth="1"/>
    <col min="11772" max="11772" width="13.453125" style="6" customWidth="1"/>
    <col min="11773" max="11773" width="13.1796875" style="6" customWidth="1"/>
    <col min="11774" max="12020" width="9.1796875" style="6"/>
    <col min="12021" max="12021" width="11.1796875" style="6" customWidth="1"/>
    <col min="12022" max="12022" width="2.453125" style="6" customWidth="1"/>
    <col min="12023" max="12024" width="13.453125" style="6" customWidth="1"/>
    <col min="12025" max="12026" width="13.1796875" style="6" customWidth="1"/>
    <col min="12027" max="12027" width="14" style="6" customWidth="1"/>
    <col min="12028" max="12028" width="13.453125" style="6" customWidth="1"/>
    <col min="12029" max="12029" width="13.1796875" style="6" customWidth="1"/>
    <col min="12030" max="12276" width="9.1796875" style="6"/>
    <col min="12277" max="12277" width="11.1796875" style="6" customWidth="1"/>
    <col min="12278" max="12278" width="2.453125" style="6" customWidth="1"/>
    <col min="12279" max="12280" width="13.453125" style="6" customWidth="1"/>
    <col min="12281" max="12282" width="13.1796875" style="6" customWidth="1"/>
    <col min="12283" max="12283" width="14" style="6" customWidth="1"/>
    <col min="12284" max="12284" width="13.453125" style="6" customWidth="1"/>
    <col min="12285" max="12285" width="13.1796875" style="6" customWidth="1"/>
    <col min="12286" max="12532" width="9.1796875" style="6"/>
    <col min="12533" max="12533" width="11.1796875" style="6" customWidth="1"/>
    <col min="12534" max="12534" width="2.453125" style="6" customWidth="1"/>
    <col min="12535" max="12536" width="13.453125" style="6" customWidth="1"/>
    <col min="12537" max="12538" width="13.1796875" style="6" customWidth="1"/>
    <col min="12539" max="12539" width="14" style="6" customWidth="1"/>
    <col min="12540" max="12540" width="13.453125" style="6" customWidth="1"/>
    <col min="12541" max="12541" width="13.1796875" style="6" customWidth="1"/>
    <col min="12542" max="12788" width="9.1796875" style="6"/>
    <col min="12789" max="12789" width="11.1796875" style="6" customWidth="1"/>
    <col min="12790" max="12790" width="2.453125" style="6" customWidth="1"/>
    <col min="12791" max="12792" width="13.453125" style="6" customWidth="1"/>
    <col min="12793" max="12794" width="13.1796875" style="6" customWidth="1"/>
    <col min="12795" max="12795" width="14" style="6" customWidth="1"/>
    <col min="12796" max="12796" width="13.453125" style="6" customWidth="1"/>
    <col min="12797" max="12797" width="13.1796875" style="6" customWidth="1"/>
    <col min="12798" max="13044" width="9.1796875" style="6"/>
    <col min="13045" max="13045" width="11.1796875" style="6" customWidth="1"/>
    <col min="13046" max="13046" width="2.453125" style="6" customWidth="1"/>
    <col min="13047" max="13048" width="13.453125" style="6" customWidth="1"/>
    <col min="13049" max="13050" width="13.1796875" style="6" customWidth="1"/>
    <col min="13051" max="13051" width="14" style="6" customWidth="1"/>
    <col min="13052" max="13052" width="13.453125" style="6" customWidth="1"/>
    <col min="13053" max="13053" width="13.1796875" style="6" customWidth="1"/>
    <col min="13054" max="13300" width="9.1796875" style="6"/>
    <col min="13301" max="13301" width="11.1796875" style="6" customWidth="1"/>
    <col min="13302" max="13302" width="2.453125" style="6" customWidth="1"/>
    <col min="13303" max="13304" width="13.453125" style="6" customWidth="1"/>
    <col min="13305" max="13306" width="13.1796875" style="6" customWidth="1"/>
    <col min="13307" max="13307" width="14" style="6" customWidth="1"/>
    <col min="13308" max="13308" width="13.453125" style="6" customWidth="1"/>
    <col min="13309" max="13309" width="13.1796875" style="6" customWidth="1"/>
    <col min="13310" max="13556" width="9.1796875" style="6"/>
    <col min="13557" max="13557" width="11.1796875" style="6" customWidth="1"/>
    <col min="13558" max="13558" width="2.453125" style="6" customWidth="1"/>
    <col min="13559" max="13560" width="13.453125" style="6" customWidth="1"/>
    <col min="13561" max="13562" width="13.1796875" style="6" customWidth="1"/>
    <col min="13563" max="13563" width="14" style="6" customWidth="1"/>
    <col min="13564" max="13564" width="13.453125" style="6" customWidth="1"/>
    <col min="13565" max="13565" width="13.1796875" style="6" customWidth="1"/>
    <col min="13566" max="13812" width="9.1796875" style="6"/>
    <col min="13813" max="13813" width="11.1796875" style="6" customWidth="1"/>
    <col min="13814" max="13814" width="2.453125" style="6" customWidth="1"/>
    <col min="13815" max="13816" width="13.453125" style="6" customWidth="1"/>
    <col min="13817" max="13818" width="13.1796875" style="6" customWidth="1"/>
    <col min="13819" max="13819" width="14" style="6" customWidth="1"/>
    <col min="13820" max="13820" width="13.453125" style="6" customWidth="1"/>
    <col min="13821" max="13821" width="13.1796875" style="6" customWidth="1"/>
    <col min="13822" max="14068" width="9.1796875" style="6"/>
    <col min="14069" max="14069" width="11.1796875" style="6" customWidth="1"/>
    <col min="14070" max="14070" width="2.453125" style="6" customWidth="1"/>
    <col min="14071" max="14072" width="13.453125" style="6" customWidth="1"/>
    <col min="14073" max="14074" width="13.1796875" style="6" customWidth="1"/>
    <col min="14075" max="14075" width="14" style="6" customWidth="1"/>
    <col min="14076" max="14076" width="13.453125" style="6" customWidth="1"/>
    <col min="14077" max="14077" width="13.1796875" style="6" customWidth="1"/>
    <col min="14078" max="14324" width="9.1796875" style="6"/>
    <col min="14325" max="14325" width="11.1796875" style="6" customWidth="1"/>
    <col min="14326" max="14326" width="2.453125" style="6" customWidth="1"/>
    <col min="14327" max="14328" width="13.453125" style="6" customWidth="1"/>
    <col min="14329" max="14330" width="13.1796875" style="6" customWidth="1"/>
    <col min="14331" max="14331" width="14" style="6" customWidth="1"/>
    <col min="14332" max="14332" width="13.453125" style="6" customWidth="1"/>
    <col min="14333" max="14333" width="13.1796875" style="6" customWidth="1"/>
    <col min="14334" max="14580" width="9.1796875" style="6"/>
    <col min="14581" max="14581" width="11.1796875" style="6" customWidth="1"/>
    <col min="14582" max="14582" width="2.453125" style="6" customWidth="1"/>
    <col min="14583" max="14584" width="13.453125" style="6" customWidth="1"/>
    <col min="14585" max="14586" width="13.1796875" style="6" customWidth="1"/>
    <col min="14587" max="14587" width="14" style="6" customWidth="1"/>
    <col min="14588" max="14588" width="13.453125" style="6" customWidth="1"/>
    <col min="14589" max="14589" width="13.1796875" style="6" customWidth="1"/>
    <col min="14590" max="14836" width="9.1796875" style="6"/>
    <col min="14837" max="14837" width="11.1796875" style="6" customWidth="1"/>
    <col min="14838" max="14838" width="2.453125" style="6" customWidth="1"/>
    <col min="14839" max="14840" width="13.453125" style="6" customWidth="1"/>
    <col min="14841" max="14842" width="13.1796875" style="6" customWidth="1"/>
    <col min="14843" max="14843" width="14" style="6" customWidth="1"/>
    <col min="14844" max="14844" width="13.453125" style="6" customWidth="1"/>
    <col min="14845" max="14845" width="13.1796875" style="6" customWidth="1"/>
    <col min="14846" max="15092" width="9.1796875" style="6"/>
    <col min="15093" max="15093" width="11.1796875" style="6" customWidth="1"/>
    <col min="15094" max="15094" width="2.453125" style="6" customWidth="1"/>
    <col min="15095" max="15096" width="13.453125" style="6" customWidth="1"/>
    <col min="15097" max="15098" width="13.1796875" style="6" customWidth="1"/>
    <col min="15099" max="15099" width="14" style="6" customWidth="1"/>
    <col min="15100" max="15100" width="13.453125" style="6" customWidth="1"/>
    <col min="15101" max="15101" width="13.1796875" style="6" customWidth="1"/>
    <col min="15102" max="15348" width="9.1796875" style="6"/>
    <col min="15349" max="15349" width="11.1796875" style="6" customWidth="1"/>
    <col min="15350" max="15350" width="2.453125" style="6" customWidth="1"/>
    <col min="15351" max="15352" width="13.453125" style="6" customWidth="1"/>
    <col min="15353" max="15354" width="13.1796875" style="6" customWidth="1"/>
    <col min="15355" max="15355" width="14" style="6" customWidth="1"/>
    <col min="15356" max="15356" width="13.453125" style="6" customWidth="1"/>
    <col min="15357" max="15357" width="13.1796875" style="6" customWidth="1"/>
    <col min="15358" max="15604" width="9.1796875" style="6"/>
    <col min="15605" max="15605" width="11.1796875" style="6" customWidth="1"/>
    <col min="15606" max="15606" width="2.453125" style="6" customWidth="1"/>
    <col min="15607" max="15608" width="13.453125" style="6" customWidth="1"/>
    <col min="15609" max="15610" width="13.1796875" style="6" customWidth="1"/>
    <col min="15611" max="15611" width="14" style="6" customWidth="1"/>
    <col min="15612" max="15612" width="13.453125" style="6" customWidth="1"/>
    <col min="15613" max="15613" width="13.1796875" style="6" customWidth="1"/>
    <col min="15614" max="15860" width="9.1796875" style="6"/>
    <col min="15861" max="15861" width="11.1796875" style="6" customWidth="1"/>
    <col min="15862" max="15862" width="2.453125" style="6" customWidth="1"/>
    <col min="15863" max="15864" width="13.453125" style="6" customWidth="1"/>
    <col min="15865" max="15866" width="13.1796875" style="6" customWidth="1"/>
    <col min="15867" max="15867" width="14" style="6" customWidth="1"/>
    <col min="15868" max="15868" width="13.453125" style="6" customWidth="1"/>
    <col min="15869" max="15869" width="13.1796875" style="6" customWidth="1"/>
    <col min="15870" max="16116" width="9.1796875" style="6"/>
    <col min="16117" max="16117" width="11.1796875" style="6" customWidth="1"/>
    <col min="16118" max="16118" width="2.453125" style="6" customWidth="1"/>
    <col min="16119" max="16120" width="13.453125" style="6" customWidth="1"/>
    <col min="16121" max="16122" width="13.1796875" style="6" customWidth="1"/>
    <col min="16123" max="16123" width="14" style="6" customWidth="1"/>
    <col min="16124" max="16124" width="13.453125" style="6" customWidth="1"/>
    <col min="16125" max="16125" width="13.1796875" style="6" customWidth="1"/>
    <col min="16126" max="16384" width="9.1796875" style="6"/>
  </cols>
  <sheetData>
    <row r="1" spans="1:15" ht="15" customHeight="1" x14ac:dyDescent="0.35">
      <c r="A1" s="135" t="s">
        <v>54</v>
      </c>
      <c r="B1" s="135"/>
      <c r="C1" s="135"/>
      <c r="D1" s="135"/>
      <c r="E1" s="135"/>
      <c r="F1" s="135"/>
      <c r="G1" s="135"/>
      <c r="H1" s="147"/>
      <c r="I1" s="147"/>
      <c r="J1" s="145"/>
      <c r="K1" s="145"/>
      <c r="L1" s="138"/>
      <c r="M1" s="138"/>
      <c r="N1" s="138"/>
      <c r="O1" s="138"/>
    </row>
    <row r="2" spans="1:15" ht="14.5" x14ac:dyDescent="0.35">
      <c r="A2" s="135" t="str">
        <f>'Spreadsheet I - Environmental'!A2:I2</f>
        <v>March 2019 Revenue Forecast  -  Nine Year Summary Table  (Cash Collections / Forecast)</v>
      </c>
      <c r="B2" s="135"/>
      <c r="C2" s="135"/>
      <c r="D2" s="135"/>
      <c r="E2" s="135"/>
      <c r="F2" s="135"/>
      <c r="G2" s="135"/>
      <c r="H2" s="145"/>
      <c r="I2" s="145"/>
      <c r="J2" s="145"/>
      <c r="K2" s="145"/>
      <c r="L2" s="138"/>
      <c r="M2" s="138"/>
      <c r="N2" s="138"/>
      <c r="O2" s="138"/>
    </row>
    <row r="4" spans="1:15" x14ac:dyDescent="0.25">
      <c r="A4" s="35" t="s">
        <v>2</v>
      </c>
      <c r="C4" s="3" t="s">
        <v>3</v>
      </c>
      <c r="D4" s="3" t="s">
        <v>4</v>
      </c>
      <c r="E4" s="3" t="s">
        <v>5</v>
      </c>
      <c r="F4" s="3" t="s">
        <v>6</v>
      </c>
      <c r="G4" s="3" t="s">
        <v>7</v>
      </c>
      <c r="H4" s="3" t="s">
        <v>137</v>
      </c>
      <c r="I4" s="3" t="s">
        <v>138</v>
      </c>
      <c r="J4" s="3" t="s">
        <v>149</v>
      </c>
      <c r="K4" s="3" t="s">
        <v>150</v>
      </c>
      <c r="L4" s="3" t="s">
        <v>217</v>
      </c>
      <c r="M4" s="3" t="s">
        <v>218</v>
      </c>
      <c r="N4" s="3" t="s">
        <v>233</v>
      </c>
      <c r="O4" s="3" t="s">
        <v>234</v>
      </c>
    </row>
    <row r="6" spans="1:15" ht="14.5" x14ac:dyDescent="0.35">
      <c r="A6" s="139" t="s">
        <v>223</v>
      </c>
      <c r="B6" s="139"/>
      <c r="C6" s="139"/>
      <c r="D6" s="139"/>
      <c r="E6" s="139"/>
      <c r="F6" s="139"/>
      <c r="G6" s="139"/>
      <c r="H6" s="145"/>
      <c r="I6" s="145"/>
      <c r="J6" s="145"/>
      <c r="K6" s="145"/>
      <c r="L6" s="138"/>
      <c r="M6" s="138"/>
      <c r="N6" s="138"/>
      <c r="O6" s="138"/>
    </row>
    <row r="7" spans="1:15" ht="14.5" x14ac:dyDescent="0.35">
      <c r="A7" s="139" t="s">
        <v>55</v>
      </c>
      <c r="B7" s="139"/>
      <c r="C7" s="139"/>
      <c r="D7" s="139"/>
      <c r="E7" s="139"/>
      <c r="F7" s="139"/>
      <c r="G7" s="139"/>
      <c r="H7" s="145"/>
      <c r="I7" s="145"/>
      <c r="J7" s="145"/>
      <c r="K7" s="145"/>
      <c r="L7" s="138"/>
      <c r="M7" s="138"/>
      <c r="N7" s="138"/>
      <c r="O7" s="138"/>
    </row>
    <row r="8" spans="1:15" ht="8.5" customHeight="1" x14ac:dyDescent="0.25"/>
    <row r="9" spans="1:15" x14ac:dyDescent="0.25">
      <c r="A9" s="6" t="s">
        <v>9</v>
      </c>
      <c r="C9" s="32">
        <v>38293725</v>
      </c>
      <c r="D9" s="32">
        <v>42831500</v>
      </c>
      <c r="E9" s="32">
        <v>44858504</v>
      </c>
      <c r="F9" s="32">
        <v>47655188</v>
      </c>
      <c r="G9" s="32">
        <v>51347694</v>
      </c>
      <c r="H9" s="32">
        <v>54485365</v>
      </c>
      <c r="I9" s="32">
        <v>59788644</v>
      </c>
      <c r="J9" s="32">
        <v>94755178</v>
      </c>
      <c r="K9" s="32">
        <v>109254730</v>
      </c>
      <c r="L9" s="32">
        <v>103825505</v>
      </c>
      <c r="M9" s="32">
        <v>107978526</v>
      </c>
      <c r="N9" s="32">
        <v>112297667</v>
      </c>
      <c r="O9" s="32">
        <v>116789573</v>
      </c>
    </row>
    <row r="10" spans="1:15" x14ac:dyDescent="0.25">
      <c r="A10" s="6" t="s">
        <v>10</v>
      </c>
      <c r="C10" s="33">
        <v>44700633</v>
      </c>
      <c r="D10" s="33">
        <v>47167793</v>
      </c>
      <c r="E10" s="33">
        <v>47728617</v>
      </c>
      <c r="F10" s="33">
        <v>50553706</v>
      </c>
      <c r="G10" s="33">
        <v>55937064</v>
      </c>
      <c r="H10" s="33">
        <v>64357536</v>
      </c>
      <c r="I10" s="33">
        <v>68224065</v>
      </c>
      <c r="J10" s="33">
        <v>109653736</v>
      </c>
      <c r="K10" s="33">
        <v>120982695</v>
      </c>
      <c r="L10" s="33">
        <v>117541866</v>
      </c>
      <c r="M10" s="33">
        <v>122243541</v>
      </c>
      <c r="N10" s="33">
        <v>127133283</v>
      </c>
      <c r="O10" s="33">
        <v>132218614</v>
      </c>
    </row>
    <row r="11" spans="1:15" x14ac:dyDescent="0.25">
      <c r="A11" s="6" t="s">
        <v>11</v>
      </c>
      <c r="C11" s="33">
        <v>42162176</v>
      </c>
      <c r="D11" s="33">
        <v>43210750</v>
      </c>
      <c r="E11" s="33">
        <v>46285020</v>
      </c>
      <c r="F11" s="33">
        <v>51031554</v>
      </c>
      <c r="G11" s="33">
        <v>54451115</v>
      </c>
      <c r="H11" s="33">
        <v>60936439</v>
      </c>
      <c r="I11" s="33">
        <v>62943385</v>
      </c>
      <c r="J11" s="33">
        <v>101883984</v>
      </c>
      <c r="K11" s="33">
        <v>112311072</v>
      </c>
      <c r="L11" s="33">
        <v>111650170</v>
      </c>
      <c r="M11" s="33">
        <v>116116177</v>
      </c>
      <c r="N11" s="33">
        <v>120760824</v>
      </c>
      <c r="O11" s="33">
        <v>125591257</v>
      </c>
    </row>
    <row r="12" spans="1:15" x14ac:dyDescent="0.25">
      <c r="A12" s="6" t="s">
        <v>12</v>
      </c>
      <c r="C12" s="33">
        <v>40876513</v>
      </c>
      <c r="D12" s="33">
        <v>42975648</v>
      </c>
      <c r="E12" s="33">
        <v>47387202</v>
      </c>
      <c r="F12" s="33">
        <v>50453523</v>
      </c>
      <c r="G12" s="33">
        <v>53998737</v>
      </c>
      <c r="H12" s="33">
        <v>58235922</v>
      </c>
      <c r="I12" s="33">
        <v>64788305</v>
      </c>
      <c r="J12" s="33">
        <v>104706700</v>
      </c>
      <c r="K12" s="33">
        <v>112326392</v>
      </c>
      <c r="L12" s="33">
        <v>111965898</v>
      </c>
      <c r="M12" s="33">
        <v>116444534</v>
      </c>
      <c r="N12" s="33">
        <v>121102315</v>
      </c>
      <c r="O12" s="33">
        <v>125946408</v>
      </c>
    </row>
    <row r="13" spans="1:15" x14ac:dyDescent="0.25">
      <c r="A13" s="6" t="s">
        <v>13</v>
      </c>
      <c r="C13" s="33">
        <v>45713359</v>
      </c>
      <c r="D13" s="33">
        <v>44327130</v>
      </c>
      <c r="E13" s="33">
        <v>48944961</v>
      </c>
      <c r="F13" s="33">
        <v>52773096</v>
      </c>
      <c r="G13" s="33">
        <v>57066859</v>
      </c>
      <c r="H13" s="33">
        <v>62031265</v>
      </c>
      <c r="I13" s="33">
        <v>67272212</v>
      </c>
      <c r="J13" s="33">
        <v>108958188</v>
      </c>
      <c r="K13" s="33">
        <v>117054828</v>
      </c>
      <c r="L13" s="33">
        <v>117331376</v>
      </c>
      <c r="M13" s="33">
        <v>122024631</v>
      </c>
      <c r="N13" s="33">
        <v>126905617</v>
      </c>
      <c r="O13" s="33">
        <v>131981841</v>
      </c>
    </row>
    <row r="14" spans="1:15" x14ac:dyDescent="0.25">
      <c r="A14" s="6" t="s">
        <v>14</v>
      </c>
      <c r="C14" s="33">
        <v>40617117</v>
      </c>
      <c r="D14" s="33">
        <v>41358109</v>
      </c>
      <c r="E14" s="33">
        <v>46065872</v>
      </c>
      <c r="F14" s="33">
        <v>49500678</v>
      </c>
      <c r="G14" s="33">
        <v>53550281</v>
      </c>
      <c r="H14" s="33">
        <v>57469624</v>
      </c>
      <c r="I14" s="33">
        <v>60706116</v>
      </c>
      <c r="J14" s="33">
        <v>100151995</v>
      </c>
      <c r="K14" s="33">
        <v>116938304</v>
      </c>
      <c r="L14" s="33">
        <v>108324128</v>
      </c>
      <c r="M14" s="33">
        <v>112657093</v>
      </c>
      <c r="N14" s="33">
        <v>117163377</v>
      </c>
      <c r="O14" s="33">
        <v>121849912</v>
      </c>
    </row>
    <row r="15" spans="1:15" x14ac:dyDescent="0.25">
      <c r="A15" s="6" t="s">
        <v>15</v>
      </c>
      <c r="C15" s="33">
        <v>40627775</v>
      </c>
      <c r="D15" s="33">
        <v>41526372</v>
      </c>
      <c r="E15" s="33">
        <v>45411591</v>
      </c>
      <c r="F15" s="33">
        <v>48442101</v>
      </c>
      <c r="G15" s="33">
        <v>50921048</v>
      </c>
      <c r="H15" s="33">
        <v>56052165</v>
      </c>
      <c r="I15" s="33">
        <v>58765367</v>
      </c>
      <c r="J15" s="33">
        <v>99645631</v>
      </c>
      <c r="K15" s="33">
        <v>111405620</v>
      </c>
      <c r="L15" s="33">
        <v>105778517</v>
      </c>
      <c r="M15" s="33">
        <v>110009658</v>
      </c>
      <c r="N15" s="33">
        <v>114410044</v>
      </c>
      <c r="O15" s="33">
        <v>118986446</v>
      </c>
    </row>
    <row r="16" spans="1:15" x14ac:dyDescent="0.25">
      <c r="A16" s="6" t="s">
        <v>16</v>
      </c>
      <c r="C16" s="33">
        <v>53241298</v>
      </c>
      <c r="D16" s="33">
        <v>54676604</v>
      </c>
      <c r="E16" s="33">
        <v>57172709</v>
      </c>
      <c r="F16" s="33">
        <v>61754270</v>
      </c>
      <c r="G16" s="33">
        <v>66966119</v>
      </c>
      <c r="H16" s="33">
        <v>73770316</v>
      </c>
      <c r="I16" s="33">
        <v>74824976</v>
      </c>
      <c r="J16" s="33">
        <v>126797551</v>
      </c>
      <c r="K16" s="126">
        <v>132452100</v>
      </c>
      <c r="L16" s="33">
        <v>136210690</v>
      </c>
      <c r="M16" s="33">
        <v>141659117</v>
      </c>
      <c r="N16" s="33">
        <v>147325482</v>
      </c>
      <c r="O16" s="33">
        <v>153218501</v>
      </c>
    </row>
    <row r="17" spans="1:15" x14ac:dyDescent="0.25">
      <c r="A17" s="6" t="s">
        <v>17</v>
      </c>
      <c r="C17" s="33">
        <v>37355014</v>
      </c>
      <c r="D17" s="33">
        <v>37216966</v>
      </c>
      <c r="E17" s="33">
        <v>42403517</v>
      </c>
      <c r="F17" s="33">
        <v>45760368.560000002</v>
      </c>
      <c r="G17" s="33">
        <v>49619154</v>
      </c>
      <c r="H17" s="33">
        <v>52510457</v>
      </c>
      <c r="I17" s="33">
        <v>57019141</v>
      </c>
      <c r="J17" s="33">
        <v>95859308</v>
      </c>
      <c r="K17" s="33">
        <v>97478094</v>
      </c>
      <c r="L17" s="33">
        <v>101377218</v>
      </c>
      <c r="M17" s="33">
        <v>105432306</v>
      </c>
      <c r="N17" s="33">
        <v>109649599</v>
      </c>
      <c r="O17" s="33">
        <v>114035582</v>
      </c>
    </row>
    <row r="18" spans="1:15" x14ac:dyDescent="0.25">
      <c r="A18" s="6" t="s">
        <v>18</v>
      </c>
      <c r="C18" s="33">
        <v>37118237</v>
      </c>
      <c r="D18" s="33">
        <v>39234117</v>
      </c>
      <c r="E18" s="33">
        <v>40984190</v>
      </c>
      <c r="F18" s="33">
        <v>44528444</v>
      </c>
      <c r="G18" s="33">
        <v>48470037</v>
      </c>
      <c r="H18" s="33">
        <v>53772997</v>
      </c>
      <c r="I18" s="33">
        <v>54696160</v>
      </c>
      <c r="J18" s="33">
        <v>90596900</v>
      </c>
      <c r="K18" s="33">
        <v>94657190</v>
      </c>
      <c r="L18" s="33">
        <v>98443478</v>
      </c>
      <c r="M18" s="33">
        <v>102381217</v>
      </c>
      <c r="N18" s="33">
        <v>106476466</v>
      </c>
      <c r="O18" s="33">
        <v>110735525</v>
      </c>
    </row>
    <row r="19" spans="1:15" x14ac:dyDescent="0.25">
      <c r="A19" s="6" t="s">
        <v>19</v>
      </c>
      <c r="C19" s="33">
        <v>48641818.039999999</v>
      </c>
      <c r="D19" s="33">
        <v>45658190</v>
      </c>
      <c r="E19" s="33">
        <v>48676496</v>
      </c>
      <c r="F19" s="33">
        <v>51452329</v>
      </c>
      <c r="G19" s="33">
        <v>56715092</v>
      </c>
      <c r="H19" s="33">
        <v>62859449</v>
      </c>
      <c r="I19" s="33">
        <v>66997792</v>
      </c>
      <c r="J19" s="33">
        <v>113357560</v>
      </c>
      <c r="K19" s="33">
        <v>113881864</v>
      </c>
      <c r="L19" s="33">
        <v>118437138</v>
      </c>
      <c r="M19" s="33">
        <v>123174624</v>
      </c>
      <c r="N19" s="33">
        <v>128101609</v>
      </c>
      <c r="O19" s="33">
        <v>133225673</v>
      </c>
    </row>
    <row r="20" spans="1:15" x14ac:dyDescent="0.25">
      <c r="A20" s="6" t="s">
        <v>20</v>
      </c>
      <c r="C20" s="33">
        <v>42548974</v>
      </c>
      <c r="D20" s="33">
        <v>40621232</v>
      </c>
      <c r="E20" s="33">
        <v>45007051</v>
      </c>
      <c r="F20" s="33">
        <v>49127271</v>
      </c>
      <c r="G20" s="33">
        <v>52130236</v>
      </c>
      <c r="H20" s="33">
        <v>58501401</v>
      </c>
      <c r="I20" s="33">
        <v>89895434</v>
      </c>
      <c r="J20" s="33">
        <v>100900511</v>
      </c>
      <c r="K20" s="33">
        <v>113613716</v>
      </c>
      <c r="L20" s="33">
        <v>118158265</v>
      </c>
      <c r="M20" s="33">
        <v>122884595</v>
      </c>
      <c r="N20" s="33">
        <v>127799979</v>
      </c>
      <c r="O20" s="33">
        <v>132911978</v>
      </c>
    </row>
    <row r="21" spans="1:15" ht="8.5" customHeight="1" x14ac:dyDescent="0.25"/>
    <row r="22" spans="1:15" x14ac:dyDescent="0.25">
      <c r="A22" s="6" t="s">
        <v>21</v>
      </c>
      <c r="C22" s="31">
        <f t="shared" ref="C22:G22" si="0">SUM(C9:C21)</f>
        <v>511896639.04000002</v>
      </c>
      <c r="D22" s="31">
        <f t="shared" si="0"/>
        <v>520804411</v>
      </c>
      <c r="E22" s="31">
        <f t="shared" si="0"/>
        <v>560925730</v>
      </c>
      <c r="F22" s="31">
        <f t="shared" si="0"/>
        <v>603032528.55999994</v>
      </c>
      <c r="G22" s="31">
        <f t="shared" si="0"/>
        <v>651173436</v>
      </c>
      <c r="H22" s="31">
        <f t="shared" ref="H22:M22" si="1">SUM(H9:H20)</f>
        <v>714982936</v>
      </c>
      <c r="I22" s="31">
        <f t="shared" si="1"/>
        <v>785921597</v>
      </c>
      <c r="J22" s="31">
        <f t="shared" si="1"/>
        <v>1247267242</v>
      </c>
      <c r="K22" s="31">
        <f t="shared" si="1"/>
        <v>1352356605</v>
      </c>
      <c r="L22" s="31">
        <f t="shared" si="1"/>
        <v>1349044249</v>
      </c>
      <c r="M22" s="31">
        <f t="shared" si="1"/>
        <v>1403006019</v>
      </c>
      <c r="N22" s="31">
        <f>SUM(N9:N20)</f>
        <v>1459126262</v>
      </c>
      <c r="O22" s="31">
        <f>SUM(O9:O20)</f>
        <v>1517491310</v>
      </c>
    </row>
    <row r="23" spans="1:15" ht="13" x14ac:dyDescent="0.3">
      <c r="A23" s="7" t="s">
        <v>222</v>
      </c>
    </row>
    <row r="25" spans="1:15" ht="14.5" x14ac:dyDescent="0.35">
      <c r="A25" s="139" t="s">
        <v>56</v>
      </c>
      <c r="B25" s="139"/>
      <c r="C25" s="139"/>
      <c r="D25" s="139"/>
      <c r="E25" s="139"/>
      <c r="F25" s="139"/>
      <c r="G25" s="139"/>
      <c r="H25" s="145"/>
      <c r="I25" s="145"/>
      <c r="J25" s="145"/>
      <c r="K25" s="145"/>
      <c r="L25" s="138"/>
      <c r="M25" s="138"/>
      <c r="N25" s="138"/>
      <c r="O25" s="138"/>
    </row>
    <row r="26" spans="1:15" ht="14.5" x14ac:dyDescent="0.35">
      <c r="A26" s="139" t="s">
        <v>57</v>
      </c>
      <c r="B26" s="139"/>
      <c r="C26" s="139"/>
      <c r="D26" s="139"/>
      <c r="E26" s="139"/>
      <c r="F26" s="139"/>
      <c r="G26" s="139"/>
      <c r="H26" s="145"/>
      <c r="I26" s="145"/>
      <c r="J26" s="145"/>
      <c r="K26" s="145"/>
      <c r="L26" s="138"/>
      <c r="M26" s="138"/>
      <c r="N26" s="138"/>
      <c r="O26" s="138"/>
    </row>
    <row r="27" spans="1:15" ht="8.5" customHeight="1" x14ac:dyDescent="0.25"/>
    <row r="28" spans="1:15" x14ac:dyDescent="0.25">
      <c r="A28" s="6" t="s">
        <v>9</v>
      </c>
      <c r="C28" s="32">
        <v>167032</v>
      </c>
      <c r="D28" s="32">
        <v>184871</v>
      </c>
      <c r="E28" s="32">
        <v>185361</v>
      </c>
      <c r="F28" s="32">
        <v>201838</v>
      </c>
      <c r="G28" s="32">
        <v>218765</v>
      </c>
      <c r="H28" s="32">
        <v>233954</v>
      </c>
      <c r="I28" s="32">
        <v>269511</v>
      </c>
      <c r="J28" s="32">
        <v>249258</v>
      </c>
      <c r="K28" s="32">
        <v>281241</v>
      </c>
      <c r="L28" s="32">
        <v>271432</v>
      </c>
      <c r="M28" s="32">
        <v>279575</v>
      </c>
      <c r="N28" s="32">
        <v>287963</v>
      </c>
      <c r="O28" s="32">
        <v>296602</v>
      </c>
    </row>
    <row r="29" spans="1:15" x14ac:dyDescent="0.25">
      <c r="A29" s="6" t="s">
        <v>10</v>
      </c>
      <c r="C29" s="33">
        <v>221666</v>
      </c>
      <c r="D29" s="33">
        <v>240470</v>
      </c>
      <c r="E29" s="33">
        <v>238299</v>
      </c>
      <c r="F29" s="33">
        <v>256967</v>
      </c>
      <c r="G29" s="33">
        <v>302259</v>
      </c>
      <c r="H29" s="33">
        <v>354292</v>
      </c>
      <c r="I29" s="33">
        <v>375616</v>
      </c>
      <c r="J29" s="33">
        <v>371456</v>
      </c>
      <c r="K29" s="33">
        <v>403410</v>
      </c>
      <c r="L29" s="33">
        <v>384154</v>
      </c>
      <c r="M29" s="33">
        <v>395679</v>
      </c>
      <c r="N29" s="33">
        <v>407549</v>
      </c>
      <c r="O29" s="33">
        <v>419775</v>
      </c>
    </row>
    <row r="30" spans="1:15" x14ac:dyDescent="0.25">
      <c r="A30" s="6" t="s">
        <v>11</v>
      </c>
      <c r="C30" s="33">
        <v>306518</v>
      </c>
      <c r="D30" s="33">
        <v>315239</v>
      </c>
      <c r="E30" s="33">
        <v>305378</v>
      </c>
      <c r="F30" s="33">
        <v>367811</v>
      </c>
      <c r="G30" s="33">
        <v>414742</v>
      </c>
      <c r="H30" s="33">
        <v>436353</v>
      </c>
      <c r="I30" s="33">
        <v>466875</v>
      </c>
      <c r="J30" s="33">
        <v>474494</v>
      </c>
      <c r="K30" s="33">
        <v>543109</v>
      </c>
      <c r="L30" s="33">
        <v>499749</v>
      </c>
      <c r="M30" s="33">
        <v>514742</v>
      </c>
      <c r="N30" s="33">
        <v>530184</v>
      </c>
      <c r="O30" s="33">
        <v>546089</v>
      </c>
    </row>
    <row r="31" spans="1:15" x14ac:dyDescent="0.25">
      <c r="A31" s="6" t="s">
        <v>12</v>
      </c>
      <c r="C31" s="33">
        <v>351931</v>
      </c>
      <c r="D31" s="33">
        <v>370669</v>
      </c>
      <c r="E31" s="33">
        <v>368315</v>
      </c>
      <c r="F31" s="33">
        <v>422941</v>
      </c>
      <c r="G31" s="33">
        <v>472025</v>
      </c>
      <c r="H31" s="33">
        <v>481545</v>
      </c>
      <c r="I31" s="33">
        <v>493498</v>
      </c>
      <c r="J31" s="33">
        <v>553193</v>
      </c>
      <c r="K31" s="33">
        <v>562895</v>
      </c>
      <c r="L31" s="33">
        <v>560574</v>
      </c>
      <c r="M31" s="33">
        <v>577391</v>
      </c>
      <c r="N31" s="33">
        <v>594712</v>
      </c>
      <c r="O31" s="33">
        <v>612554</v>
      </c>
    </row>
    <row r="32" spans="1:15" x14ac:dyDescent="0.25">
      <c r="A32" s="6" t="s">
        <v>13</v>
      </c>
      <c r="C32" s="33">
        <v>250275</v>
      </c>
      <c r="D32" s="33">
        <v>251540</v>
      </c>
      <c r="E32" s="33">
        <v>248190</v>
      </c>
      <c r="F32" s="33">
        <v>291832</v>
      </c>
      <c r="G32" s="33">
        <v>315486</v>
      </c>
      <c r="H32" s="33">
        <v>327061</v>
      </c>
      <c r="I32" s="33">
        <v>353508</v>
      </c>
      <c r="J32" s="33">
        <v>351115</v>
      </c>
      <c r="K32" s="33">
        <v>385535</v>
      </c>
      <c r="L32" s="33">
        <v>379160</v>
      </c>
      <c r="M32" s="33">
        <v>390535</v>
      </c>
      <c r="N32" s="33">
        <v>402251</v>
      </c>
      <c r="O32" s="33">
        <v>414318</v>
      </c>
    </row>
    <row r="33" spans="1:15" x14ac:dyDescent="0.25">
      <c r="A33" s="6" t="s">
        <v>14</v>
      </c>
      <c r="C33" s="33">
        <v>193800</v>
      </c>
      <c r="D33" s="33">
        <v>194279</v>
      </c>
      <c r="E33" s="33">
        <v>204018</v>
      </c>
      <c r="F33" s="33">
        <v>219932</v>
      </c>
      <c r="G33" s="33">
        <v>239794</v>
      </c>
      <c r="H33" s="33">
        <v>254912</v>
      </c>
      <c r="I33" s="33">
        <v>250714</v>
      </c>
      <c r="J33" s="33">
        <v>263328</v>
      </c>
      <c r="K33" s="33">
        <v>280451</v>
      </c>
      <c r="L33" s="33">
        <v>284238</v>
      </c>
      <c r="M33" s="33">
        <v>292765</v>
      </c>
      <c r="N33" s="33">
        <v>301548</v>
      </c>
      <c r="O33" s="33">
        <v>310594</v>
      </c>
    </row>
    <row r="34" spans="1:15" x14ac:dyDescent="0.25">
      <c r="A34" s="6" t="s">
        <v>15</v>
      </c>
      <c r="C34" s="33">
        <v>160317</v>
      </c>
      <c r="D34" s="33">
        <v>157406</v>
      </c>
      <c r="E34" s="33">
        <v>171053</v>
      </c>
      <c r="F34" s="33">
        <v>157278</v>
      </c>
      <c r="G34" s="33">
        <v>178408</v>
      </c>
      <c r="H34" s="33">
        <v>199328</v>
      </c>
      <c r="I34" s="33">
        <v>207219</v>
      </c>
      <c r="J34" s="33">
        <v>216515</v>
      </c>
      <c r="K34" s="33">
        <v>228922</v>
      </c>
      <c r="L34" s="33">
        <v>221793</v>
      </c>
      <c r="M34" s="33">
        <v>228447</v>
      </c>
      <c r="N34" s="33">
        <v>235300</v>
      </c>
      <c r="O34" s="33">
        <v>242359</v>
      </c>
    </row>
    <row r="35" spans="1:15" x14ac:dyDescent="0.25">
      <c r="A35" s="6" t="s">
        <v>16</v>
      </c>
      <c r="C35" s="33">
        <v>154920</v>
      </c>
      <c r="D35" s="33">
        <v>150967</v>
      </c>
      <c r="E35" s="33">
        <v>158990</v>
      </c>
      <c r="F35" s="33">
        <v>174597</v>
      </c>
      <c r="G35" s="33">
        <v>195074</v>
      </c>
      <c r="H35" s="33">
        <v>220757</v>
      </c>
      <c r="I35" s="33">
        <v>217650</v>
      </c>
      <c r="J35" s="33">
        <v>208935</v>
      </c>
      <c r="K35" s="126">
        <v>221469</v>
      </c>
      <c r="L35" s="33">
        <v>235272</v>
      </c>
      <c r="M35" s="33">
        <v>242330</v>
      </c>
      <c r="N35" s="33">
        <v>249600</v>
      </c>
      <c r="O35" s="33">
        <v>257088</v>
      </c>
    </row>
    <row r="36" spans="1:15" x14ac:dyDescent="0.25">
      <c r="A36" s="6" t="s">
        <v>17</v>
      </c>
      <c r="C36" s="33">
        <v>139288</v>
      </c>
      <c r="D36" s="33">
        <v>135871</v>
      </c>
      <c r="E36" s="33">
        <v>163106</v>
      </c>
      <c r="F36" s="33">
        <v>182418.93</v>
      </c>
      <c r="G36" s="33">
        <v>187578</v>
      </c>
      <c r="H36" s="33">
        <v>197100</v>
      </c>
      <c r="I36" s="33">
        <v>207234</v>
      </c>
      <c r="J36" s="33">
        <v>203659</v>
      </c>
      <c r="K36" s="33">
        <v>219655</v>
      </c>
      <c r="L36" s="33">
        <v>226244</v>
      </c>
      <c r="M36" s="33">
        <v>233031</v>
      </c>
      <c r="N36" s="33">
        <v>240022</v>
      </c>
      <c r="O36" s="33">
        <v>247223</v>
      </c>
    </row>
    <row r="37" spans="1:15" x14ac:dyDescent="0.25">
      <c r="A37" s="6" t="s">
        <v>18</v>
      </c>
      <c r="C37" s="33">
        <v>138660</v>
      </c>
      <c r="D37" s="33">
        <v>152671</v>
      </c>
      <c r="E37" s="33">
        <v>148669</v>
      </c>
      <c r="F37" s="33">
        <v>157815</v>
      </c>
      <c r="G37" s="33">
        <v>167283</v>
      </c>
      <c r="H37" s="33">
        <v>199504</v>
      </c>
      <c r="I37" s="33">
        <v>187713</v>
      </c>
      <c r="J37" s="33">
        <v>196181</v>
      </c>
      <c r="K37" s="33">
        <v>204046</v>
      </c>
      <c r="L37" s="33">
        <v>210168</v>
      </c>
      <c r="M37" s="33">
        <v>216473</v>
      </c>
      <c r="N37" s="33">
        <v>222967</v>
      </c>
      <c r="O37" s="33">
        <v>229656</v>
      </c>
    </row>
    <row r="38" spans="1:15" x14ac:dyDescent="0.25">
      <c r="A38" s="6" t="s">
        <v>19</v>
      </c>
      <c r="C38" s="33">
        <v>171354.91</v>
      </c>
      <c r="D38" s="33">
        <v>177617</v>
      </c>
      <c r="E38" s="33">
        <v>175179</v>
      </c>
      <c r="F38" s="33">
        <v>196303</v>
      </c>
      <c r="G38" s="33">
        <v>199481</v>
      </c>
      <c r="H38" s="33">
        <v>232967</v>
      </c>
      <c r="I38" s="33">
        <v>229646</v>
      </c>
      <c r="J38" s="33">
        <v>243453</v>
      </c>
      <c r="K38" s="33">
        <v>247473</v>
      </c>
      <c r="L38" s="33">
        <v>254897</v>
      </c>
      <c r="M38" s="33">
        <v>262544</v>
      </c>
      <c r="N38" s="33">
        <v>270421</v>
      </c>
      <c r="O38" s="33">
        <v>278533</v>
      </c>
    </row>
    <row r="39" spans="1:15" x14ac:dyDescent="0.25">
      <c r="A39" s="6" t="s">
        <v>20</v>
      </c>
      <c r="C39" s="33">
        <v>164261</v>
      </c>
      <c r="D39" s="33">
        <v>173595</v>
      </c>
      <c r="E39" s="33">
        <v>171797</v>
      </c>
      <c r="F39" s="33">
        <v>208899</v>
      </c>
      <c r="G39" s="33">
        <v>223797</v>
      </c>
      <c r="H39" s="33">
        <v>231142</v>
      </c>
      <c r="I39" s="33">
        <v>224534</v>
      </c>
      <c r="J39" s="33">
        <v>239538</v>
      </c>
      <c r="K39" s="33">
        <v>253326</v>
      </c>
      <c r="L39" s="33">
        <v>260926</v>
      </c>
      <c r="M39" s="33">
        <v>268754</v>
      </c>
      <c r="N39" s="33">
        <v>276816</v>
      </c>
      <c r="O39" s="33">
        <v>285121</v>
      </c>
    </row>
    <row r="40" spans="1:15" ht="8.5" customHeight="1" x14ac:dyDescent="0.25"/>
    <row r="41" spans="1:15" x14ac:dyDescent="0.25">
      <c r="A41" s="6" t="s">
        <v>21</v>
      </c>
      <c r="C41" s="31">
        <f t="shared" ref="C41:G41" si="2">SUM(C28:C40)</f>
        <v>2420022.91</v>
      </c>
      <c r="D41" s="31">
        <f t="shared" si="2"/>
        <v>2505195</v>
      </c>
      <c r="E41" s="31">
        <f t="shared" si="2"/>
        <v>2538355</v>
      </c>
      <c r="F41" s="31">
        <f t="shared" si="2"/>
        <v>2838631.93</v>
      </c>
      <c r="G41" s="31">
        <f t="shared" si="2"/>
        <v>3114692</v>
      </c>
      <c r="H41" s="31">
        <f t="shared" ref="H41:M41" si="3">SUM(H28:H39)</f>
        <v>3368915</v>
      </c>
      <c r="I41" s="31">
        <f t="shared" si="3"/>
        <v>3483718</v>
      </c>
      <c r="J41" s="31">
        <f t="shared" si="3"/>
        <v>3571125</v>
      </c>
      <c r="K41" s="31">
        <f t="shared" si="3"/>
        <v>3831532</v>
      </c>
      <c r="L41" s="31">
        <f t="shared" si="3"/>
        <v>3788607</v>
      </c>
      <c r="M41" s="31">
        <f t="shared" si="3"/>
        <v>3902266</v>
      </c>
      <c r="N41" s="31">
        <f>SUM(N28:N39)</f>
        <v>4019333</v>
      </c>
      <c r="O41" s="31">
        <f>SUM(O28:O39)</f>
        <v>4139912</v>
      </c>
    </row>
    <row r="44" spans="1:15" ht="14.5" x14ac:dyDescent="0.35">
      <c r="A44" s="139" t="s">
        <v>58</v>
      </c>
      <c r="B44" s="139"/>
      <c r="C44" s="139"/>
      <c r="D44" s="139"/>
      <c r="E44" s="139"/>
      <c r="F44" s="139"/>
      <c r="G44" s="139"/>
      <c r="H44" s="145"/>
      <c r="I44" s="145"/>
      <c r="J44" s="145"/>
      <c r="K44" s="145"/>
      <c r="L44" s="138"/>
      <c r="M44" s="138"/>
      <c r="N44" s="138"/>
      <c r="O44" s="138"/>
    </row>
    <row r="45" spans="1:15" ht="14.5" x14ac:dyDescent="0.35">
      <c r="A45" s="139" t="s">
        <v>151</v>
      </c>
      <c r="B45" s="139"/>
      <c r="C45" s="139"/>
      <c r="D45" s="139"/>
      <c r="E45" s="139"/>
      <c r="F45" s="139"/>
      <c r="G45" s="139"/>
      <c r="H45" s="145"/>
      <c r="I45" s="145"/>
      <c r="J45" s="145"/>
      <c r="K45" s="145"/>
      <c r="L45" s="138"/>
      <c r="M45" s="138"/>
      <c r="N45" s="138"/>
      <c r="O45" s="138"/>
    </row>
    <row r="46" spans="1:15" ht="8.5" customHeight="1" x14ac:dyDescent="0.25"/>
    <row r="47" spans="1:15" x14ac:dyDescent="0.25">
      <c r="A47" s="6" t="s">
        <v>9</v>
      </c>
      <c r="C47" s="32">
        <v>0</v>
      </c>
      <c r="D47" s="32">
        <v>5683746</v>
      </c>
      <c r="E47" s="32">
        <v>5846017</v>
      </c>
      <c r="F47" s="32">
        <v>5801217</v>
      </c>
      <c r="G47" s="32">
        <v>5722008</v>
      </c>
      <c r="H47" s="32">
        <v>5814947</v>
      </c>
      <c r="I47" s="32">
        <v>5780490</v>
      </c>
      <c r="J47" s="32">
        <v>5989363</v>
      </c>
      <c r="K47" s="32">
        <v>6132899</v>
      </c>
      <c r="L47" s="32">
        <v>6179000</v>
      </c>
      <c r="M47" s="32">
        <v>6241000</v>
      </c>
      <c r="N47" s="32">
        <v>6241000</v>
      </c>
      <c r="O47" s="32">
        <v>6241000</v>
      </c>
    </row>
    <row r="48" spans="1:15" x14ac:dyDescent="0.25">
      <c r="A48" s="6" t="s">
        <v>10</v>
      </c>
      <c r="C48" s="33">
        <v>0</v>
      </c>
      <c r="D48" s="33">
        <v>5313520</v>
      </c>
      <c r="E48" s="33">
        <v>5745641</v>
      </c>
      <c r="F48" s="33">
        <v>5859510</v>
      </c>
      <c r="G48" s="33">
        <v>5672608</v>
      </c>
      <c r="H48" s="33">
        <v>5932778</v>
      </c>
      <c r="I48" s="33">
        <v>5846594</v>
      </c>
      <c r="J48" s="33">
        <v>5968936</v>
      </c>
      <c r="K48" s="33">
        <v>6052436</v>
      </c>
      <c r="L48" s="33">
        <v>6179000</v>
      </c>
      <c r="M48" s="33">
        <v>6241000</v>
      </c>
      <c r="N48" s="33">
        <v>6241000</v>
      </c>
      <c r="O48" s="33">
        <v>6241000</v>
      </c>
    </row>
    <row r="49" spans="1:15" x14ac:dyDescent="0.25">
      <c r="A49" s="6" t="s">
        <v>11</v>
      </c>
      <c r="C49" s="33">
        <v>0</v>
      </c>
      <c r="D49" s="33">
        <v>5829112</v>
      </c>
      <c r="E49" s="33">
        <v>5819960</v>
      </c>
      <c r="F49" s="33">
        <v>5721714</v>
      </c>
      <c r="G49" s="33">
        <v>5352187</v>
      </c>
      <c r="H49" s="33">
        <v>5752771</v>
      </c>
      <c r="I49" s="33">
        <v>5433277</v>
      </c>
      <c r="J49" s="33">
        <v>6004704</v>
      </c>
      <c r="K49" s="33">
        <v>6097391</v>
      </c>
      <c r="L49" s="33">
        <v>6179000</v>
      </c>
      <c r="M49" s="33">
        <v>6241000</v>
      </c>
      <c r="N49" s="33">
        <v>6241000</v>
      </c>
      <c r="O49" s="33">
        <v>6241000</v>
      </c>
    </row>
    <row r="50" spans="1:15" x14ac:dyDescent="0.25">
      <c r="A50" s="6" t="s">
        <v>12</v>
      </c>
      <c r="C50" s="33">
        <v>0</v>
      </c>
      <c r="D50" s="33">
        <v>5570254</v>
      </c>
      <c r="E50" s="33">
        <v>5762899</v>
      </c>
      <c r="F50" s="33">
        <v>5767666</v>
      </c>
      <c r="G50" s="33">
        <v>5756644</v>
      </c>
      <c r="H50" s="33">
        <v>5837395</v>
      </c>
      <c r="I50" s="33">
        <v>5855924</v>
      </c>
      <c r="J50" s="33">
        <v>5935093</v>
      </c>
      <c r="K50" s="33">
        <v>6190605</v>
      </c>
      <c r="L50" s="33">
        <v>6179000</v>
      </c>
      <c r="M50" s="33">
        <v>6241000</v>
      </c>
      <c r="N50" s="33">
        <v>6241000</v>
      </c>
      <c r="O50" s="33">
        <v>6241000</v>
      </c>
    </row>
    <row r="51" spans="1:15" x14ac:dyDescent="0.25">
      <c r="A51" s="6" t="s">
        <v>13</v>
      </c>
      <c r="C51" s="33">
        <v>0</v>
      </c>
      <c r="D51" s="33">
        <v>5112411</v>
      </c>
      <c r="E51" s="33">
        <v>5895761</v>
      </c>
      <c r="F51" s="33">
        <v>5756003</v>
      </c>
      <c r="G51" s="33">
        <v>5766488</v>
      </c>
      <c r="H51" s="33">
        <v>5768981</v>
      </c>
      <c r="I51" s="33">
        <v>6259200</v>
      </c>
      <c r="J51" s="33">
        <v>6069092</v>
      </c>
      <c r="K51" s="33">
        <v>6020737</v>
      </c>
      <c r="L51" s="33">
        <v>6179000</v>
      </c>
      <c r="M51" s="33">
        <v>6241000</v>
      </c>
      <c r="N51" s="33">
        <v>6241000</v>
      </c>
      <c r="O51" s="33">
        <v>6241000</v>
      </c>
    </row>
    <row r="52" spans="1:15" x14ac:dyDescent="0.25">
      <c r="A52" s="6" t="s">
        <v>14</v>
      </c>
      <c r="C52" s="33">
        <v>0</v>
      </c>
      <c r="D52" s="33">
        <v>6278838</v>
      </c>
      <c r="E52" s="33">
        <v>5806758</v>
      </c>
      <c r="F52" s="33">
        <v>5692607</v>
      </c>
      <c r="G52" s="33">
        <v>6252438</v>
      </c>
      <c r="H52" s="33">
        <v>5716274</v>
      </c>
      <c r="I52" s="33">
        <v>5828956</v>
      </c>
      <c r="J52" s="33">
        <v>5885560</v>
      </c>
      <c r="K52" s="33">
        <v>6215998</v>
      </c>
      <c r="L52" s="33">
        <v>6179000</v>
      </c>
      <c r="M52" s="33">
        <v>6241000</v>
      </c>
      <c r="N52" s="33">
        <v>6241000</v>
      </c>
      <c r="O52" s="33">
        <v>6241000</v>
      </c>
    </row>
    <row r="53" spans="1:15" x14ac:dyDescent="0.25">
      <c r="A53" s="6" t="s">
        <v>15</v>
      </c>
      <c r="C53" s="33">
        <v>0</v>
      </c>
      <c r="D53" s="33">
        <v>5769618</v>
      </c>
      <c r="E53" s="33">
        <v>5822367</v>
      </c>
      <c r="F53" s="33">
        <v>5821006</v>
      </c>
      <c r="G53" s="33">
        <v>6010957</v>
      </c>
      <c r="H53" s="33">
        <v>6016617</v>
      </c>
      <c r="I53" s="33">
        <v>5955046</v>
      </c>
      <c r="J53" s="33">
        <v>6258487</v>
      </c>
      <c r="K53" s="33">
        <v>6037721</v>
      </c>
      <c r="L53" s="33">
        <v>6179000</v>
      </c>
      <c r="M53" s="33">
        <v>6241000</v>
      </c>
      <c r="N53" s="33">
        <v>6241000</v>
      </c>
      <c r="O53" s="33">
        <v>6241000</v>
      </c>
    </row>
    <row r="54" spans="1:15" x14ac:dyDescent="0.25">
      <c r="A54" s="6" t="s">
        <v>16</v>
      </c>
      <c r="C54" s="33">
        <v>4549115</v>
      </c>
      <c r="D54" s="33">
        <v>5016575</v>
      </c>
      <c r="E54" s="33">
        <v>5788093</v>
      </c>
      <c r="F54" s="33">
        <v>6014661</v>
      </c>
      <c r="G54" s="33">
        <v>5730786</v>
      </c>
      <c r="H54" s="33">
        <v>5780816</v>
      </c>
      <c r="I54" s="33">
        <v>5837966</v>
      </c>
      <c r="J54" s="33">
        <v>6308600</v>
      </c>
      <c r="K54" s="126">
        <v>6130624</v>
      </c>
      <c r="L54" s="33">
        <v>6179000</v>
      </c>
      <c r="M54" s="33">
        <v>6241000</v>
      </c>
      <c r="N54" s="33">
        <v>6241000</v>
      </c>
      <c r="O54" s="33">
        <v>6241000</v>
      </c>
    </row>
    <row r="55" spans="1:15" x14ac:dyDescent="0.25">
      <c r="A55" s="6" t="s">
        <v>17</v>
      </c>
      <c r="C55" s="33">
        <v>5951566</v>
      </c>
      <c r="D55" s="33">
        <v>5691509</v>
      </c>
      <c r="E55" s="33">
        <v>5698147</v>
      </c>
      <c r="F55" s="33">
        <v>11342762</v>
      </c>
      <c r="G55" s="33">
        <v>5556774</v>
      </c>
      <c r="H55" s="33">
        <v>5754531</v>
      </c>
      <c r="I55" s="33">
        <v>6940021</v>
      </c>
      <c r="J55" s="33">
        <v>6401407</v>
      </c>
      <c r="K55" s="33">
        <v>6135000</v>
      </c>
      <c r="L55" s="33">
        <v>6179000</v>
      </c>
      <c r="M55" s="33">
        <v>6241000</v>
      </c>
      <c r="N55" s="33">
        <v>6241000</v>
      </c>
      <c r="O55" s="33">
        <v>6241000</v>
      </c>
    </row>
    <row r="56" spans="1:15" x14ac:dyDescent="0.25">
      <c r="A56" s="6" t="s">
        <v>18</v>
      </c>
      <c r="C56" s="33">
        <v>6310194</v>
      </c>
      <c r="D56" s="33">
        <v>5267815</v>
      </c>
      <c r="E56" s="33">
        <v>5913545</v>
      </c>
      <c r="F56" s="33">
        <v>5724427</v>
      </c>
      <c r="G56" s="33">
        <v>5922732</v>
      </c>
      <c r="H56" s="33">
        <v>6005778</v>
      </c>
      <c r="I56" s="33">
        <v>6076393</v>
      </c>
      <c r="J56" s="33">
        <v>5792809</v>
      </c>
      <c r="K56" s="33">
        <v>6135000</v>
      </c>
      <c r="L56" s="33">
        <v>6179000</v>
      </c>
      <c r="M56" s="33">
        <v>6241000</v>
      </c>
      <c r="N56" s="33">
        <v>6241000</v>
      </c>
      <c r="O56" s="33">
        <v>6241000</v>
      </c>
    </row>
    <row r="57" spans="1:15" x14ac:dyDescent="0.25">
      <c r="A57" s="6" t="s">
        <v>19</v>
      </c>
      <c r="C57" s="33">
        <v>5511191.8899999997</v>
      </c>
      <c r="D57" s="33">
        <v>5748882</v>
      </c>
      <c r="E57" s="33">
        <v>5795833</v>
      </c>
      <c r="F57" s="33">
        <v>5762376</v>
      </c>
      <c r="G57" s="33">
        <v>5663934</v>
      </c>
      <c r="H57" s="33">
        <v>5715013</v>
      </c>
      <c r="I57" s="33">
        <v>5827175</v>
      </c>
      <c r="J57" s="33">
        <v>6340435</v>
      </c>
      <c r="K57" s="33">
        <v>6135000</v>
      </c>
      <c r="L57" s="33">
        <v>6179000</v>
      </c>
      <c r="M57" s="33">
        <v>6241000</v>
      </c>
      <c r="N57" s="33">
        <v>6241000</v>
      </c>
      <c r="O57" s="33">
        <v>6241000</v>
      </c>
    </row>
    <row r="58" spans="1:15" x14ac:dyDescent="0.25">
      <c r="A58" s="6" t="s">
        <v>20</v>
      </c>
      <c r="C58" s="33">
        <v>5481895</v>
      </c>
      <c r="D58" s="33">
        <v>5836624</v>
      </c>
      <c r="E58" s="33">
        <v>5833495</v>
      </c>
      <c r="F58" s="33">
        <v>5786498</v>
      </c>
      <c r="G58" s="33">
        <v>5718459</v>
      </c>
      <c r="H58" s="33">
        <v>5893079</v>
      </c>
      <c r="I58" s="33">
        <v>6035898</v>
      </c>
      <c r="J58" s="33">
        <v>5931674</v>
      </c>
      <c r="K58" s="33">
        <v>6135000</v>
      </c>
      <c r="L58" s="33">
        <v>6179000</v>
      </c>
      <c r="M58" s="33">
        <v>6241000</v>
      </c>
      <c r="N58" s="33">
        <v>6241000</v>
      </c>
      <c r="O58" s="33">
        <v>6241000</v>
      </c>
    </row>
    <row r="59" spans="1:15" ht="8.5" customHeight="1" x14ac:dyDescent="0.25">
      <c r="G59" s="40"/>
      <c r="H59" s="40"/>
    </row>
    <row r="60" spans="1:15" x14ac:dyDescent="0.25">
      <c r="A60" s="6" t="s">
        <v>21</v>
      </c>
      <c r="C60" s="31">
        <f t="shared" ref="C60:F60" si="4">SUM(C47:C59)</f>
        <v>27803961.890000001</v>
      </c>
      <c r="D60" s="31">
        <f t="shared" si="4"/>
        <v>67118904</v>
      </c>
      <c r="E60" s="31">
        <f t="shared" si="4"/>
        <v>69728516</v>
      </c>
      <c r="F60" s="31">
        <f t="shared" si="4"/>
        <v>75050447</v>
      </c>
      <c r="G60" s="31">
        <f>SUM(G47:G59)</f>
        <v>69126015</v>
      </c>
      <c r="H60" s="31">
        <f t="shared" ref="H60:M60" si="5">SUM(H47:H58)</f>
        <v>69988980</v>
      </c>
      <c r="I60" s="31">
        <f t="shared" si="5"/>
        <v>71676940</v>
      </c>
      <c r="J60" s="31">
        <f t="shared" si="5"/>
        <v>72886160</v>
      </c>
      <c r="K60" s="31">
        <f t="shared" si="5"/>
        <v>73418411</v>
      </c>
      <c r="L60" s="31">
        <f t="shared" si="5"/>
        <v>74148000</v>
      </c>
      <c r="M60" s="31">
        <f t="shared" si="5"/>
        <v>74892000</v>
      </c>
      <c r="N60" s="31">
        <f>SUM(N47:N58)</f>
        <v>74892000</v>
      </c>
      <c r="O60" s="31">
        <f>SUM(O47:O58)</f>
        <v>74892000</v>
      </c>
    </row>
    <row r="61" spans="1:15" ht="14.5" x14ac:dyDescent="0.35">
      <c r="A61" s="36"/>
    </row>
    <row r="63" spans="1:15" ht="14.5" x14ac:dyDescent="0.35">
      <c r="A63" s="139" t="s">
        <v>59</v>
      </c>
      <c r="B63" s="139"/>
      <c r="C63" s="139"/>
      <c r="D63" s="139"/>
      <c r="E63" s="139"/>
      <c r="F63" s="139"/>
      <c r="G63" s="139"/>
      <c r="H63" s="145"/>
      <c r="I63" s="145"/>
      <c r="J63" s="145"/>
      <c r="K63" s="145"/>
      <c r="L63" s="138"/>
      <c r="M63" s="138"/>
      <c r="N63" s="138"/>
      <c r="O63" s="138"/>
    </row>
    <row r="64" spans="1:15" ht="14.5" x14ac:dyDescent="0.35">
      <c r="A64" s="139" t="s">
        <v>60</v>
      </c>
      <c r="B64" s="139"/>
      <c r="C64" s="139"/>
      <c r="D64" s="139"/>
      <c r="E64" s="139"/>
      <c r="F64" s="139"/>
      <c r="G64" s="139"/>
      <c r="H64" s="145"/>
      <c r="I64" s="145"/>
      <c r="J64" s="145"/>
      <c r="K64" s="145"/>
      <c r="L64" s="138"/>
      <c r="M64" s="138"/>
      <c r="N64" s="138"/>
      <c r="O64" s="138"/>
    </row>
    <row r="65" spans="1:15" ht="8.5" customHeight="1" x14ac:dyDescent="0.25"/>
    <row r="66" spans="1:15" x14ac:dyDescent="0.25">
      <c r="A66" s="6" t="s">
        <v>9</v>
      </c>
      <c r="C66" s="32">
        <v>4228513</v>
      </c>
      <c r="D66" s="32">
        <v>4198180</v>
      </c>
      <c r="E66" s="32">
        <v>4461940</v>
      </c>
      <c r="F66" s="32">
        <v>4993461</v>
      </c>
      <c r="G66" s="32">
        <v>5214555</v>
      </c>
      <c r="H66" s="32">
        <v>6170704</v>
      </c>
      <c r="I66" s="32">
        <v>6886182</v>
      </c>
      <c r="J66" s="32">
        <v>7788197</v>
      </c>
      <c r="K66" s="32">
        <v>8570319</v>
      </c>
      <c r="L66" s="32">
        <v>7800172</v>
      </c>
      <c r="M66" s="32">
        <v>8112179</v>
      </c>
      <c r="N66" s="32">
        <v>8436666</v>
      </c>
      <c r="O66" s="32">
        <v>8774133</v>
      </c>
    </row>
    <row r="67" spans="1:15" x14ac:dyDescent="0.25">
      <c r="A67" s="6" t="s">
        <v>10</v>
      </c>
      <c r="C67" s="33">
        <v>5261565</v>
      </c>
      <c r="D67" s="33">
        <v>4907101</v>
      </c>
      <c r="E67" s="33">
        <v>5382656</v>
      </c>
      <c r="F67" s="33">
        <v>5903396</v>
      </c>
      <c r="G67" s="33">
        <v>6740591</v>
      </c>
      <c r="H67" s="33">
        <v>8130510</v>
      </c>
      <c r="I67" s="33">
        <v>8349633</v>
      </c>
      <c r="J67" s="33">
        <v>9383778</v>
      </c>
      <c r="K67" s="33">
        <v>10123556</v>
      </c>
      <c r="L67" s="33">
        <v>9672733</v>
      </c>
      <c r="M67" s="33">
        <v>10059642</v>
      </c>
      <c r="N67" s="33">
        <v>10462028</v>
      </c>
      <c r="O67" s="33">
        <v>10880509</v>
      </c>
    </row>
    <row r="68" spans="1:15" x14ac:dyDescent="0.25">
      <c r="A68" s="6" t="s">
        <v>11</v>
      </c>
      <c r="C68" s="6">
        <v>4999106</v>
      </c>
      <c r="D68" s="33">
        <v>5807665</v>
      </c>
      <c r="E68" s="33">
        <v>5714949</v>
      </c>
      <c r="F68" s="33">
        <v>6541774</v>
      </c>
      <c r="G68" s="33">
        <v>7754086</v>
      </c>
      <c r="H68" s="33">
        <v>8749116</v>
      </c>
      <c r="I68" s="33">
        <v>9003819</v>
      </c>
      <c r="J68" s="33">
        <v>9365399</v>
      </c>
      <c r="K68" s="33">
        <v>10231585</v>
      </c>
      <c r="L68" s="33">
        <v>10402757</v>
      </c>
      <c r="M68" s="33">
        <v>10818868</v>
      </c>
      <c r="N68" s="33">
        <v>11251622</v>
      </c>
      <c r="O68" s="33">
        <v>11701687</v>
      </c>
    </row>
    <row r="69" spans="1:15" x14ac:dyDescent="0.25">
      <c r="A69" s="6" t="s">
        <v>12</v>
      </c>
      <c r="C69" s="6">
        <v>4653230</v>
      </c>
      <c r="D69" s="33">
        <v>5728481</v>
      </c>
      <c r="E69" s="33">
        <v>5997823</v>
      </c>
      <c r="F69" s="33">
        <v>7095649</v>
      </c>
      <c r="G69" s="33">
        <v>8954183</v>
      </c>
      <c r="H69" s="33">
        <v>8993743</v>
      </c>
      <c r="I69" s="33">
        <v>9296695</v>
      </c>
      <c r="J69" s="33">
        <v>9976103</v>
      </c>
      <c r="K69" s="33">
        <v>10994258</v>
      </c>
      <c r="L69" s="33">
        <v>11131750</v>
      </c>
      <c r="M69" s="33">
        <v>11577021</v>
      </c>
      <c r="N69" s="33">
        <v>12040101</v>
      </c>
      <c r="O69" s="33">
        <v>12521705</v>
      </c>
    </row>
    <row r="70" spans="1:15" x14ac:dyDescent="0.25">
      <c r="A70" s="6" t="s">
        <v>13</v>
      </c>
      <c r="C70" s="6">
        <v>1836023</v>
      </c>
      <c r="D70" s="33">
        <v>4734172</v>
      </c>
      <c r="E70" s="33">
        <v>5292602</v>
      </c>
      <c r="F70" s="33">
        <v>5530816</v>
      </c>
      <c r="G70" s="33">
        <v>6779347</v>
      </c>
      <c r="H70" s="33">
        <v>7210036</v>
      </c>
      <c r="I70" s="33">
        <v>8165805</v>
      </c>
      <c r="J70" s="33">
        <v>8637762</v>
      </c>
      <c r="K70" s="33">
        <v>8860940</v>
      </c>
      <c r="L70" s="33">
        <v>9124102</v>
      </c>
      <c r="M70" s="33">
        <v>9489066</v>
      </c>
      <c r="N70" s="33">
        <v>9868629</v>
      </c>
      <c r="O70" s="33">
        <v>10263374</v>
      </c>
    </row>
    <row r="71" spans="1:15" x14ac:dyDescent="0.25">
      <c r="A71" s="6" t="s">
        <v>14</v>
      </c>
      <c r="C71" s="6">
        <v>2067222</v>
      </c>
      <c r="D71" s="33">
        <v>3928687</v>
      </c>
      <c r="E71" s="33">
        <v>4833404</v>
      </c>
      <c r="F71" s="33">
        <v>5280154</v>
      </c>
      <c r="G71" s="33">
        <v>5537676</v>
      </c>
      <c r="H71" s="33">
        <v>6248508</v>
      </c>
      <c r="I71" s="33">
        <v>6390893</v>
      </c>
      <c r="J71" s="33">
        <v>7098104</v>
      </c>
      <c r="K71" s="33">
        <v>7733890</v>
      </c>
      <c r="L71" s="33">
        <v>7675140</v>
      </c>
      <c r="M71" s="33">
        <v>7982146</v>
      </c>
      <c r="N71" s="33">
        <v>8301431</v>
      </c>
      <c r="O71" s="33">
        <v>8633489</v>
      </c>
    </row>
    <row r="72" spans="1:15" x14ac:dyDescent="0.25">
      <c r="A72" s="6" t="s">
        <v>15</v>
      </c>
      <c r="C72" s="6">
        <v>3159776</v>
      </c>
      <c r="D72" s="33">
        <v>3603510</v>
      </c>
      <c r="E72" s="33">
        <v>3680189</v>
      </c>
      <c r="F72" s="33">
        <v>3813341</v>
      </c>
      <c r="G72" s="33">
        <v>4498387</v>
      </c>
      <c r="H72" s="33">
        <v>4781063</v>
      </c>
      <c r="I72" s="33">
        <v>5368096</v>
      </c>
      <c r="J72" s="33">
        <v>5460011</v>
      </c>
      <c r="K72" s="33">
        <v>5641577</v>
      </c>
      <c r="L72" s="33">
        <v>6008648</v>
      </c>
      <c r="M72" s="33">
        <v>6248993</v>
      </c>
      <c r="N72" s="33">
        <v>6498953</v>
      </c>
      <c r="O72" s="33">
        <v>6758911</v>
      </c>
    </row>
    <row r="73" spans="1:15" x14ac:dyDescent="0.25">
      <c r="A73" s="6" t="s">
        <v>16</v>
      </c>
      <c r="C73" s="6">
        <v>2512717</v>
      </c>
      <c r="D73" s="33">
        <v>2905818</v>
      </c>
      <c r="E73" s="33">
        <v>3457545</v>
      </c>
      <c r="F73" s="33">
        <v>3382656</v>
      </c>
      <c r="G73" s="33">
        <v>3721120</v>
      </c>
      <c r="H73" s="33">
        <v>3944736</v>
      </c>
      <c r="I73" s="33">
        <v>3975938</v>
      </c>
      <c r="J73" s="33">
        <v>4242229</v>
      </c>
      <c r="K73" s="126">
        <v>4917619</v>
      </c>
      <c r="L73" s="33">
        <v>4839563</v>
      </c>
      <c r="M73" s="33">
        <v>5033145</v>
      </c>
      <c r="N73" s="33">
        <v>5234471</v>
      </c>
      <c r="O73" s="33">
        <v>5443850</v>
      </c>
    </row>
    <row r="74" spans="1:15" x14ac:dyDescent="0.25">
      <c r="A74" s="6" t="s">
        <v>17</v>
      </c>
      <c r="C74" s="6">
        <v>2628458</v>
      </c>
      <c r="D74" s="33">
        <v>2980857</v>
      </c>
      <c r="E74" s="33">
        <v>3129883</v>
      </c>
      <c r="F74" s="33">
        <v>3584150</v>
      </c>
      <c r="G74" s="33">
        <v>4237678</v>
      </c>
      <c r="H74" s="33">
        <v>3933229</v>
      </c>
      <c r="I74" s="33">
        <v>4435008</v>
      </c>
      <c r="J74" s="33">
        <v>4832291</v>
      </c>
      <c r="K74" s="33">
        <v>5077469</v>
      </c>
      <c r="L74" s="33">
        <v>5280568</v>
      </c>
      <c r="M74" s="33">
        <v>5491791</v>
      </c>
      <c r="N74" s="33">
        <v>5711462</v>
      </c>
      <c r="O74" s="33">
        <v>5939921</v>
      </c>
    </row>
    <row r="75" spans="1:15" x14ac:dyDescent="0.25">
      <c r="A75" s="6" t="s">
        <v>18</v>
      </c>
      <c r="C75" s="33">
        <v>2848693</v>
      </c>
      <c r="D75" s="33">
        <v>3232135</v>
      </c>
      <c r="E75" s="33">
        <v>3400568</v>
      </c>
      <c r="F75" s="33">
        <v>3821988</v>
      </c>
      <c r="G75" s="33">
        <v>4121434</v>
      </c>
      <c r="H75" s="33">
        <v>4476355</v>
      </c>
      <c r="I75" s="33">
        <v>4943024</v>
      </c>
      <c r="J75" s="33">
        <v>4824642</v>
      </c>
      <c r="K75" s="33">
        <v>5358869</v>
      </c>
      <c r="L75" s="33">
        <v>5573224</v>
      </c>
      <c r="M75" s="33">
        <v>5796153</v>
      </c>
      <c r="N75" s="33">
        <v>6027999</v>
      </c>
      <c r="O75" s="33">
        <v>6269119</v>
      </c>
    </row>
    <row r="76" spans="1:15" x14ac:dyDescent="0.25">
      <c r="A76" s="6" t="s">
        <v>19</v>
      </c>
      <c r="C76" s="33">
        <v>3590842.89</v>
      </c>
      <c r="D76" s="33">
        <v>3983634</v>
      </c>
      <c r="E76" s="33">
        <v>3978812</v>
      </c>
      <c r="F76" s="33">
        <v>4478220</v>
      </c>
      <c r="G76" s="33">
        <v>5114268</v>
      </c>
      <c r="H76" s="33">
        <v>5842435</v>
      </c>
      <c r="I76" s="33">
        <v>6217719</v>
      </c>
      <c r="J76" s="33">
        <v>6645646</v>
      </c>
      <c r="K76" s="33">
        <v>6834804</v>
      </c>
      <c r="L76" s="33">
        <v>7108196</v>
      </c>
      <c r="M76" s="33">
        <v>7392524</v>
      </c>
      <c r="N76" s="33">
        <v>7688225</v>
      </c>
      <c r="O76" s="33">
        <v>7995754</v>
      </c>
    </row>
    <row r="77" spans="1:15" x14ac:dyDescent="0.25">
      <c r="A77" s="6" t="s">
        <v>20</v>
      </c>
      <c r="C77" s="33">
        <v>3527708</v>
      </c>
      <c r="D77" s="33">
        <v>3700747</v>
      </c>
      <c r="E77" s="33">
        <v>3922094</v>
      </c>
      <c r="F77" s="33">
        <v>4442838</v>
      </c>
      <c r="G77" s="33">
        <v>5451210</v>
      </c>
      <c r="H77" s="33">
        <v>5474017</v>
      </c>
      <c r="I77" s="33">
        <v>6102239</v>
      </c>
      <c r="J77" s="33">
        <v>6466959</v>
      </c>
      <c r="K77" s="33">
        <v>6747607</v>
      </c>
      <c r="L77" s="33">
        <v>7017511</v>
      </c>
      <c r="M77" s="33">
        <v>7298212</v>
      </c>
      <c r="N77" s="33">
        <v>7590140</v>
      </c>
      <c r="O77" s="33">
        <v>7893746</v>
      </c>
    </row>
    <row r="78" spans="1:15" ht="8.5" customHeight="1" x14ac:dyDescent="0.25">
      <c r="C78" s="32"/>
    </row>
    <row r="79" spans="1:15" x14ac:dyDescent="0.25">
      <c r="A79" s="6" t="s">
        <v>21</v>
      </c>
      <c r="C79" s="31">
        <f t="shared" ref="C79:G79" si="6">SUM(C66:C78)</f>
        <v>41313853.890000001</v>
      </c>
      <c r="D79" s="31">
        <f t="shared" si="6"/>
        <v>49710987</v>
      </c>
      <c r="E79" s="31">
        <f t="shared" si="6"/>
        <v>53252465</v>
      </c>
      <c r="F79" s="31">
        <f t="shared" si="6"/>
        <v>58868443</v>
      </c>
      <c r="G79" s="31">
        <f t="shared" si="6"/>
        <v>68124535</v>
      </c>
      <c r="H79" s="31">
        <f t="shared" ref="H79:M79" si="7">SUM(H66:H77)</f>
        <v>73954452</v>
      </c>
      <c r="I79" s="31">
        <f t="shared" si="7"/>
        <v>79135051</v>
      </c>
      <c r="J79" s="31">
        <f t="shared" si="7"/>
        <v>84721121</v>
      </c>
      <c r="K79" s="31">
        <f t="shared" si="7"/>
        <v>91092493</v>
      </c>
      <c r="L79" s="31">
        <f t="shared" si="7"/>
        <v>91634364</v>
      </c>
      <c r="M79" s="31">
        <f t="shared" si="7"/>
        <v>95299740</v>
      </c>
      <c r="N79" s="31">
        <f>SUM(N66:N77)</f>
        <v>99111727</v>
      </c>
      <c r="O79" s="31">
        <f>SUM(O66:O77)</f>
        <v>103076198</v>
      </c>
    </row>
    <row r="80" spans="1:15" ht="13" x14ac:dyDescent="0.3">
      <c r="A80" s="7"/>
    </row>
    <row r="82" spans="1:15" ht="14.5" x14ac:dyDescent="0.35">
      <c r="A82" s="139" t="s">
        <v>61</v>
      </c>
      <c r="B82" s="139"/>
      <c r="C82" s="139"/>
      <c r="D82" s="139"/>
      <c r="E82" s="139"/>
      <c r="F82" s="139"/>
      <c r="G82" s="139"/>
      <c r="H82" s="147"/>
      <c r="I82" s="147"/>
      <c r="J82" s="145"/>
      <c r="K82" s="145"/>
      <c r="L82" s="138"/>
      <c r="M82" s="138"/>
      <c r="N82" s="138"/>
      <c r="O82" s="138"/>
    </row>
    <row r="83" spans="1:15" ht="14.5" x14ac:dyDescent="0.35">
      <c r="A83" s="139" t="s">
        <v>219</v>
      </c>
      <c r="B83" s="139"/>
      <c r="C83" s="139"/>
      <c r="D83" s="139"/>
      <c r="E83" s="139"/>
      <c r="F83" s="139"/>
      <c r="G83" s="139"/>
      <c r="H83" s="145"/>
      <c r="I83" s="145"/>
      <c r="J83" s="145"/>
      <c r="K83" s="145"/>
      <c r="L83" s="138"/>
      <c r="M83" s="138"/>
      <c r="N83" s="138"/>
      <c r="O83" s="138"/>
    </row>
    <row r="84" spans="1:15" ht="8.5" customHeight="1" x14ac:dyDescent="0.25"/>
    <row r="85" spans="1:15" x14ac:dyDescent="0.25">
      <c r="A85" s="6" t="s">
        <v>9</v>
      </c>
      <c r="C85" s="32">
        <v>501567</v>
      </c>
      <c r="D85" s="32">
        <v>563470</v>
      </c>
      <c r="E85" s="32">
        <v>594975</v>
      </c>
      <c r="F85" s="32">
        <v>637242</v>
      </c>
      <c r="G85" s="32">
        <v>688166</v>
      </c>
      <c r="H85" s="29">
        <v>732409.26</v>
      </c>
      <c r="I85" s="12">
        <v>3368562</v>
      </c>
      <c r="J85" s="12">
        <v>3729288</v>
      </c>
      <c r="K85" s="12">
        <v>4855508</v>
      </c>
      <c r="L85" s="12">
        <v>4400069</v>
      </c>
      <c r="M85" s="12">
        <v>4735198</v>
      </c>
      <c r="N85" s="12">
        <v>1233654</v>
      </c>
      <c r="O85" s="12">
        <v>1340472</v>
      </c>
    </row>
    <row r="86" spans="1:15" x14ac:dyDescent="0.25">
      <c r="A86" s="6" t="s">
        <v>10</v>
      </c>
      <c r="C86" s="33">
        <v>603785</v>
      </c>
      <c r="D86" s="33">
        <v>620699</v>
      </c>
      <c r="E86" s="33">
        <v>645373</v>
      </c>
      <c r="F86" s="33">
        <v>685761</v>
      </c>
      <c r="G86" s="33">
        <v>762727</v>
      </c>
      <c r="H86" s="20">
        <v>880884.07</v>
      </c>
      <c r="I86" s="34">
        <v>4113477</v>
      </c>
      <c r="J86" s="34">
        <v>4563440</v>
      </c>
      <c r="K86" s="34">
        <v>5076820</v>
      </c>
      <c r="L86" s="34">
        <v>5512247</v>
      </c>
      <c r="M86" s="34">
        <v>5930647</v>
      </c>
      <c r="N86" s="34">
        <v>1421292</v>
      </c>
      <c r="O86" s="34">
        <v>1544356</v>
      </c>
    </row>
    <row r="87" spans="1:15" x14ac:dyDescent="0.25">
      <c r="A87" s="6" t="s">
        <v>11</v>
      </c>
      <c r="C87" s="33">
        <v>560987</v>
      </c>
      <c r="D87" s="33">
        <v>589100</v>
      </c>
      <c r="E87" s="33">
        <v>628837</v>
      </c>
      <c r="F87" s="33">
        <v>692308</v>
      </c>
      <c r="G87" s="33">
        <v>735554</v>
      </c>
      <c r="H87" s="20">
        <v>833095</v>
      </c>
      <c r="I87" s="34">
        <v>4233700</v>
      </c>
      <c r="J87" s="34">
        <v>4486496</v>
      </c>
      <c r="K87" s="34">
        <v>5039495</v>
      </c>
      <c r="L87" s="34">
        <v>5678050</v>
      </c>
      <c r="M87" s="34">
        <v>6107525</v>
      </c>
      <c r="N87" s="34">
        <v>1333598</v>
      </c>
      <c r="O87" s="34">
        <v>1449070</v>
      </c>
    </row>
    <row r="88" spans="1:15" x14ac:dyDescent="0.25">
      <c r="A88" s="6" t="s">
        <v>12</v>
      </c>
      <c r="C88" s="33">
        <v>545314</v>
      </c>
      <c r="D88" s="33">
        <v>580849</v>
      </c>
      <c r="E88" s="33">
        <v>642366</v>
      </c>
      <c r="F88" s="33">
        <v>678483</v>
      </c>
      <c r="G88" s="33">
        <v>735431</v>
      </c>
      <c r="H88" s="20">
        <v>790420</v>
      </c>
      <c r="I88" s="34">
        <v>4319355</v>
      </c>
      <c r="J88" s="34">
        <v>4667201</v>
      </c>
      <c r="K88" s="34">
        <v>4416676</v>
      </c>
      <c r="L88" s="34">
        <v>5923526</v>
      </c>
      <c r="M88" s="34">
        <v>6370747</v>
      </c>
      <c r="N88" s="34">
        <v>1320233</v>
      </c>
      <c r="O88" s="34">
        <v>1434547</v>
      </c>
    </row>
    <row r="89" spans="1:15" x14ac:dyDescent="0.25">
      <c r="A89" s="6" t="s">
        <v>13</v>
      </c>
      <c r="C89" s="33">
        <v>609261</v>
      </c>
      <c r="D89" s="33">
        <v>616099</v>
      </c>
      <c r="E89" s="33">
        <v>662091</v>
      </c>
      <c r="F89" s="33">
        <v>704760</v>
      </c>
      <c r="G89" s="33">
        <v>776952</v>
      </c>
      <c r="H89" s="20">
        <v>846252</v>
      </c>
      <c r="I89" s="34">
        <v>3927731</v>
      </c>
      <c r="J89" s="34">
        <v>4161750</v>
      </c>
      <c r="K89" s="34">
        <v>3956588</v>
      </c>
      <c r="L89" s="34">
        <v>5147893</v>
      </c>
      <c r="M89" s="34">
        <v>5539649</v>
      </c>
      <c r="N89" s="34">
        <v>1414742</v>
      </c>
      <c r="O89" s="34">
        <v>1537239</v>
      </c>
    </row>
    <row r="90" spans="1:15" x14ac:dyDescent="0.25">
      <c r="A90" s="6" t="s">
        <v>14</v>
      </c>
      <c r="C90" s="33">
        <f>537611+3731570</f>
        <v>4269181</v>
      </c>
      <c r="D90" s="33">
        <v>4258058</v>
      </c>
      <c r="E90" s="33">
        <v>4351347</v>
      </c>
      <c r="F90" s="33">
        <v>4401576</v>
      </c>
      <c r="G90" s="33">
        <v>4455222</v>
      </c>
      <c r="H90" s="20">
        <v>4508681</v>
      </c>
      <c r="I90" s="34">
        <v>6868229</v>
      </c>
      <c r="J90" s="34">
        <v>3467501</v>
      </c>
      <c r="K90" s="34">
        <v>3137066</v>
      </c>
      <c r="L90" s="34">
        <v>4300841</v>
      </c>
      <c r="M90" s="34">
        <v>4629014</v>
      </c>
      <c r="N90" s="34">
        <v>1257745</v>
      </c>
      <c r="O90" s="34">
        <v>1366648</v>
      </c>
    </row>
    <row r="91" spans="1:15" x14ac:dyDescent="0.25">
      <c r="A91" s="6" t="s">
        <v>15</v>
      </c>
      <c r="C91" s="33">
        <v>542395</v>
      </c>
      <c r="D91" s="33">
        <v>588646</v>
      </c>
      <c r="E91" s="33">
        <v>619755</v>
      </c>
      <c r="F91" s="33">
        <v>647447</v>
      </c>
      <c r="G91" s="33">
        <v>695310</v>
      </c>
      <c r="H91" s="20">
        <v>773806</v>
      </c>
      <c r="I91" s="34">
        <v>2714604</v>
      </c>
      <c r="J91" s="34">
        <v>2887761</v>
      </c>
      <c r="K91" s="34">
        <v>3023267</v>
      </c>
      <c r="L91" s="34">
        <v>3612783</v>
      </c>
      <c r="M91" s="34">
        <v>1152595</v>
      </c>
      <c r="N91" s="34">
        <v>1252394</v>
      </c>
      <c r="O91" s="34">
        <v>1360835</v>
      </c>
    </row>
    <row r="92" spans="1:15" x14ac:dyDescent="0.25">
      <c r="A92" s="6" t="s">
        <v>16</v>
      </c>
      <c r="C92" s="33">
        <v>711023</v>
      </c>
      <c r="D92" s="33">
        <v>737800</v>
      </c>
      <c r="E92" s="33">
        <v>756744</v>
      </c>
      <c r="F92" s="33">
        <v>824666</v>
      </c>
      <c r="G92" s="33">
        <v>901483</v>
      </c>
      <c r="H92" s="20">
        <v>2589449</v>
      </c>
      <c r="I92" s="34">
        <v>2569939</v>
      </c>
      <c r="J92" s="34">
        <v>2804303</v>
      </c>
      <c r="K92" s="128">
        <v>2987816</v>
      </c>
      <c r="L92" s="34">
        <v>3622674</v>
      </c>
      <c r="M92" s="34">
        <v>1494558</v>
      </c>
      <c r="N92" s="34">
        <v>1623967</v>
      </c>
      <c r="O92" s="34">
        <v>1764580</v>
      </c>
    </row>
    <row r="93" spans="1:15" x14ac:dyDescent="0.25">
      <c r="A93" s="6" t="s">
        <v>17</v>
      </c>
      <c r="C93" s="33">
        <v>497133</v>
      </c>
      <c r="D93" s="33">
        <v>501682</v>
      </c>
      <c r="E93" s="33">
        <v>567315</v>
      </c>
      <c r="F93" s="33">
        <v>605031</v>
      </c>
      <c r="G93" s="33">
        <v>663632</v>
      </c>
      <c r="H93" s="20">
        <v>2197687</v>
      </c>
      <c r="I93" s="34">
        <v>2456875</v>
      </c>
      <c r="J93" s="34">
        <v>3799402</v>
      </c>
      <c r="K93" s="34">
        <v>3262568</v>
      </c>
      <c r="L93" s="34">
        <v>3512772</v>
      </c>
      <c r="M93" s="34">
        <v>1062661</v>
      </c>
      <c r="N93" s="34">
        <v>1154673</v>
      </c>
      <c r="O93" s="34">
        <v>1254652</v>
      </c>
    </row>
    <row r="94" spans="1:15" x14ac:dyDescent="0.25">
      <c r="A94" s="6" t="s">
        <v>18</v>
      </c>
      <c r="C94" s="33">
        <v>505785</v>
      </c>
      <c r="D94" s="33">
        <v>520758</v>
      </c>
      <c r="E94" s="33">
        <v>545605</v>
      </c>
      <c r="F94" s="33">
        <v>579242</v>
      </c>
      <c r="G94" s="33">
        <v>655483</v>
      </c>
      <c r="H94" s="20">
        <v>2389993</v>
      </c>
      <c r="I94" s="34">
        <v>2623130</v>
      </c>
      <c r="J94" s="34">
        <v>5009189</v>
      </c>
      <c r="K94" s="34">
        <v>3637454</v>
      </c>
      <c r="L94" s="34">
        <v>3914744</v>
      </c>
      <c r="M94" s="34">
        <v>1041065</v>
      </c>
      <c r="N94" s="34">
        <v>1131207</v>
      </c>
      <c r="O94" s="34">
        <v>1229154</v>
      </c>
    </row>
    <row r="95" spans="1:15" x14ac:dyDescent="0.25">
      <c r="A95" s="6" t="s">
        <v>19</v>
      </c>
      <c r="C95" s="33">
        <v>660868.61</v>
      </c>
      <c r="D95" s="33">
        <v>612603</v>
      </c>
      <c r="E95" s="33">
        <v>644187</v>
      </c>
      <c r="F95" s="33">
        <v>679064</v>
      </c>
      <c r="G95" s="33">
        <v>769041</v>
      </c>
      <c r="H95" s="20">
        <v>1410523</v>
      </c>
      <c r="I95" s="34">
        <v>3283207</v>
      </c>
      <c r="J95" s="34">
        <v>3533558</v>
      </c>
      <c r="K95" s="34">
        <v>3952774</v>
      </c>
      <c r="L95" s="34">
        <v>4255637</v>
      </c>
      <c r="M95" s="34">
        <v>1263883</v>
      </c>
      <c r="N95" s="34">
        <v>1373318</v>
      </c>
      <c r="O95" s="34">
        <v>1492229</v>
      </c>
    </row>
    <row r="96" spans="1:15" x14ac:dyDescent="0.25">
      <c r="A96" s="6" t="s">
        <v>20</v>
      </c>
      <c r="C96" s="33">
        <v>558926</v>
      </c>
      <c r="D96" s="33">
        <v>542854</v>
      </c>
      <c r="E96" s="33">
        <v>598202</v>
      </c>
      <c r="F96" s="33">
        <v>660028</v>
      </c>
      <c r="G96" s="33">
        <v>697070</v>
      </c>
      <c r="H96" s="20">
        <v>2838293</v>
      </c>
      <c r="I96" s="34">
        <v>3116838</v>
      </c>
      <c r="J96" s="34">
        <v>4260547</v>
      </c>
      <c r="K96" s="34">
        <v>4017183</v>
      </c>
      <c r="L96" s="34">
        <v>4323201</v>
      </c>
      <c r="M96" s="34">
        <v>1130704</v>
      </c>
      <c r="N96" s="34">
        <v>1228607</v>
      </c>
      <c r="O96" s="34">
        <v>1334988</v>
      </c>
    </row>
    <row r="97" spans="1:15" ht="8.5" customHeight="1" x14ac:dyDescent="0.25"/>
    <row r="98" spans="1:15" x14ac:dyDescent="0.25">
      <c r="A98" s="6" t="s">
        <v>21</v>
      </c>
      <c r="C98" s="31">
        <f t="shared" ref="C98:G98" si="8">SUM(C85:C97)</f>
        <v>10566225.609999999</v>
      </c>
      <c r="D98" s="31">
        <f t="shared" si="8"/>
        <v>10732618</v>
      </c>
      <c r="E98" s="31">
        <f t="shared" si="8"/>
        <v>11256797</v>
      </c>
      <c r="F98" s="31">
        <f t="shared" si="8"/>
        <v>11795608</v>
      </c>
      <c r="G98" s="31">
        <f t="shared" si="8"/>
        <v>12536071</v>
      </c>
      <c r="H98" s="31">
        <f t="shared" ref="H98:M98" si="9">SUM(H85:H96)</f>
        <v>20791492.329999998</v>
      </c>
      <c r="I98" s="31">
        <f t="shared" si="9"/>
        <v>43595647</v>
      </c>
      <c r="J98" s="31">
        <f t="shared" si="9"/>
        <v>47370436</v>
      </c>
      <c r="K98" s="31">
        <f t="shared" si="9"/>
        <v>47363215</v>
      </c>
      <c r="L98" s="31">
        <f t="shared" si="9"/>
        <v>54204437</v>
      </c>
      <c r="M98" s="31">
        <f t="shared" si="9"/>
        <v>40458246</v>
      </c>
      <c r="N98" s="31">
        <f>SUM(N85:N96)</f>
        <v>15745430</v>
      </c>
      <c r="O98" s="31">
        <f>SUM(O85:O96)</f>
        <v>17108770</v>
      </c>
    </row>
    <row r="99" spans="1:15" ht="14.5" x14ac:dyDescent="0.35">
      <c r="A99" s="149" t="s">
        <v>160</v>
      </c>
      <c r="B99" s="149"/>
      <c r="C99" s="149"/>
      <c r="D99" s="149"/>
      <c r="E99" s="149"/>
      <c r="F99" s="149"/>
      <c r="G99" s="149"/>
      <c r="H99" s="149"/>
      <c r="I99" s="149"/>
      <c r="J99" s="149"/>
      <c r="K99" s="149"/>
      <c r="L99" s="149"/>
      <c r="M99" s="149"/>
      <c r="N99" s="138"/>
      <c r="O99" s="138"/>
    </row>
    <row r="100" spans="1:15" ht="13" x14ac:dyDescent="0.3">
      <c r="A100" s="7" t="s">
        <v>253</v>
      </c>
    </row>
    <row r="102" spans="1:15" ht="14.5" x14ac:dyDescent="0.35">
      <c r="A102" s="139" t="s">
        <v>62</v>
      </c>
      <c r="B102" s="139"/>
      <c r="C102" s="139"/>
      <c r="D102" s="139"/>
      <c r="E102" s="139"/>
      <c r="F102" s="139"/>
      <c r="G102" s="139"/>
      <c r="H102" s="145"/>
      <c r="I102" s="145"/>
      <c r="J102" s="145"/>
      <c r="K102" s="145"/>
      <c r="L102" s="138"/>
      <c r="M102" s="138"/>
      <c r="N102" s="138"/>
      <c r="O102" s="138"/>
    </row>
    <row r="103" spans="1:15" ht="14.5" x14ac:dyDescent="0.35">
      <c r="A103" s="139" t="s">
        <v>63</v>
      </c>
      <c r="B103" s="139"/>
      <c r="C103" s="139"/>
      <c r="D103" s="139"/>
      <c r="E103" s="139"/>
      <c r="F103" s="139"/>
      <c r="G103" s="139"/>
      <c r="H103" s="145"/>
      <c r="I103" s="145"/>
      <c r="J103" s="145"/>
      <c r="K103" s="145"/>
      <c r="L103" s="138"/>
      <c r="M103" s="138"/>
      <c r="N103" s="138"/>
      <c r="O103" s="138"/>
    </row>
    <row r="104" spans="1:15" ht="8.5" customHeight="1" x14ac:dyDescent="0.25"/>
    <row r="105" spans="1:15" x14ac:dyDescent="0.25">
      <c r="A105" s="6" t="s">
        <v>9</v>
      </c>
      <c r="C105" s="32">
        <v>1853764</v>
      </c>
      <c r="D105" s="32">
        <v>2074799</v>
      </c>
      <c r="E105" s="32">
        <v>2123481</v>
      </c>
      <c r="F105" s="32">
        <v>2292935</v>
      </c>
      <c r="G105" s="32">
        <v>2408911</v>
      </c>
      <c r="H105" s="32">
        <v>2487388</v>
      </c>
      <c r="I105" s="32">
        <v>2599656</v>
      </c>
      <c r="J105" s="32">
        <v>2822145</v>
      </c>
      <c r="K105" s="32">
        <v>3110870</v>
      </c>
      <c r="L105" s="32">
        <v>3285482</v>
      </c>
      <c r="M105" s="32">
        <v>3400204</v>
      </c>
      <c r="N105" s="32">
        <v>3512827</v>
      </c>
      <c r="O105" s="32">
        <v>3631715</v>
      </c>
    </row>
    <row r="106" spans="1:15" x14ac:dyDescent="0.25">
      <c r="A106" s="6" t="s">
        <v>10</v>
      </c>
      <c r="C106" s="33">
        <v>2261572</v>
      </c>
      <c r="D106" s="33">
        <v>2312395</v>
      </c>
      <c r="E106" s="33">
        <v>2298366</v>
      </c>
      <c r="F106" s="33">
        <v>2536957</v>
      </c>
      <c r="G106" s="33">
        <v>2644608</v>
      </c>
      <c r="H106" s="33">
        <v>2950810</v>
      </c>
      <c r="I106" s="33">
        <v>3074493</v>
      </c>
      <c r="J106" s="33">
        <v>3321015</v>
      </c>
      <c r="K106" s="33">
        <v>3451996</v>
      </c>
      <c r="L106" s="33">
        <v>3809920</v>
      </c>
      <c r="M106" s="33">
        <v>3942955</v>
      </c>
      <c r="N106" s="33">
        <v>4073554</v>
      </c>
      <c r="O106" s="33">
        <v>4211419</v>
      </c>
    </row>
    <row r="107" spans="1:15" x14ac:dyDescent="0.25">
      <c r="A107" s="6" t="s">
        <v>11</v>
      </c>
      <c r="C107" s="33">
        <v>2075476</v>
      </c>
      <c r="D107" s="33">
        <v>2159525</v>
      </c>
      <c r="E107" s="33">
        <v>2227733</v>
      </c>
      <c r="F107" s="33">
        <v>2442962</v>
      </c>
      <c r="G107" s="33">
        <v>2664899</v>
      </c>
      <c r="H107" s="33">
        <v>2820646</v>
      </c>
      <c r="I107" s="33">
        <v>2870246</v>
      </c>
      <c r="J107" s="33">
        <v>2977681</v>
      </c>
      <c r="K107" s="33">
        <v>3249319</v>
      </c>
      <c r="L107" s="33">
        <v>3571036</v>
      </c>
      <c r="M107" s="33">
        <v>3695729</v>
      </c>
      <c r="N107" s="33">
        <v>3818140</v>
      </c>
      <c r="O107" s="33">
        <v>3947361</v>
      </c>
    </row>
    <row r="108" spans="1:15" x14ac:dyDescent="0.25">
      <c r="A108" s="6" t="s">
        <v>12</v>
      </c>
      <c r="C108" s="33">
        <v>2031815</v>
      </c>
      <c r="D108" s="33">
        <v>2211010</v>
      </c>
      <c r="E108" s="33">
        <v>2262778</v>
      </c>
      <c r="F108" s="33">
        <v>2444519</v>
      </c>
      <c r="G108" s="33">
        <v>2680366</v>
      </c>
      <c r="H108" s="33">
        <v>2651729</v>
      </c>
      <c r="I108" s="33">
        <v>2899530</v>
      </c>
      <c r="J108" s="33">
        <v>3103794</v>
      </c>
      <c r="K108" s="33">
        <v>3301008</v>
      </c>
      <c r="L108" s="33">
        <v>3579580</v>
      </c>
      <c r="M108" s="33">
        <v>3704571</v>
      </c>
      <c r="N108" s="33">
        <v>3827275</v>
      </c>
      <c r="O108" s="33">
        <v>3956805</v>
      </c>
    </row>
    <row r="109" spans="1:15" x14ac:dyDescent="0.25">
      <c r="A109" s="6" t="s">
        <v>13</v>
      </c>
      <c r="C109" s="33">
        <v>2291883</v>
      </c>
      <c r="D109" s="33">
        <v>2274037</v>
      </c>
      <c r="E109" s="33">
        <v>2305137</v>
      </c>
      <c r="F109" s="33">
        <v>2463360</v>
      </c>
      <c r="G109" s="33">
        <v>2781104</v>
      </c>
      <c r="H109" s="33">
        <v>2827877</v>
      </c>
      <c r="I109" s="33">
        <v>3025767</v>
      </c>
      <c r="J109" s="33">
        <v>3186896</v>
      </c>
      <c r="K109" s="33">
        <v>3375173</v>
      </c>
      <c r="L109" s="33">
        <v>3755606</v>
      </c>
      <c r="M109" s="33">
        <v>3886744</v>
      </c>
      <c r="N109" s="33">
        <v>4015482</v>
      </c>
      <c r="O109" s="33">
        <v>4151382</v>
      </c>
    </row>
    <row r="110" spans="1:15" x14ac:dyDescent="0.25">
      <c r="A110" s="6" t="s">
        <v>14</v>
      </c>
      <c r="C110" s="33">
        <v>1922018</v>
      </c>
      <c r="D110" s="33">
        <v>2014394</v>
      </c>
      <c r="E110" s="33">
        <v>2285764</v>
      </c>
      <c r="F110" s="33">
        <v>2297223</v>
      </c>
      <c r="G110" s="33">
        <v>2487697</v>
      </c>
      <c r="H110" s="33">
        <v>2477988</v>
      </c>
      <c r="I110" s="33">
        <v>2645017</v>
      </c>
      <c r="J110" s="33">
        <v>2824268</v>
      </c>
      <c r="K110" s="33">
        <v>3202300</v>
      </c>
      <c r="L110" s="33">
        <v>3335833</v>
      </c>
      <c r="M110" s="33">
        <v>3452313</v>
      </c>
      <c r="N110" s="33">
        <v>3566662</v>
      </c>
      <c r="O110" s="33">
        <v>3687372</v>
      </c>
    </row>
    <row r="111" spans="1:15" x14ac:dyDescent="0.25">
      <c r="A111" s="6" t="s">
        <v>15</v>
      </c>
      <c r="C111" s="33">
        <v>1909455</v>
      </c>
      <c r="D111" s="33">
        <v>1974173</v>
      </c>
      <c r="E111" s="33">
        <v>2041282</v>
      </c>
      <c r="F111" s="33">
        <v>2104078</v>
      </c>
      <c r="G111" s="33">
        <v>2245910</v>
      </c>
      <c r="H111" s="33">
        <v>2305400</v>
      </c>
      <c r="I111" s="33">
        <v>2592185</v>
      </c>
      <c r="J111" s="33">
        <v>2752770</v>
      </c>
      <c r="K111" s="33">
        <v>2929889</v>
      </c>
      <c r="L111" s="33">
        <v>3153950</v>
      </c>
      <c r="M111" s="33">
        <v>3264079</v>
      </c>
      <c r="N111" s="33">
        <v>3372193</v>
      </c>
      <c r="O111" s="33">
        <v>3486321</v>
      </c>
    </row>
    <row r="112" spans="1:15" x14ac:dyDescent="0.25">
      <c r="A112" s="6" t="s">
        <v>16</v>
      </c>
      <c r="C112" s="33">
        <v>2343028</v>
      </c>
      <c r="D112" s="33">
        <v>2558656</v>
      </c>
      <c r="E112" s="33">
        <v>2582607</v>
      </c>
      <c r="F112" s="33">
        <v>2640650</v>
      </c>
      <c r="G112" s="33">
        <v>2922560.69</v>
      </c>
      <c r="H112" s="33">
        <v>3086462</v>
      </c>
      <c r="I112" s="33">
        <v>3213884</v>
      </c>
      <c r="J112" s="33">
        <v>3416675</v>
      </c>
      <c r="K112" s="126">
        <v>3476246</v>
      </c>
      <c r="L112" s="33">
        <v>4035623</v>
      </c>
      <c r="M112" s="33">
        <v>4176539</v>
      </c>
      <c r="N112" s="33">
        <v>4314876</v>
      </c>
      <c r="O112" s="33">
        <v>4460908</v>
      </c>
    </row>
    <row r="113" spans="1:15" x14ac:dyDescent="0.25">
      <c r="A113" s="6" t="s">
        <v>17</v>
      </c>
      <c r="C113" s="33">
        <v>1644880</v>
      </c>
      <c r="D113" s="33">
        <v>1702843</v>
      </c>
      <c r="E113" s="33">
        <v>1848633</v>
      </c>
      <c r="F113" s="33">
        <v>1975307</v>
      </c>
      <c r="G113" s="33">
        <v>2037487</v>
      </c>
      <c r="H113" s="33">
        <v>2162825</v>
      </c>
      <c r="I113" s="33">
        <v>2249708</v>
      </c>
      <c r="J113" s="33">
        <v>2574463</v>
      </c>
      <c r="K113" s="33">
        <v>2735581</v>
      </c>
      <c r="L113" s="33">
        <v>2848497</v>
      </c>
      <c r="M113" s="33">
        <v>2947961</v>
      </c>
      <c r="N113" s="33">
        <v>3045604</v>
      </c>
      <c r="O113" s="33">
        <v>3148679</v>
      </c>
    </row>
    <row r="114" spans="1:15" x14ac:dyDescent="0.25">
      <c r="A114" s="6" t="s">
        <v>18</v>
      </c>
      <c r="C114" s="33">
        <v>1695088</v>
      </c>
      <c r="D114" s="33">
        <v>1780477</v>
      </c>
      <c r="E114" s="33">
        <v>1859729</v>
      </c>
      <c r="F114" s="33">
        <v>1920205</v>
      </c>
      <c r="G114" s="33">
        <v>2035407</v>
      </c>
      <c r="H114" s="33">
        <v>2215117</v>
      </c>
      <c r="I114" s="33">
        <v>2181884</v>
      </c>
      <c r="J114" s="33">
        <v>2414478</v>
      </c>
      <c r="K114" s="33">
        <v>2712382</v>
      </c>
      <c r="L114" s="33">
        <v>2824341</v>
      </c>
      <c r="M114" s="33">
        <v>2922961</v>
      </c>
      <c r="N114" s="33">
        <v>3019776</v>
      </c>
      <c r="O114" s="33">
        <v>3121977</v>
      </c>
    </row>
    <row r="115" spans="1:15" x14ac:dyDescent="0.25">
      <c r="A115" s="6" t="s">
        <v>19</v>
      </c>
      <c r="C115" s="33">
        <v>2090258.14</v>
      </c>
      <c r="D115" s="33">
        <v>2083558</v>
      </c>
      <c r="E115" s="33">
        <v>2292822</v>
      </c>
      <c r="F115" s="33">
        <v>2393092</v>
      </c>
      <c r="G115" s="33">
        <v>2523255</v>
      </c>
      <c r="H115" s="33">
        <v>2687853</v>
      </c>
      <c r="I115" s="33">
        <v>2840533</v>
      </c>
      <c r="J115" s="33">
        <v>3122500</v>
      </c>
      <c r="K115" s="33">
        <v>3391144</v>
      </c>
      <c r="L115" s="33">
        <v>3531120</v>
      </c>
      <c r="M115" s="33">
        <v>3654419</v>
      </c>
      <c r="N115" s="33">
        <v>3775462</v>
      </c>
      <c r="O115" s="33">
        <v>3903238</v>
      </c>
    </row>
    <row r="116" spans="1:15" x14ac:dyDescent="0.25">
      <c r="A116" s="6" t="s">
        <v>20</v>
      </c>
      <c r="C116" s="31">
        <v>1936662</v>
      </c>
      <c r="D116" s="33">
        <v>1989708</v>
      </c>
      <c r="E116" s="33">
        <v>2124182</v>
      </c>
      <c r="F116" s="33">
        <v>2255263</v>
      </c>
      <c r="G116" s="33">
        <v>2367275</v>
      </c>
      <c r="H116" s="33">
        <v>2541664</v>
      </c>
      <c r="I116" s="33">
        <v>2609925</v>
      </c>
      <c r="J116" s="33">
        <v>2864004</v>
      </c>
      <c r="K116" s="33">
        <v>3154124</v>
      </c>
      <c r="L116" s="33">
        <v>3284316</v>
      </c>
      <c r="M116" s="33">
        <v>3398997</v>
      </c>
      <c r="N116" s="33">
        <v>3511580</v>
      </c>
      <c r="O116" s="33">
        <v>3630425</v>
      </c>
    </row>
    <row r="117" spans="1:15" ht="8.5" customHeight="1" x14ac:dyDescent="0.25"/>
    <row r="118" spans="1:15" x14ac:dyDescent="0.25">
      <c r="A118" s="6" t="s">
        <v>21</v>
      </c>
      <c r="C118" s="31">
        <f t="shared" ref="C118:G118" si="10">SUM(C105:C117)</f>
        <v>24055899.140000001</v>
      </c>
      <c r="D118" s="31">
        <f t="shared" si="10"/>
        <v>25135575</v>
      </c>
      <c r="E118" s="31">
        <f t="shared" si="10"/>
        <v>26252514</v>
      </c>
      <c r="F118" s="31">
        <f t="shared" si="10"/>
        <v>27766551</v>
      </c>
      <c r="G118" s="31">
        <f t="shared" si="10"/>
        <v>29799479.690000001</v>
      </c>
      <c r="H118" s="31">
        <f t="shared" ref="H118:M118" si="11">SUM(H105:H116)</f>
        <v>31215759</v>
      </c>
      <c r="I118" s="31">
        <f t="shared" si="11"/>
        <v>32802828</v>
      </c>
      <c r="J118" s="31">
        <f t="shared" si="11"/>
        <v>35380689</v>
      </c>
      <c r="K118" s="31">
        <f t="shared" si="11"/>
        <v>38090032</v>
      </c>
      <c r="L118" s="31">
        <f t="shared" si="11"/>
        <v>41015304</v>
      </c>
      <c r="M118" s="31">
        <f t="shared" si="11"/>
        <v>42447472</v>
      </c>
      <c r="N118" s="31">
        <f>SUM(N105:N116)</f>
        <v>43853431</v>
      </c>
      <c r="O118" s="31">
        <f>SUM(O105:O116)</f>
        <v>45337602</v>
      </c>
    </row>
    <row r="119" spans="1:15" ht="13" x14ac:dyDescent="0.3">
      <c r="A119" s="7"/>
    </row>
    <row r="120" spans="1:15" ht="13" x14ac:dyDescent="0.3">
      <c r="A120" s="7"/>
    </row>
    <row r="121" spans="1:15" ht="14.5" x14ac:dyDescent="0.35">
      <c r="A121" s="139" t="s">
        <v>64</v>
      </c>
      <c r="B121" s="139"/>
      <c r="C121" s="139"/>
      <c r="D121" s="139"/>
      <c r="E121" s="139"/>
      <c r="F121" s="139"/>
      <c r="G121" s="139"/>
      <c r="H121" s="145"/>
      <c r="I121" s="145"/>
      <c r="J121" s="145"/>
      <c r="K121" s="145"/>
      <c r="L121" s="138"/>
      <c r="M121" s="138"/>
      <c r="N121" s="138"/>
      <c r="O121" s="138"/>
    </row>
    <row r="122" spans="1:15" ht="14.5" x14ac:dyDescent="0.35">
      <c r="A122" s="139" t="s">
        <v>65</v>
      </c>
      <c r="B122" s="139"/>
      <c r="C122" s="139"/>
      <c r="D122" s="139"/>
      <c r="E122" s="139"/>
      <c r="F122" s="139"/>
      <c r="G122" s="139"/>
      <c r="H122" s="145"/>
      <c r="I122" s="145"/>
      <c r="J122" s="145"/>
      <c r="K122" s="145"/>
      <c r="L122" s="138"/>
      <c r="M122" s="138"/>
      <c r="N122" s="138"/>
      <c r="O122" s="138"/>
    </row>
    <row r="123" spans="1:15" ht="8.5" customHeight="1" x14ac:dyDescent="0.25"/>
    <row r="124" spans="1:15" x14ac:dyDescent="0.25">
      <c r="A124" s="6" t="s">
        <v>9</v>
      </c>
      <c r="C124" s="32">
        <v>1422546</v>
      </c>
      <c r="D124" s="32">
        <v>1542663</v>
      </c>
      <c r="E124" s="32">
        <v>1589707</v>
      </c>
      <c r="F124" s="32">
        <v>1706892</v>
      </c>
      <c r="G124" s="32">
        <v>1826517</v>
      </c>
      <c r="H124" s="32">
        <v>1914694</v>
      </c>
      <c r="I124" s="32">
        <v>2043054</v>
      </c>
      <c r="J124" s="32">
        <v>2216862</v>
      </c>
      <c r="K124" s="32">
        <v>2445300</v>
      </c>
      <c r="L124" s="32">
        <v>2516318</v>
      </c>
      <c r="M124" s="32">
        <v>2604183</v>
      </c>
      <c r="N124" s="32">
        <v>2690439</v>
      </c>
      <c r="O124" s="32">
        <v>2781494</v>
      </c>
    </row>
    <row r="125" spans="1:15" x14ac:dyDescent="0.25">
      <c r="A125" s="6" t="s">
        <v>10</v>
      </c>
      <c r="C125" s="33">
        <v>1692484</v>
      </c>
      <c r="D125" s="33">
        <v>1700469</v>
      </c>
      <c r="E125" s="33">
        <v>1699502</v>
      </c>
      <c r="F125" s="33">
        <v>1848430</v>
      </c>
      <c r="G125" s="33">
        <v>1962473</v>
      </c>
      <c r="H125" s="33">
        <v>2229978</v>
      </c>
      <c r="I125" s="33">
        <v>2331807</v>
      </c>
      <c r="J125" s="33">
        <v>2540645</v>
      </c>
      <c r="K125" s="33">
        <v>2683370</v>
      </c>
      <c r="L125" s="33">
        <v>2871517</v>
      </c>
      <c r="M125" s="33">
        <v>2971785</v>
      </c>
      <c r="N125" s="33">
        <v>3070217</v>
      </c>
      <c r="O125" s="33">
        <v>3174125</v>
      </c>
    </row>
    <row r="126" spans="1:15" x14ac:dyDescent="0.25">
      <c r="A126" s="6" t="s">
        <v>11</v>
      </c>
      <c r="C126" s="33">
        <v>1578623</v>
      </c>
      <c r="D126" s="33">
        <v>1573299</v>
      </c>
      <c r="E126" s="33">
        <v>1658068</v>
      </c>
      <c r="F126" s="33">
        <v>1802474</v>
      </c>
      <c r="G126" s="33">
        <v>1919592</v>
      </c>
      <c r="H126" s="33">
        <v>2121653</v>
      </c>
      <c r="I126" s="33">
        <v>2185427</v>
      </c>
      <c r="J126" s="33">
        <v>2323254</v>
      </c>
      <c r="K126" s="33">
        <v>2526763</v>
      </c>
      <c r="L126" s="33">
        <v>2666767</v>
      </c>
      <c r="M126" s="33">
        <v>2759885</v>
      </c>
      <c r="N126" s="33">
        <v>2851299</v>
      </c>
      <c r="O126" s="33">
        <v>2947798</v>
      </c>
    </row>
    <row r="127" spans="1:15" x14ac:dyDescent="0.25">
      <c r="A127" s="6" t="s">
        <v>12</v>
      </c>
      <c r="C127" s="33">
        <v>1539556</v>
      </c>
      <c r="D127" s="33">
        <v>1591143</v>
      </c>
      <c r="E127" s="33">
        <v>1697833</v>
      </c>
      <c r="F127" s="33">
        <v>1807003</v>
      </c>
      <c r="G127" s="33">
        <v>1918047</v>
      </c>
      <c r="H127" s="33">
        <v>2012300</v>
      </c>
      <c r="I127" s="33">
        <v>2210163</v>
      </c>
      <c r="J127" s="33">
        <v>2394464</v>
      </c>
      <c r="K127" s="33">
        <v>2551376</v>
      </c>
      <c r="L127" s="33">
        <v>2669711</v>
      </c>
      <c r="M127" s="33">
        <v>2762931</v>
      </c>
      <c r="N127" s="33">
        <v>2854446</v>
      </c>
      <c r="O127" s="33">
        <v>2951052</v>
      </c>
    </row>
    <row r="128" spans="1:15" x14ac:dyDescent="0.25">
      <c r="A128" s="6" t="s">
        <v>13</v>
      </c>
      <c r="C128" s="33">
        <v>1708250</v>
      </c>
      <c r="D128" s="33">
        <v>1621982</v>
      </c>
      <c r="E128" s="33">
        <v>1730873</v>
      </c>
      <c r="F128" s="33">
        <v>1844566</v>
      </c>
      <c r="G128" s="33">
        <v>1999143</v>
      </c>
      <c r="H128" s="33">
        <v>2137593</v>
      </c>
      <c r="I128" s="33">
        <v>2311542</v>
      </c>
      <c r="J128" s="33">
        <v>2449225</v>
      </c>
      <c r="K128" s="33">
        <v>2608755</v>
      </c>
      <c r="L128" s="33">
        <v>2839896</v>
      </c>
      <c r="M128" s="33">
        <v>2939059</v>
      </c>
      <c r="N128" s="33">
        <v>3036407</v>
      </c>
      <c r="O128" s="33">
        <v>3139171</v>
      </c>
    </row>
    <row r="129" spans="1:15" x14ac:dyDescent="0.25">
      <c r="A129" s="6" t="s">
        <v>14</v>
      </c>
      <c r="C129" s="33">
        <v>1483121</v>
      </c>
      <c r="D129" s="33">
        <v>1501299</v>
      </c>
      <c r="E129" s="33">
        <v>1639628</v>
      </c>
      <c r="F129" s="33">
        <v>1729947</v>
      </c>
      <c r="G129" s="33">
        <v>1856941</v>
      </c>
      <c r="H129" s="33">
        <v>1950356</v>
      </c>
      <c r="I129" s="33">
        <v>2055824</v>
      </c>
      <c r="J129" s="33">
        <v>2237872</v>
      </c>
      <c r="K129" s="33">
        <v>2493669</v>
      </c>
      <c r="L129" s="33">
        <v>2538046</v>
      </c>
      <c r="M129" s="33">
        <v>2626669</v>
      </c>
      <c r="N129" s="33">
        <v>2713671</v>
      </c>
      <c r="O129" s="33">
        <v>2805512</v>
      </c>
    </row>
    <row r="130" spans="1:15" x14ac:dyDescent="0.25">
      <c r="A130" s="6" t="s">
        <v>15</v>
      </c>
      <c r="C130" s="33">
        <v>1489006</v>
      </c>
      <c r="D130" s="33">
        <v>1493906</v>
      </c>
      <c r="E130" s="33">
        <v>1571560</v>
      </c>
      <c r="F130" s="33">
        <v>1666622</v>
      </c>
      <c r="G130" s="33">
        <v>1729552</v>
      </c>
      <c r="H130" s="33">
        <v>1862070</v>
      </c>
      <c r="I130" s="33">
        <v>2064108</v>
      </c>
      <c r="J130" s="33">
        <v>2221032</v>
      </c>
      <c r="K130" s="33">
        <v>2431569</v>
      </c>
      <c r="L130" s="33">
        <v>2456479</v>
      </c>
      <c r="M130" s="33">
        <v>2542254</v>
      </c>
      <c r="N130" s="33">
        <v>2626460</v>
      </c>
      <c r="O130" s="33">
        <v>2715349</v>
      </c>
    </row>
    <row r="131" spans="1:15" x14ac:dyDescent="0.25">
      <c r="A131" s="6" t="s">
        <v>16</v>
      </c>
      <c r="C131" s="33">
        <v>1884193</v>
      </c>
      <c r="D131" s="33">
        <v>1917087</v>
      </c>
      <c r="E131" s="33">
        <v>2007030</v>
      </c>
      <c r="F131" s="33">
        <v>2101134</v>
      </c>
      <c r="G131" s="33">
        <v>2275938.2400000002</v>
      </c>
      <c r="H131" s="33">
        <v>2425058</v>
      </c>
      <c r="I131" s="33">
        <v>2570578</v>
      </c>
      <c r="J131" s="33">
        <v>2745196</v>
      </c>
      <c r="K131" s="126">
        <v>2859773</v>
      </c>
      <c r="L131" s="33">
        <v>3219084</v>
      </c>
      <c r="M131" s="33">
        <v>3331488</v>
      </c>
      <c r="N131" s="33">
        <v>3441835</v>
      </c>
      <c r="O131" s="33">
        <v>3558320</v>
      </c>
    </row>
    <row r="132" spans="1:15" x14ac:dyDescent="0.25">
      <c r="A132" s="6" t="s">
        <v>17</v>
      </c>
      <c r="C132" s="33">
        <v>1310047</v>
      </c>
      <c r="D132" s="33">
        <v>1308199</v>
      </c>
      <c r="E132" s="33">
        <v>1464393</v>
      </c>
      <c r="F132" s="33">
        <v>1528664</v>
      </c>
      <c r="G132" s="33">
        <v>1623655</v>
      </c>
      <c r="H132" s="33">
        <v>1720407</v>
      </c>
      <c r="I132" s="33">
        <v>1845709</v>
      </c>
      <c r="J132" s="33">
        <v>2094065</v>
      </c>
      <c r="K132" s="33">
        <v>2172684</v>
      </c>
      <c r="L132" s="33">
        <v>2262366</v>
      </c>
      <c r="M132" s="33">
        <v>2341363</v>
      </c>
      <c r="N132" s="33">
        <v>2418914</v>
      </c>
      <c r="O132" s="33">
        <v>2500780</v>
      </c>
    </row>
    <row r="133" spans="1:15" x14ac:dyDescent="0.25">
      <c r="A133" s="6" t="s">
        <v>18</v>
      </c>
      <c r="C133" s="33">
        <v>1322555</v>
      </c>
      <c r="D133" s="33">
        <v>1393007</v>
      </c>
      <c r="E133" s="33">
        <v>0</v>
      </c>
      <c r="F133" s="33">
        <v>1510819</v>
      </c>
      <c r="G133" s="33">
        <v>1648390</v>
      </c>
      <c r="H133" s="33">
        <v>1793957</v>
      </c>
      <c r="I133" s="33">
        <v>1819672</v>
      </c>
      <c r="J133" s="33">
        <v>1978635</v>
      </c>
      <c r="K133" s="33">
        <v>2032567</v>
      </c>
      <c r="L133" s="33">
        <v>2116465</v>
      </c>
      <c r="M133" s="33">
        <v>2190368</v>
      </c>
      <c r="N133" s="33">
        <v>2262918</v>
      </c>
      <c r="O133" s="33">
        <v>2339504</v>
      </c>
    </row>
    <row r="134" spans="1:15" x14ac:dyDescent="0.25">
      <c r="A134" s="6" t="s">
        <v>19</v>
      </c>
      <c r="C134" s="33">
        <v>1542762.8</v>
      </c>
      <c r="D134" s="33">
        <v>1591749</v>
      </c>
      <c r="E134" s="33">
        <v>1729306</v>
      </c>
      <c r="F134" s="33">
        <v>1822766</v>
      </c>
      <c r="G134" s="33">
        <v>1946153</v>
      </c>
      <c r="H134" s="33">
        <v>2140819</v>
      </c>
      <c r="I134" s="33">
        <v>2261129</v>
      </c>
      <c r="J134" s="33">
        <v>2494003</v>
      </c>
      <c r="K134" s="33">
        <v>2644409</v>
      </c>
      <c r="L134" s="33">
        <v>2753561</v>
      </c>
      <c r="M134" s="33">
        <v>2849710</v>
      </c>
      <c r="N134" s="33">
        <v>2944099</v>
      </c>
      <c r="O134" s="33">
        <v>3043739</v>
      </c>
    </row>
    <row r="135" spans="1:15" x14ac:dyDescent="0.25">
      <c r="A135" s="6" t="s">
        <v>20</v>
      </c>
      <c r="C135" s="33">
        <v>1482449</v>
      </c>
      <c r="D135" s="33">
        <v>1485275</v>
      </c>
      <c r="E135" s="33">
        <v>1615451</v>
      </c>
      <c r="F135" s="33">
        <v>1723865</v>
      </c>
      <c r="G135" s="33">
        <v>1831032</v>
      </c>
      <c r="H135" s="33">
        <v>2006277</v>
      </c>
      <c r="I135" s="33">
        <v>2044648</v>
      </c>
      <c r="J135" s="33">
        <v>2270586</v>
      </c>
      <c r="K135" s="33">
        <v>2417578</v>
      </c>
      <c r="L135" s="33">
        <v>2517368</v>
      </c>
      <c r="M135" s="33">
        <v>2605270</v>
      </c>
      <c r="N135" s="33">
        <v>2691562</v>
      </c>
      <c r="O135" s="33">
        <v>2782655</v>
      </c>
    </row>
    <row r="136" spans="1:15" ht="8.5" customHeight="1" x14ac:dyDescent="0.25"/>
    <row r="137" spans="1:15" x14ac:dyDescent="0.25">
      <c r="A137" s="6" t="s">
        <v>21</v>
      </c>
      <c r="C137" s="31">
        <f t="shared" ref="C137:G137" si="12">SUM(C124:C136)</f>
        <v>18455592.800000001</v>
      </c>
      <c r="D137" s="31">
        <f t="shared" si="12"/>
        <v>18720078</v>
      </c>
      <c r="E137" s="31">
        <f t="shared" si="12"/>
        <v>18403351</v>
      </c>
      <c r="F137" s="31">
        <f t="shared" si="12"/>
        <v>21093182</v>
      </c>
      <c r="G137" s="31">
        <f t="shared" si="12"/>
        <v>22537433.240000002</v>
      </c>
      <c r="H137" s="31">
        <f t="shared" ref="H137:M137" si="13">SUM(H124:H135)</f>
        <v>24315162</v>
      </c>
      <c r="I137" s="31">
        <f t="shared" si="13"/>
        <v>25743661</v>
      </c>
      <c r="J137" s="31">
        <f t="shared" si="13"/>
        <v>27965839</v>
      </c>
      <c r="K137" s="31">
        <f t="shared" si="13"/>
        <v>29867813</v>
      </c>
      <c r="L137" s="31">
        <f t="shared" si="13"/>
        <v>31427578</v>
      </c>
      <c r="M137" s="31">
        <f t="shared" si="13"/>
        <v>32524965</v>
      </c>
      <c r="N137" s="31">
        <f>SUM(N124:N135)</f>
        <v>33602267</v>
      </c>
      <c r="O137" s="31">
        <f>SUM(O124:O135)</f>
        <v>34739499</v>
      </c>
    </row>
    <row r="140" spans="1:15" ht="14.5" x14ac:dyDescent="0.35">
      <c r="A140" s="139" t="s">
        <v>66</v>
      </c>
      <c r="B140" s="139"/>
      <c r="C140" s="139"/>
      <c r="D140" s="139"/>
      <c r="E140" s="139"/>
      <c r="F140" s="139"/>
      <c r="G140" s="139"/>
      <c r="H140" s="145"/>
      <c r="I140" s="145"/>
      <c r="J140" s="145"/>
      <c r="K140" s="145"/>
      <c r="L140" s="138"/>
      <c r="M140" s="138"/>
      <c r="N140" s="138"/>
      <c r="O140" s="138"/>
    </row>
    <row r="141" spans="1:15" ht="14.5" x14ac:dyDescent="0.35">
      <c r="A141" s="139" t="s">
        <v>67</v>
      </c>
      <c r="B141" s="139"/>
      <c r="C141" s="139"/>
      <c r="D141" s="139"/>
      <c r="E141" s="139"/>
      <c r="F141" s="139"/>
      <c r="G141" s="139"/>
      <c r="H141" s="145"/>
      <c r="I141" s="145"/>
      <c r="J141" s="145"/>
      <c r="K141" s="145"/>
      <c r="L141" s="138"/>
      <c r="M141" s="138"/>
      <c r="N141" s="138"/>
      <c r="O141" s="138"/>
    </row>
    <row r="142" spans="1:15" ht="8.5" customHeight="1" x14ac:dyDescent="0.25"/>
    <row r="143" spans="1:15" x14ac:dyDescent="0.25">
      <c r="A143" s="6" t="s">
        <v>9</v>
      </c>
      <c r="C143" s="32">
        <v>62981</v>
      </c>
      <c r="D143" s="32">
        <v>63488</v>
      </c>
      <c r="E143" s="32">
        <v>69396</v>
      </c>
      <c r="F143" s="32">
        <v>71183</v>
      </c>
      <c r="G143" s="32">
        <v>79439</v>
      </c>
      <c r="H143" s="32">
        <v>79331</v>
      </c>
      <c r="I143" s="32">
        <v>83167</v>
      </c>
      <c r="J143" s="32">
        <v>91399</v>
      </c>
      <c r="K143" s="32">
        <v>97010</v>
      </c>
      <c r="L143" s="32">
        <v>101013</v>
      </c>
      <c r="M143" s="32">
        <v>104540</v>
      </c>
      <c r="N143" s="32">
        <v>108003</v>
      </c>
      <c r="O143" s="32">
        <v>111658</v>
      </c>
    </row>
    <row r="144" spans="1:15" x14ac:dyDescent="0.25">
      <c r="A144" s="6" t="s">
        <v>10</v>
      </c>
      <c r="C144" s="33">
        <v>75520</v>
      </c>
      <c r="D144" s="33">
        <v>68894</v>
      </c>
      <c r="E144" s="33">
        <v>72125</v>
      </c>
      <c r="F144" s="33">
        <v>78204</v>
      </c>
      <c r="G144" s="33">
        <v>84249</v>
      </c>
      <c r="H144" s="33">
        <v>91523</v>
      </c>
      <c r="I144" s="33">
        <v>96013</v>
      </c>
      <c r="J144" s="33">
        <v>101877</v>
      </c>
      <c r="K144" s="33">
        <v>101649</v>
      </c>
      <c r="L144" s="33">
        <v>112457</v>
      </c>
      <c r="M144" s="33">
        <v>116384</v>
      </c>
      <c r="N144" s="33">
        <v>120239</v>
      </c>
      <c r="O144" s="33">
        <v>124308</v>
      </c>
    </row>
    <row r="145" spans="1:15" x14ac:dyDescent="0.25">
      <c r="A145" s="6" t="s">
        <v>11</v>
      </c>
      <c r="C145" s="33">
        <v>68815</v>
      </c>
      <c r="D145" s="33">
        <v>64942</v>
      </c>
      <c r="E145" s="33">
        <v>70855</v>
      </c>
      <c r="F145" s="33">
        <v>77596</v>
      </c>
      <c r="G145" s="33">
        <v>82351</v>
      </c>
      <c r="H145" s="33">
        <v>87207</v>
      </c>
      <c r="I145" s="33">
        <v>88505</v>
      </c>
      <c r="J145" s="33">
        <v>90144</v>
      </c>
      <c r="K145" s="33">
        <v>100375</v>
      </c>
      <c r="L145" s="33">
        <v>106066</v>
      </c>
      <c r="M145" s="33">
        <v>109769</v>
      </c>
      <c r="N145" s="33">
        <v>113405</v>
      </c>
      <c r="O145" s="33">
        <v>117243</v>
      </c>
    </row>
    <row r="146" spans="1:15" x14ac:dyDescent="0.25">
      <c r="A146" s="6" t="s">
        <v>12</v>
      </c>
      <c r="C146" s="33">
        <v>66517</v>
      </c>
      <c r="D146" s="33">
        <v>66161</v>
      </c>
      <c r="E146" s="33">
        <v>72818</v>
      </c>
      <c r="F146" s="33">
        <v>78801</v>
      </c>
      <c r="G146" s="33">
        <v>80271</v>
      </c>
      <c r="H146" s="33">
        <v>80052</v>
      </c>
      <c r="I146" s="33">
        <v>90913</v>
      </c>
      <c r="J146" s="33">
        <v>94556</v>
      </c>
      <c r="K146" s="33">
        <v>99879</v>
      </c>
      <c r="L146" s="33">
        <v>106011</v>
      </c>
      <c r="M146" s="33">
        <v>109713</v>
      </c>
      <c r="N146" s="33">
        <v>113346</v>
      </c>
      <c r="O146" s="33">
        <v>117183</v>
      </c>
    </row>
    <row r="147" spans="1:15" x14ac:dyDescent="0.25">
      <c r="A147" s="6" t="s">
        <v>13</v>
      </c>
      <c r="C147" s="33">
        <v>73029</v>
      </c>
      <c r="D147" s="33">
        <v>65388</v>
      </c>
      <c r="E147" s="33">
        <v>72237</v>
      </c>
      <c r="F147" s="33">
        <v>78146</v>
      </c>
      <c r="G147" s="33">
        <v>89146</v>
      </c>
      <c r="H147" s="33">
        <v>87025</v>
      </c>
      <c r="I147" s="33">
        <v>92007</v>
      </c>
      <c r="J147" s="33">
        <v>96887</v>
      </c>
      <c r="K147" s="33">
        <v>100349</v>
      </c>
      <c r="L147" s="33">
        <v>110011</v>
      </c>
      <c r="M147" s="33">
        <v>113852</v>
      </c>
      <c r="N147" s="33">
        <v>117623</v>
      </c>
      <c r="O147" s="33">
        <v>121604</v>
      </c>
    </row>
    <row r="148" spans="1:15" x14ac:dyDescent="0.25">
      <c r="A148" s="6" t="s">
        <v>14</v>
      </c>
      <c r="C148" s="33">
        <v>64763</v>
      </c>
      <c r="D148" s="33">
        <v>63947</v>
      </c>
      <c r="E148" s="33">
        <v>72063</v>
      </c>
      <c r="F148" s="33">
        <v>77192</v>
      </c>
      <c r="G148" s="33">
        <v>81962</v>
      </c>
      <c r="H148" s="33">
        <v>79816</v>
      </c>
      <c r="I148" s="33">
        <v>83608</v>
      </c>
      <c r="J148" s="33">
        <v>90487</v>
      </c>
      <c r="K148" s="33">
        <v>95076</v>
      </c>
      <c r="L148" s="33">
        <v>103277</v>
      </c>
      <c r="M148" s="33">
        <v>106883</v>
      </c>
      <c r="N148" s="33">
        <v>110423</v>
      </c>
      <c r="O148" s="33">
        <v>114160</v>
      </c>
    </row>
    <row r="149" spans="1:15" x14ac:dyDescent="0.25">
      <c r="A149" s="6" t="s">
        <v>15</v>
      </c>
      <c r="C149" s="33">
        <v>65259</v>
      </c>
      <c r="D149" s="33">
        <v>62295</v>
      </c>
      <c r="E149" s="33">
        <v>65413</v>
      </c>
      <c r="F149" s="33">
        <v>72676</v>
      </c>
      <c r="G149" s="33">
        <v>73708</v>
      </c>
      <c r="H149" s="33">
        <v>75366</v>
      </c>
      <c r="I149" s="33">
        <v>86755</v>
      </c>
      <c r="J149" s="33">
        <v>91714</v>
      </c>
      <c r="K149" s="33">
        <v>92686</v>
      </c>
      <c r="L149" s="33">
        <v>99802</v>
      </c>
      <c r="M149" s="33">
        <v>103287</v>
      </c>
      <c r="N149" s="33">
        <v>106708</v>
      </c>
      <c r="O149" s="33">
        <v>110319</v>
      </c>
    </row>
    <row r="150" spans="1:15" x14ac:dyDescent="0.25">
      <c r="A150" s="6" t="s">
        <v>16</v>
      </c>
      <c r="C150" s="33">
        <v>77337</v>
      </c>
      <c r="D150" s="33">
        <v>78390</v>
      </c>
      <c r="E150" s="33">
        <v>85836</v>
      </c>
      <c r="F150" s="33">
        <v>88119</v>
      </c>
      <c r="G150" s="33">
        <v>93844</v>
      </c>
      <c r="H150" s="33">
        <v>93789</v>
      </c>
      <c r="I150" s="33">
        <v>100089</v>
      </c>
      <c r="J150" s="33">
        <v>108223</v>
      </c>
      <c r="K150" s="126">
        <v>107232</v>
      </c>
      <c r="L150" s="33">
        <v>122085</v>
      </c>
      <c r="M150" s="33">
        <v>126348</v>
      </c>
      <c r="N150" s="33">
        <v>130533</v>
      </c>
      <c r="O150" s="33">
        <v>134950</v>
      </c>
    </row>
    <row r="151" spans="1:15" x14ac:dyDescent="0.25">
      <c r="A151" s="6" t="s">
        <v>17</v>
      </c>
      <c r="C151" s="33">
        <v>54275</v>
      </c>
      <c r="D151" s="33">
        <v>56202</v>
      </c>
      <c r="E151" s="33">
        <v>61144</v>
      </c>
      <c r="F151" s="33">
        <v>64706</v>
      </c>
      <c r="G151" s="33">
        <v>66255</v>
      </c>
      <c r="H151" s="33">
        <v>68646</v>
      </c>
      <c r="I151" s="33">
        <v>67529</v>
      </c>
      <c r="J151" s="33">
        <v>80696</v>
      </c>
      <c r="K151" s="33">
        <v>83932</v>
      </c>
      <c r="L151" s="33">
        <v>87397</v>
      </c>
      <c r="M151" s="33">
        <v>90448</v>
      </c>
      <c r="N151" s="33">
        <v>93444</v>
      </c>
      <c r="O151" s="33">
        <v>96607</v>
      </c>
    </row>
    <row r="152" spans="1:15" x14ac:dyDescent="0.25">
      <c r="A152" s="6" t="s">
        <v>18</v>
      </c>
      <c r="C152" s="33">
        <v>56144</v>
      </c>
      <c r="D152" s="33">
        <v>61058</v>
      </c>
      <c r="E152" s="33">
        <v>61659</v>
      </c>
      <c r="F152" s="33">
        <v>66986</v>
      </c>
      <c r="G152" s="33">
        <v>70681</v>
      </c>
      <c r="H152" s="33">
        <v>74893</v>
      </c>
      <c r="I152" s="33">
        <v>70954</v>
      </c>
      <c r="J152" s="33">
        <v>77946</v>
      </c>
      <c r="K152" s="33">
        <v>87304</v>
      </c>
      <c r="L152" s="33">
        <v>90908</v>
      </c>
      <c r="M152" s="33">
        <v>94082</v>
      </c>
      <c r="N152" s="33">
        <v>97198</v>
      </c>
      <c r="O152" s="33">
        <v>100488</v>
      </c>
    </row>
    <row r="153" spans="1:15" x14ac:dyDescent="0.25">
      <c r="A153" s="6" t="s">
        <v>19</v>
      </c>
      <c r="C153" s="33">
        <v>67073.75</v>
      </c>
      <c r="D153" s="33">
        <v>66856</v>
      </c>
      <c r="E153" s="33">
        <v>74793</v>
      </c>
      <c r="F153" s="33">
        <v>81013</v>
      </c>
      <c r="G153" s="33">
        <v>82662</v>
      </c>
      <c r="H153" s="33">
        <v>86545</v>
      </c>
      <c r="I153" s="33">
        <v>94498</v>
      </c>
      <c r="J153" s="33">
        <v>99244</v>
      </c>
      <c r="K153" s="33">
        <v>105459</v>
      </c>
      <c r="L153" s="33">
        <v>109812</v>
      </c>
      <c r="M153" s="33">
        <v>113647</v>
      </c>
      <c r="N153" s="33">
        <v>117411</v>
      </c>
      <c r="O153" s="33">
        <v>121385</v>
      </c>
    </row>
    <row r="154" spans="1:15" x14ac:dyDescent="0.25">
      <c r="A154" s="6" t="s">
        <v>20</v>
      </c>
      <c r="C154" s="33">
        <v>60271</v>
      </c>
      <c r="D154" s="33">
        <v>63011</v>
      </c>
      <c r="E154" s="33">
        <v>71757</v>
      </c>
      <c r="F154" s="33">
        <v>77984</v>
      </c>
      <c r="G154" s="33">
        <v>77926</v>
      </c>
      <c r="H154" s="33">
        <v>87926</v>
      </c>
      <c r="I154" s="33">
        <v>81469</v>
      </c>
      <c r="J154" s="33">
        <v>90586</v>
      </c>
      <c r="K154" s="33">
        <v>98713</v>
      </c>
      <c r="L154" s="33">
        <v>102787</v>
      </c>
      <c r="M154" s="33">
        <v>106376</v>
      </c>
      <c r="N154" s="33">
        <v>109900</v>
      </c>
      <c r="O154" s="33">
        <v>113619</v>
      </c>
    </row>
    <row r="155" spans="1:15" ht="8.5" customHeight="1" x14ac:dyDescent="0.25"/>
    <row r="156" spans="1:15" x14ac:dyDescent="0.25">
      <c r="A156" s="6" t="s">
        <v>21</v>
      </c>
      <c r="C156" s="31">
        <f t="shared" ref="C156:G156" si="14">SUM(C143:C155)</f>
        <v>791984.75</v>
      </c>
      <c r="D156" s="31">
        <f t="shared" si="14"/>
        <v>780632</v>
      </c>
      <c r="E156" s="31">
        <f t="shared" si="14"/>
        <v>850096</v>
      </c>
      <c r="F156" s="31">
        <f t="shared" si="14"/>
        <v>912606</v>
      </c>
      <c r="G156" s="31">
        <f t="shared" si="14"/>
        <v>962494</v>
      </c>
      <c r="H156" s="31">
        <f t="shared" ref="H156:M156" si="15">SUM(H143:H154)</f>
        <v>992119</v>
      </c>
      <c r="I156" s="31">
        <f t="shared" si="15"/>
        <v>1035507</v>
      </c>
      <c r="J156" s="31">
        <f t="shared" si="15"/>
        <v>1113759</v>
      </c>
      <c r="K156" s="31">
        <f t="shared" si="15"/>
        <v>1169664</v>
      </c>
      <c r="L156" s="31">
        <f t="shared" si="15"/>
        <v>1251626</v>
      </c>
      <c r="M156" s="31">
        <f t="shared" si="15"/>
        <v>1295329</v>
      </c>
      <c r="N156" s="31">
        <f>SUM(N143:N154)</f>
        <v>1338233</v>
      </c>
      <c r="O156" s="31">
        <f>SUM(O143:O154)</f>
        <v>1383524</v>
      </c>
    </row>
    <row r="159" spans="1:15" ht="14.5" x14ac:dyDescent="0.35">
      <c r="A159" s="139" t="s">
        <v>68</v>
      </c>
      <c r="B159" s="139"/>
      <c r="C159" s="139"/>
      <c r="D159" s="139"/>
      <c r="E159" s="139"/>
      <c r="F159" s="139"/>
      <c r="G159" s="139"/>
      <c r="H159" s="145"/>
      <c r="I159" s="145"/>
      <c r="J159" s="145"/>
      <c r="K159" s="145"/>
      <c r="L159" s="138"/>
      <c r="M159" s="138"/>
      <c r="N159" s="138"/>
      <c r="O159" s="138"/>
    </row>
    <row r="160" spans="1:15" ht="14.5" x14ac:dyDescent="0.35">
      <c r="A160" s="139" t="s">
        <v>69</v>
      </c>
      <c r="B160" s="139"/>
      <c r="C160" s="139"/>
      <c r="D160" s="139"/>
      <c r="E160" s="139"/>
      <c r="F160" s="139"/>
      <c r="G160" s="139"/>
      <c r="H160" s="145"/>
      <c r="I160" s="145"/>
      <c r="J160" s="145"/>
      <c r="K160" s="145"/>
      <c r="L160" s="138"/>
      <c r="M160" s="138"/>
      <c r="N160" s="138"/>
      <c r="O160" s="138"/>
    </row>
    <row r="161" spans="1:15" ht="8.5" customHeight="1" x14ac:dyDescent="0.25"/>
    <row r="162" spans="1:15" x14ac:dyDescent="0.25">
      <c r="A162" s="6" t="s">
        <v>9</v>
      </c>
      <c r="C162" s="32">
        <v>269445</v>
      </c>
      <c r="D162" s="32">
        <v>767637</v>
      </c>
      <c r="E162" s="32">
        <v>1082150</v>
      </c>
      <c r="F162" s="12">
        <v>1622498</v>
      </c>
      <c r="G162" s="29">
        <v>1758889</v>
      </c>
      <c r="H162" s="29">
        <v>1873465</v>
      </c>
      <c r="I162" s="12">
        <v>2022446</v>
      </c>
      <c r="J162" s="12">
        <v>2121863</v>
      </c>
      <c r="K162" s="12">
        <v>1879584</v>
      </c>
      <c r="L162" s="12">
        <v>2340305</v>
      </c>
      <c r="M162" s="12">
        <v>2485255</v>
      </c>
      <c r="N162" s="12">
        <v>2639183</v>
      </c>
      <c r="O162" s="12">
        <v>2802644</v>
      </c>
    </row>
    <row r="163" spans="1:15" x14ac:dyDescent="0.25">
      <c r="A163" s="6" t="s">
        <v>10</v>
      </c>
      <c r="C163" s="33">
        <v>308213</v>
      </c>
      <c r="D163" s="33">
        <v>813361</v>
      </c>
      <c r="E163" s="33">
        <v>1137274</v>
      </c>
      <c r="F163" s="30">
        <v>1704091</v>
      </c>
      <c r="G163" s="26">
        <v>1910041</v>
      </c>
      <c r="H163" s="26">
        <v>2139939</v>
      </c>
      <c r="I163" s="30">
        <v>2236637</v>
      </c>
      <c r="J163" s="30">
        <v>2367831</v>
      </c>
      <c r="K163" s="30">
        <v>2037642</v>
      </c>
      <c r="L163" s="30">
        <v>2579182</v>
      </c>
      <c r="M163" s="30">
        <v>2738927</v>
      </c>
      <c r="N163" s="30">
        <v>2908566</v>
      </c>
      <c r="O163" s="30">
        <v>3088711</v>
      </c>
    </row>
    <row r="164" spans="1:15" x14ac:dyDescent="0.25">
      <c r="A164" s="6" t="s">
        <v>11</v>
      </c>
      <c r="C164" s="33">
        <v>761496</v>
      </c>
      <c r="D164" s="33">
        <v>1012569</v>
      </c>
      <c r="E164" s="33">
        <v>1526660</v>
      </c>
      <c r="F164" s="30">
        <v>1361861</v>
      </c>
      <c r="G164" s="26">
        <v>1622175</v>
      </c>
      <c r="H164" s="26">
        <v>1788989</v>
      </c>
      <c r="I164" s="30">
        <v>2094678</v>
      </c>
      <c r="J164" s="30">
        <v>1986856</v>
      </c>
      <c r="K164" s="30">
        <v>1949224</v>
      </c>
      <c r="L164" s="30">
        <v>2204705</v>
      </c>
      <c r="M164" s="30">
        <v>2341256</v>
      </c>
      <c r="N164" s="30">
        <v>2486264</v>
      </c>
      <c r="O164" s="30">
        <v>2640254</v>
      </c>
    </row>
    <row r="165" spans="1:15" x14ac:dyDescent="0.25">
      <c r="A165" s="6" t="s">
        <v>12</v>
      </c>
      <c r="C165" s="33">
        <v>748343</v>
      </c>
      <c r="D165" s="33">
        <v>1044617</v>
      </c>
      <c r="E165" s="33">
        <v>1598136</v>
      </c>
      <c r="F165" s="30">
        <v>1227617</v>
      </c>
      <c r="G165" s="26">
        <v>1290603</v>
      </c>
      <c r="H165" s="26">
        <v>1387266</v>
      </c>
      <c r="I165" s="30">
        <v>1813001</v>
      </c>
      <c r="J165" s="30">
        <v>1586250</v>
      </c>
      <c r="K165" s="30">
        <v>1909985</v>
      </c>
      <c r="L165" s="30">
        <v>1818813</v>
      </c>
      <c r="M165" s="30">
        <v>1931463</v>
      </c>
      <c r="N165" s="30">
        <v>2051091</v>
      </c>
      <c r="O165" s="30">
        <v>2178128</v>
      </c>
    </row>
    <row r="166" spans="1:15" x14ac:dyDescent="0.25">
      <c r="A166" s="6" t="s">
        <v>13</v>
      </c>
      <c r="C166" s="33">
        <v>847960</v>
      </c>
      <c r="D166" s="33">
        <v>1100884</v>
      </c>
      <c r="E166" s="33">
        <v>1516219</v>
      </c>
      <c r="F166" s="30">
        <v>1253608</v>
      </c>
      <c r="G166" s="26">
        <v>1378758</v>
      </c>
      <c r="H166" s="26">
        <v>1491638</v>
      </c>
      <c r="I166" s="30">
        <v>1593734</v>
      </c>
      <c r="J166" s="30">
        <v>1637570</v>
      </c>
      <c r="K166" s="30">
        <v>2153587</v>
      </c>
      <c r="L166" s="30">
        <v>1831405</v>
      </c>
      <c r="M166" s="30">
        <v>1944835</v>
      </c>
      <c r="N166" s="30">
        <v>2065291</v>
      </c>
      <c r="O166" s="30">
        <v>2193207</v>
      </c>
    </row>
    <row r="167" spans="1:15" x14ac:dyDescent="0.25">
      <c r="A167" s="6" t="s">
        <v>14</v>
      </c>
      <c r="C167" s="33">
        <v>717749</v>
      </c>
      <c r="D167" s="33">
        <v>1005288</v>
      </c>
      <c r="E167" s="33">
        <v>1113694</v>
      </c>
      <c r="F167" s="30">
        <v>1212827</v>
      </c>
      <c r="G167" s="26">
        <v>1294992</v>
      </c>
      <c r="H167" s="26">
        <v>1367196</v>
      </c>
      <c r="I167" s="30">
        <v>1455183</v>
      </c>
      <c r="J167" s="30">
        <v>1492901</v>
      </c>
      <c r="K167" s="30">
        <v>1953630</v>
      </c>
      <c r="L167" s="30">
        <v>1698890</v>
      </c>
      <c r="M167" s="30">
        <v>1804112</v>
      </c>
      <c r="N167" s="30">
        <v>1915852</v>
      </c>
      <c r="O167" s="30">
        <v>2034513</v>
      </c>
    </row>
    <row r="168" spans="1:15" x14ac:dyDescent="0.25">
      <c r="A168" s="6" t="s">
        <v>15</v>
      </c>
      <c r="C168" s="33">
        <v>720366</v>
      </c>
      <c r="D168" s="33">
        <v>1001863</v>
      </c>
      <c r="E168" s="33">
        <v>1087650</v>
      </c>
      <c r="F168" s="30">
        <v>1174933</v>
      </c>
      <c r="G168" s="26">
        <v>1249816</v>
      </c>
      <c r="H168" s="26">
        <v>1340621</v>
      </c>
      <c r="I168" s="30">
        <v>1458935</v>
      </c>
      <c r="J168" s="30">
        <v>1542399</v>
      </c>
      <c r="K168" s="30">
        <v>1519767</v>
      </c>
      <c r="L168" s="30">
        <v>1684848</v>
      </c>
      <c r="M168" s="30">
        <v>1789201</v>
      </c>
      <c r="N168" s="30">
        <v>1900017</v>
      </c>
      <c r="O168" s="30">
        <v>2017697</v>
      </c>
    </row>
    <row r="169" spans="1:15" x14ac:dyDescent="0.25">
      <c r="A169" s="6" t="s">
        <v>16</v>
      </c>
      <c r="C169" s="33">
        <v>938520</v>
      </c>
      <c r="D169" s="33">
        <v>1321019</v>
      </c>
      <c r="E169" s="33">
        <v>1371916</v>
      </c>
      <c r="F169" s="30">
        <v>1502016</v>
      </c>
      <c r="G169" s="26">
        <v>1572926</v>
      </c>
      <c r="H169" s="26">
        <v>1709460</v>
      </c>
      <c r="I169" s="30">
        <v>1781532</v>
      </c>
      <c r="J169" s="30">
        <v>1894524</v>
      </c>
      <c r="K169" s="129">
        <v>1378121</v>
      </c>
      <c r="L169" s="30">
        <v>2106577</v>
      </c>
      <c r="M169" s="30">
        <v>2237051</v>
      </c>
      <c r="N169" s="30">
        <v>2375605</v>
      </c>
      <c r="O169" s="30">
        <v>2522741</v>
      </c>
    </row>
    <row r="170" spans="1:15" x14ac:dyDescent="0.25">
      <c r="A170" s="6" t="s">
        <v>17</v>
      </c>
      <c r="C170" s="33">
        <v>679248</v>
      </c>
      <c r="D170" s="33">
        <v>901247</v>
      </c>
      <c r="E170" s="33">
        <v>1037989</v>
      </c>
      <c r="F170" s="30">
        <v>1101824</v>
      </c>
      <c r="G170" s="26">
        <v>1197689</v>
      </c>
      <c r="H170" s="26">
        <v>1286816</v>
      </c>
      <c r="I170" s="30">
        <v>1395331</v>
      </c>
      <c r="J170" s="30">
        <v>1361013</v>
      </c>
      <c r="K170" s="30">
        <v>1487159</v>
      </c>
      <c r="L170" s="30">
        <v>1579268</v>
      </c>
      <c r="M170" s="30">
        <v>1677082</v>
      </c>
      <c r="N170" s="30">
        <v>1780954</v>
      </c>
      <c r="O170" s="30">
        <v>1891260</v>
      </c>
    </row>
    <row r="171" spans="1:15" x14ac:dyDescent="0.25">
      <c r="A171" s="6" t="s">
        <v>18</v>
      </c>
      <c r="C171" s="33">
        <v>638814</v>
      </c>
      <c r="D171" s="33">
        <v>941736</v>
      </c>
      <c r="E171" s="33">
        <v>1015753</v>
      </c>
      <c r="F171" s="30">
        <v>1074568</v>
      </c>
      <c r="G171" s="26">
        <v>1194012</v>
      </c>
      <c r="H171" s="26">
        <v>1305805</v>
      </c>
      <c r="I171" s="30">
        <v>1155922</v>
      </c>
      <c r="J171" s="30">
        <v>984446</v>
      </c>
      <c r="K171" s="30">
        <v>1339931</v>
      </c>
      <c r="L171" s="30">
        <v>1422921</v>
      </c>
      <c r="M171" s="30">
        <v>1511052</v>
      </c>
      <c r="N171" s="30">
        <v>1604641</v>
      </c>
      <c r="O171" s="30">
        <v>1704026</v>
      </c>
    </row>
    <row r="172" spans="1:15" x14ac:dyDescent="0.25">
      <c r="A172" s="6" t="s">
        <v>19</v>
      </c>
      <c r="C172" s="33">
        <v>774330.4</v>
      </c>
      <c r="D172" s="33">
        <v>1095469</v>
      </c>
      <c r="E172" s="33">
        <v>1179724</v>
      </c>
      <c r="F172" s="30">
        <v>1165938</v>
      </c>
      <c r="G172" s="26">
        <v>1086542</v>
      </c>
      <c r="H172" s="26">
        <v>1104762</v>
      </c>
      <c r="I172" s="30">
        <v>1148214</v>
      </c>
      <c r="J172" s="30">
        <v>1235212</v>
      </c>
      <c r="K172" s="30">
        <v>1346007</v>
      </c>
      <c r="L172" s="30">
        <v>1429374</v>
      </c>
      <c r="M172" s="30">
        <v>1517904</v>
      </c>
      <c r="N172" s="30">
        <v>1611917</v>
      </c>
      <c r="O172" s="30">
        <v>1711754</v>
      </c>
    </row>
    <row r="173" spans="1:15" x14ac:dyDescent="0.25">
      <c r="A173" s="6" t="s">
        <v>20</v>
      </c>
      <c r="C173" s="33">
        <v>718639</v>
      </c>
      <c r="D173" s="33">
        <v>993518</v>
      </c>
      <c r="E173" s="33">
        <v>667080</v>
      </c>
      <c r="F173" s="30">
        <v>886310</v>
      </c>
      <c r="G173" s="26">
        <v>777471</v>
      </c>
      <c r="H173" s="26">
        <v>652258</v>
      </c>
      <c r="I173" s="30">
        <v>970715</v>
      </c>
      <c r="J173" s="30">
        <v>1113109</v>
      </c>
      <c r="K173" s="30">
        <v>1031630</v>
      </c>
      <c r="L173" s="30">
        <v>1095526</v>
      </c>
      <c r="M173" s="30">
        <v>1163379</v>
      </c>
      <c r="N173" s="30">
        <v>1235434</v>
      </c>
      <c r="O173" s="30">
        <v>1311952</v>
      </c>
    </row>
    <row r="174" spans="1:15" ht="8.5" customHeight="1" x14ac:dyDescent="0.25"/>
    <row r="175" spans="1:15" x14ac:dyDescent="0.25">
      <c r="A175" s="6" t="s">
        <v>21</v>
      </c>
      <c r="C175" s="31">
        <f t="shared" ref="C175:G175" si="16">SUM(C162:C174)</f>
        <v>8123123.4000000004</v>
      </c>
      <c r="D175" s="31">
        <f t="shared" si="16"/>
        <v>11999208</v>
      </c>
      <c r="E175" s="31">
        <f t="shared" si="16"/>
        <v>14334245</v>
      </c>
      <c r="F175" s="31">
        <f t="shared" si="16"/>
        <v>15288091</v>
      </c>
      <c r="G175" s="31">
        <f t="shared" si="16"/>
        <v>16333914</v>
      </c>
      <c r="H175" s="31">
        <f t="shared" ref="H175:M175" si="17">SUM(H162:H173)</f>
        <v>17448215</v>
      </c>
      <c r="I175" s="31">
        <f t="shared" si="17"/>
        <v>19126328</v>
      </c>
      <c r="J175" s="31">
        <f t="shared" si="17"/>
        <v>19323974</v>
      </c>
      <c r="K175" s="31">
        <f t="shared" si="17"/>
        <v>19986267</v>
      </c>
      <c r="L175" s="31">
        <f t="shared" si="17"/>
        <v>21791814</v>
      </c>
      <c r="M175" s="31">
        <f t="shared" si="17"/>
        <v>23141517</v>
      </c>
      <c r="N175" s="31">
        <f>SUM(N162:N173)</f>
        <v>24574815</v>
      </c>
      <c r="O175" s="31">
        <f>SUM(O162:O173)</f>
        <v>26096887</v>
      </c>
    </row>
    <row r="176" spans="1:15" ht="13" x14ac:dyDescent="0.3">
      <c r="A176" s="7"/>
      <c r="F176" s="33"/>
      <c r="G176" s="32"/>
    </row>
    <row r="177" spans="1:15" x14ac:dyDescent="0.25">
      <c r="F177" s="33"/>
    </row>
    <row r="178" spans="1:15" ht="14.5" x14ac:dyDescent="0.35">
      <c r="A178" s="139" t="s">
        <v>70</v>
      </c>
      <c r="B178" s="139"/>
      <c r="C178" s="139"/>
      <c r="D178" s="139"/>
      <c r="E178" s="139"/>
      <c r="F178" s="139"/>
      <c r="G178" s="139"/>
      <c r="H178" s="147"/>
      <c r="I178" s="147"/>
      <c r="J178" s="145"/>
      <c r="K178" s="145"/>
      <c r="L178" s="138"/>
      <c r="M178" s="138"/>
      <c r="N178" s="138"/>
      <c r="O178" s="138"/>
    </row>
    <row r="179" spans="1:15" ht="14.5" x14ac:dyDescent="0.35">
      <c r="A179" s="139" t="s">
        <v>71</v>
      </c>
      <c r="B179" s="139"/>
      <c r="C179" s="139"/>
      <c r="D179" s="139"/>
      <c r="E179" s="139"/>
      <c r="F179" s="139"/>
      <c r="G179" s="139"/>
      <c r="H179" s="145"/>
      <c r="I179" s="145"/>
      <c r="J179" s="145"/>
      <c r="K179" s="145"/>
      <c r="L179" s="138"/>
      <c r="M179" s="138"/>
      <c r="N179" s="138"/>
      <c r="O179" s="138"/>
    </row>
    <row r="180" spans="1:15" ht="8.5" customHeight="1" x14ac:dyDescent="0.25">
      <c r="F180" s="33"/>
    </row>
    <row r="181" spans="1:15" x14ac:dyDescent="0.25">
      <c r="A181" s="6" t="s">
        <v>9</v>
      </c>
      <c r="C181" s="32">
        <v>113542</v>
      </c>
      <c r="D181" s="32">
        <v>123566</v>
      </c>
      <c r="E181" s="32">
        <v>126519</v>
      </c>
      <c r="F181" s="32">
        <v>135642</v>
      </c>
      <c r="G181" s="32">
        <v>145080</v>
      </c>
      <c r="H181" s="32">
        <v>146564</v>
      </c>
      <c r="I181" s="32">
        <v>156608</v>
      </c>
      <c r="J181" s="32">
        <v>173928</v>
      </c>
      <c r="K181" s="32">
        <v>185494</v>
      </c>
      <c r="L181" s="32">
        <v>201369</v>
      </c>
      <c r="M181" s="32">
        <v>215345</v>
      </c>
      <c r="N181" s="32">
        <v>230291</v>
      </c>
      <c r="O181" s="32">
        <v>246274</v>
      </c>
    </row>
    <row r="182" spans="1:15" x14ac:dyDescent="0.25">
      <c r="A182" s="6" t="s">
        <v>10</v>
      </c>
      <c r="C182" s="33">
        <v>113650</v>
      </c>
      <c r="D182" s="33">
        <v>136333</v>
      </c>
      <c r="E182" s="33">
        <v>135397</v>
      </c>
      <c r="F182" s="33">
        <v>142777</v>
      </c>
      <c r="G182" s="33">
        <v>155793</v>
      </c>
      <c r="H182" s="33">
        <v>170380</v>
      </c>
      <c r="I182" s="33">
        <v>178087</v>
      </c>
      <c r="J182" s="33">
        <v>194546</v>
      </c>
      <c r="K182" s="33">
        <v>208138</v>
      </c>
      <c r="L182" s="33">
        <v>222429</v>
      </c>
      <c r="M182" s="33">
        <v>237866</v>
      </c>
      <c r="N182" s="33">
        <v>254375</v>
      </c>
      <c r="O182" s="33">
        <v>272029</v>
      </c>
    </row>
    <row r="183" spans="1:15" x14ac:dyDescent="0.25">
      <c r="A183" s="6" t="s">
        <v>11</v>
      </c>
      <c r="C183" s="33">
        <v>123095</v>
      </c>
      <c r="D183" s="33">
        <v>126622</v>
      </c>
      <c r="E183" s="33">
        <v>128567</v>
      </c>
      <c r="F183" s="33">
        <v>137306</v>
      </c>
      <c r="G183" s="33">
        <v>149311</v>
      </c>
      <c r="H183" s="33">
        <v>160224</v>
      </c>
      <c r="I183" s="33">
        <v>162962</v>
      </c>
      <c r="J183" s="33">
        <v>183545</v>
      </c>
      <c r="K183" s="33">
        <v>194922</v>
      </c>
      <c r="L183" s="33">
        <v>209487</v>
      </c>
      <c r="M183" s="33">
        <v>224026</v>
      </c>
      <c r="N183" s="33">
        <v>239574</v>
      </c>
      <c r="O183" s="33">
        <v>256201</v>
      </c>
    </row>
    <row r="184" spans="1:15" x14ac:dyDescent="0.25">
      <c r="A184" s="6" t="s">
        <v>12</v>
      </c>
      <c r="C184" s="33">
        <v>120867</v>
      </c>
      <c r="D184" s="33">
        <v>127541</v>
      </c>
      <c r="E184" s="33">
        <v>132963</v>
      </c>
      <c r="F184" s="33">
        <v>140248</v>
      </c>
      <c r="G184" s="33">
        <v>152656</v>
      </c>
      <c r="H184" s="33">
        <v>153242</v>
      </c>
      <c r="I184" s="33">
        <v>169280</v>
      </c>
      <c r="J184" s="33">
        <v>197480</v>
      </c>
      <c r="K184" s="33">
        <v>197917</v>
      </c>
      <c r="L184" s="33">
        <v>214456</v>
      </c>
      <c r="M184" s="33">
        <v>229340</v>
      </c>
      <c r="N184" s="33">
        <v>245257</v>
      </c>
      <c r="O184" s="33">
        <v>262279</v>
      </c>
    </row>
    <row r="185" spans="1:15" x14ac:dyDescent="0.25">
      <c r="A185" s="6" t="s">
        <v>13</v>
      </c>
      <c r="C185" s="33">
        <v>135116</v>
      </c>
      <c r="D185" s="33">
        <v>128962</v>
      </c>
      <c r="E185" s="33">
        <v>138043</v>
      </c>
      <c r="F185" s="33">
        <v>143551</v>
      </c>
      <c r="G185" s="33">
        <v>157132</v>
      </c>
      <c r="H185" s="33">
        <v>165144</v>
      </c>
      <c r="I185" s="33">
        <v>177380</v>
      </c>
      <c r="J185" s="33">
        <v>191600</v>
      </c>
      <c r="K185" s="33">
        <v>201564</v>
      </c>
      <c r="L185" s="33">
        <v>220131</v>
      </c>
      <c r="M185" s="33">
        <v>235409</v>
      </c>
      <c r="N185" s="33">
        <v>251747</v>
      </c>
      <c r="O185" s="33">
        <v>269219</v>
      </c>
    </row>
    <row r="186" spans="1:15" x14ac:dyDescent="0.25">
      <c r="A186" s="6" t="s">
        <v>14</v>
      </c>
      <c r="C186" s="33">
        <v>118432</v>
      </c>
      <c r="D186" s="33">
        <v>121952</v>
      </c>
      <c r="E186" s="33">
        <v>130269</v>
      </c>
      <c r="F186" s="33">
        <v>137740</v>
      </c>
      <c r="G186" s="33">
        <v>145478</v>
      </c>
      <c r="H186" s="33">
        <v>149353</v>
      </c>
      <c r="I186" s="33">
        <v>159281</v>
      </c>
      <c r="J186" s="33">
        <v>176015</v>
      </c>
      <c r="K186" s="33">
        <v>203328</v>
      </c>
      <c r="L186" s="33">
        <v>203803</v>
      </c>
      <c r="M186" s="33">
        <v>217948</v>
      </c>
      <c r="N186" s="33">
        <v>233074</v>
      </c>
      <c r="O186" s="33">
        <v>249250</v>
      </c>
    </row>
    <row r="187" spans="1:15" x14ac:dyDescent="0.25">
      <c r="A187" s="6" t="s">
        <v>15</v>
      </c>
      <c r="C187" s="33">
        <v>116281</v>
      </c>
      <c r="D187" s="33">
        <v>121452</v>
      </c>
      <c r="E187" s="33">
        <v>125565</v>
      </c>
      <c r="F187" s="33">
        <v>131273</v>
      </c>
      <c r="G187" s="33">
        <v>137797</v>
      </c>
      <c r="H187" s="33">
        <v>144102</v>
      </c>
      <c r="I187" s="33">
        <v>158499</v>
      </c>
      <c r="J187" s="33">
        <v>173412</v>
      </c>
      <c r="K187" s="33">
        <v>191608</v>
      </c>
      <c r="L187" s="33">
        <v>198211</v>
      </c>
      <c r="M187" s="33">
        <v>211968</v>
      </c>
      <c r="N187" s="33">
        <v>226679</v>
      </c>
      <c r="O187" s="33">
        <v>242412</v>
      </c>
    </row>
    <row r="188" spans="1:15" x14ac:dyDescent="0.25">
      <c r="A188" s="6" t="s">
        <v>16</v>
      </c>
      <c r="C188" s="33">
        <v>145206</v>
      </c>
      <c r="D188" s="33">
        <v>150587</v>
      </c>
      <c r="E188" s="33">
        <v>152469</v>
      </c>
      <c r="F188" s="33">
        <v>159290</v>
      </c>
      <c r="G188" s="33">
        <v>172537</v>
      </c>
      <c r="H188" s="33">
        <v>183620</v>
      </c>
      <c r="I188" s="33">
        <v>192793</v>
      </c>
      <c r="J188" s="33">
        <v>207017</v>
      </c>
      <c r="K188" s="126">
        <v>218129</v>
      </c>
      <c r="L188" s="33">
        <v>243407</v>
      </c>
      <c r="M188" s="33">
        <v>260300</v>
      </c>
      <c r="N188" s="33">
        <v>278365</v>
      </c>
      <c r="O188" s="33">
        <v>297685</v>
      </c>
    </row>
    <row r="189" spans="1:15" x14ac:dyDescent="0.25">
      <c r="A189" s="6" t="s">
        <v>17</v>
      </c>
      <c r="C189" s="33">
        <v>104953</v>
      </c>
      <c r="D189" s="33">
        <v>101998</v>
      </c>
      <c r="E189" s="33">
        <v>110250</v>
      </c>
      <c r="F189" s="33">
        <v>114615</v>
      </c>
      <c r="G189" s="33">
        <v>121164</v>
      </c>
      <c r="H189" s="33">
        <v>129958</v>
      </c>
      <c r="I189" s="33">
        <v>137408</v>
      </c>
      <c r="J189" s="33">
        <v>157294</v>
      </c>
      <c r="K189" s="33">
        <v>163039</v>
      </c>
      <c r="L189" s="33">
        <v>174354</v>
      </c>
      <c r="M189" s="33">
        <v>186455</v>
      </c>
      <c r="N189" s="33">
        <v>199395</v>
      </c>
      <c r="O189" s="33">
        <v>213234</v>
      </c>
    </row>
    <row r="190" spans="1:15" x14ac:dyDescent="0.25">
      <c r="A190" s="6" t="s">
        <v>18</v>
      </c>
      <c r="C190" s="33">
        <v>100317</v>
      </c>
      <c r="D190" s="33">
        <v>105964</v>
      </c>
      <c r="E190" s="33">
        <v>110691</v>
      </c>
      <c r="F190" s="33">
        <v>115223</v>
      </c>
      <c r="G190" s="33">
        <v>126049</v>
      </c>
      <c r="H190" s="33">
        <v>134290</v>
      </c>
      <c r="I190" s="33">
        <v>134664</v>
      </c>
      <c r="J190" s="33">
        <v>146462</v>
      </c>
      <c r="K190" s="33">
        <v>163161</v>
      </c>
      <c r="L190" s="33">
        <v>174485</v>
      </c>
      <c r="M190" s="33">
        <v>186595</v>
      </c>
      <c r="N190" s="33">
        <v>199545</v>
      </c>
      <c r="O190" s="33">
        <v>213394</v>
      </c>
    </row>
    <row r="191" spans="1:15" x14ac:dyDescent="0.25">
      <c r="A191" s="6" t="s">
        <v>19</v>
      </c>
      <c r="C191" s="33">
        <v>118681.86</v>
      </c>
      <c r="D191" s="33">
        <v>122993</v>
      </c>
      <c r="E191" s="33">
        <v>130529</v>
      </c>
      <c r="F191" s="33">
        <v>142024</v>
      </c>
      <c r="G191" s="33">
        <v>148174</v>
      </c>
      <c r="H191" s="33">
        <v>159640</v>
      </c>
      <c r="I191" s="33">
        <v>170870</v>
      </c>
      <c r="J191" s="33">
        <v>187232</v>
      </c>
      <c r="K191" s="33">
        <v>198306</v>
      </c>
      <c r="L191" s="33">
        <v>212069</v>
      </c>
      <c r="M191" s="33">
        <v>226788</v>
      </c>
      <c r="N191" s="33">
        <v>242527</v>
      </c>
      <c r="O191" s="33">
        <v>259360</v>
      </c>
    </row>
    <row r="192" spans="1:15" x14ac:dyDescent="0.25">
      <c r="A192" s="6" t="s">
        <v>20</v>
      </c>
      <c r="C192" s="33">
        <v>114263</v>
      </c>
      <c r="D192" s="33">
        <v>114185</v>
      </c>
      <c r="E192" s="33">
        <v>126197</v>
      </c>
      <c r="F192" s="33">
        <v>135253</v>
      </c>
      <c r="G192" s="33">
        <v>139430</v>
      </c>
      <c r="H192" s="33">
        <v>152851</v>
      </c>
      <c r="I192" s="33">
        <v>153232</v>
      </c>
      <c r="J192" s="33">
        <v>173896</v>
      </c>
      <c r="K192" s="33">
        <v>185898</v>
      </c>
      <c r="L192" s="33">
        <v>198800</v>
      </c>
      <c r="M192" s="33">
        <v>212597</v>
      </c>
      <c r="N192" s="33">
        <v>227352</v>
      </c>
      <c r="O192" s="33">
        <v>243131</v>
      </c>
    </row>
    <row r="193" spans="1:15" ht="8.5" customHeight="1" x14ac:dyDescent="0.25">
      <c r="D193" s="33"/>
      <c r="F193" s="33"/>
    </row>
    <row r="194" spans="1:15" x14ac:dyDescent="0.25">
      <c r="A194" s="6" t="s">
        <v>21</v>
      </c>
      <c r="C194" s="33">
        <f t="shared" ref="C194:G194" si="18">SUM(C181:C193)</f>
        <v>1424403.86</v>
      </c>
      <c r="D194" s="33">
        <f t="shared" si="18"/>
        <v>1482155</v>
      </c>
      <c r="E194" s="33">
        <f t="shared" si="18"/>
        <v>1547459</v>
      </c>
      <c r="F194" s="33">
        <f t="shared" si="18"/>
        <v>1634942</v>
      </c>
      <c r="G194" s="33">
        <f t="shared" si="18"/>
        <v>1750601</v>
      </c>
      <c r="H194" s="33">
        <f t="shared" ref="H194:M194" si="19">SUM(H181:H192)</f>
        <v>1849368</v>
      </c>
      <c r="I194" s="33">
        <f t="shared" si="19"/>
        <v>1951064</v>
      </c>
      <c r="J194" s="33">
        <f t="shared" si="19"/>
        <v>2162427</v>
      </c>
      <c r="K194" s="33">
        <f t="shared" si="19"/>
        <v>2311504</v>
      </c>
      <c r="L194" s="33">
        <f t="shared" si="19"/>
        <v>2473001</v>
      </c>
      <c r="M194" s="33">
        <f t="shared" si="19"/>
        <v>2644637</v>
      </c>
      <c r="N194" s="33">
        <f>SUM(N181:N192)</f>
        <v>2828181</v>
      </c>
      <c r="O194" s="33">
        <f>SUM(O181:O192)</f>
        <v>3024468</v>
      </c>
    </row>
    <row r="195" spans="1:15" x14ac:dyDescent="0.25">
      <c r="E195" s="31"/>
      <c r="F195" s="31"/>
      <c r="G195" s="9"/>
    </row>
    <row r="196" spans="1:15" x14ac:dyDescent="0.25">
      <c r="D196" s="33"/>
      <c r="G196" s="33"/>
      <c r="I196" s="33"/>
    </row>
    <row r="197" spans="1:15" ht="14.5" x14ac:dyDescent="0.35">
      <c r="A197" s="139" t="s">
        <v>72</v>
      </c>
      <c r="B197" s="139"/>
      <c r="C197" s="139"/>
      <c r="D197" s="139"/>
      <c r="E197" s="139"/>
      <c r="F197" s="139"/>
      <c r="G197" s="139"/>
      <c r="H197" s="145"/>
      <c r="I197" s="145"/>
      <c r="J197" s="145"/>
      <c r="K197" s="145"/>
      <c r="L197" s="138"/>
      <c r="M197" s="138"/>
      <c r="N197" s="138"/>
      <c r="O197" s="138"/>
    </row>
    <row r="198" spans="1:15" ht="14.5" x14ac:dyDescent="0.35">
      <c r="A198" s="139" t="s">
        <v>147</v>
      </c>
      <c r="B198" s="139"/>
      <c r="C198" s="139"/>
      <c r="D198" s="139"/>
      <c r="E198" s="139"/>
      <c r="F198" s="139"/>
      <c r="G198" s="139"/>
      <c r="H198" s="145"/>
      <c r="I198" s="145"/>
      <c r="J198" s="145"/>
      <c r="K198" s="145"/>
      <c r="L198" s="138"/>
      <c r="M198" s="138"/>
      <c r="N198" s="138"/>
      <c r="O198" s="138"/>
    </row>
    <row r="199" spans="1:15" ht="8.5" customHeight="1" x14ac:dyDescent="0.25"/>
    <row r="200" spans="1:15" x14ac:dyDescent="0.25">
      <c r="A200" s="6" t="s">
        <v>9</v>
      </c>
      <c r="C200" s="32">
        <v>3219460</v>
      </c>
      <c r="D200" s="32">
        <v>3557906</v>
      </c>
      <c r="E200" s="32">
        <v>3729995</v>
      </c>
      <c r="F200" s="32">
        <v>3842665</v>
      </c>
      <c r="G200" s="32">
        <v>4142272</v>
      </c>
      <c r="H200" s="32">
        <v>4681167</v>
      </c>
      <c r="I200" s="32">
        <v>2765533</v>
      </c>
      <c r="J200" s="32">
        <v>3076249</v>
      </c>
      <c r="K200" s="32">
        <v>3226940</v>
      </c>
      <c r="L200" s="32">
        <v>3706164</v>
      </c>
      <c r="M200" s="32">
        <v>4065315</v>
      </c>
      <c r="N200" s="32">
        <v>8320605</v>
      </c>
      <c r="O200" s="32">
        <v>9032091</v>
      </c>
    </row>
    <row r="201" spans="1:15" x14ac:dyDescent="0.25">
      <c r="A201" s="6" t="s">
        <v>10</v>
      </c>
      <c r="C201" s="33">
        <v>3927359</v>
      </c>
      <c r="D201" s="33">
        <v>4259916</v>
      </c>
      <c r="E201" s="33">
        <v>4517476</v>
      </c>
      <c r="F201" s="33">
        <v>4682673</v>
      </c>
      <c r="G201" s="33">
        <v>5291889</v>
      </c>
      <c r="H201" s="33">
        <v>6435199</v>
      </c>
      <c r="I201" s="33">
        <v>3622025</v>
      </c>
      <c r="J201" s="33">
        <v>3851650</v>
      </c>
      <c r="K201" s="33">
        <v>4114347</v>
      </c>
      <c r="L201" s="33">
        <v>4527584</v>
      </c>
      <c r="M201" s="33">
        <v>4968976</v>
      </c>
      <c r="N201" s="33">
        <v>10411755</v>
      </c>
      <c r="O201" s="33">
        <v>11302054</v>
      </c>
    </row>
    <row r="202" spans="1:15" x14ac:dyDescent="0.25">
      <c r="A202" s="6" t="s">
        <v>11</v>
      </c>
      <c r="C202" s="33">
        <v>4590481</v>
      </c>
      <c r="D202" s="33">
        <v>5015204</v>
      </c>
      <c r="E202" s="33">
        <v>5004979</v>
      </c>
      <c r="F202" s="33">
        <v>5317391</v>
      </c>
      <c r="G202" s="33">
        <v>6007398</v>
      </c>
      <c r="H202" s="33">
        <v>6789205</v>
      </c>
      <c r="I202" s="33">
        <v>4043824</v>
      </c>
      <c r="J202" s="33">
        <v>4231692</v>
      </c>
      <c r="K202" s="33">
        <v>4457358</v>
      </c>
      <c r="L202" s="33">
        <v>5168724</v>
      </c>
      <c r="M202" s="33">
        <v>5667961</v>
      </c>
      <c r="N202" s="33">
        <v>11450120</v>
      </c>
      <c r="O202" s="33">
        <v>12429208</v>
      </c>
    </row>
    <row r="203" spans="1:15" x14ac:dyDescent="0.25">
      <c r="A203" s="6" t="s">
        <v>12</v>
      </c>
      <c r="C203" s="33">
        <v>4625169</v>
      </c>
      <c r="D203" s="33">
        <v>5065862</v>
      </c>
      <c r="E203" s="33">
        <v>5476311</v>
      </c>
      <c r="F203" s="33">
        <v>5834257</v>
      </c>
      <c r="G203" s="33">
        <v>6769652</v>
      </c>
      <c r="H203" s="33">
        <v>6886587</v>
      </c>
      <c r="I203" s="33">
        <v>4038215</v>
      </c>
      <c r="J203" s="33">
        <v>4406472</v>
      </c>
      <c r="K203" s="33">
        <v>4697240</v>
      </c>
      <c r="L203" s="33">
        <v>5399860</v>
      </c>
      <c r="M203" s="33">
        <v>5922095</v>
      </c>
      <c r="N203" s="33">
        <v>12025065</v>
      </c>
      <c r="O203" s="33">
        <v>13053316</v>
      </c>
    </row>
    <row r="204" spans="1:15" x14ac:dyDescent="0.25">
      <c r="A204" s="6" t="s">
        <v>13</v>
      </c>
      <c r="C204" s="33">
        <v>4208966</v>
      </c>
      <c r="D204" s="33">
        <v>4168022</v>
      </c>
      <c r="E204" s="33">
        <v>4549060</v>
      </c>
      <c r="F204" s="33">
        <v>4563354</v>
      </c>
      <c r="G204" s="33">
        <v>5306376</v>
      </c>
      <c r="H204" s="33">
        <v>5791941</v>
      </c>
      <c r="I204" s="33">
        <v>3494028</v>
      </c>
      <c r="J204" s="33">
        <v>3697235</v>
      </c>
      <c r="K204" s="33">
        <v>3851851</v>
      </c>
      <c r="L204" s="33">
        <v>4863304</v>
      </c>
      <c r="M204" s="33">
        <v>5328886</v>
      </c>
      <c r="N204" s="33">
        <v>10384553</v>
      </c>
      <c r="O204" s="33">
        <v>11272525</v>
      </c>
    </row>
    <row r="205" spans="1:15" x14ac:dyDescent="0.25">
      <c r="A205" s="6" t="s">
        <v>14</v>
      </c>
      <c r="C205" s="33">
        <v>3227313</v>
      </c>
      <c r="D205" s="33">
        <v>3303447</v>
      </c>
      <c r="E205" s="33">
        <v>3805563</v>
      </c>
      <c r="F205" s="33">
        <v>3727260</v>
      </c>
      <c r="G205" s="33">
        <v>4023648</v>
      </c>
      <c r="H205" s="33">
        <v>4574911</v>
      </c>
      <c r="I205" s="33">
        <v>2471742</v>
      </c>
      <c r="J205" s="33">
        <v>2674657</v>
      </c>
      <c r="K205" s="33">
        <v>3028101</v>
      </c>
      <c r="L205" s="33">
        <v>3560235</v>
      </c>
      <c r="M205" s="33">
        <v>3905402</v>
      </c>
      <c r="N205" s="33">
        <v>8007687</v>
      </c>
      <c r="O205" s="33">
        <v>8692416</v>
      </c>
    </row>
    <row r="206" spans="1:15" x14ac:dyDescent="0.25">
      <c r="A206" s="6" t="s">
        <v>15</v>
      </c>
      <c r="C206" s="33">
        <v>2604265</v>
      </c>
      <c r="D206" s="33">
        <v>2810503</v>
      </c>
      <c r="E206" s="33">
        <v>2716809</v>
      </c>
      <c r="F206" s="33">
        <v>2769523</v>
      </c>
      <c r="G206" s="33">
        <v>3194522</v>
      </c>
      <c r="H206" s="33">
        <v>3514817</v>
      </c>
      <c r="I206" s="33">
        <v>1968915</v>
      </c>
      <c r="J206" s="33">
        <v>2047756</v>
      </c>
      <c r="K206" s="33">
        <v>2296605</v>
      </c>
      <c r="L206" s="33">
        <v>2802240</v>
      </c>
      <c r="M206" s="33">
        <v>5812112</v>
      </c>
      <c r="N206" s="33">
        <v>6309100</v>
      </c>
      <c r="O206" s="33">
        <v>6848584</v>
      </c>
    </row>
    <row r="207" spans="1:15" x14ac:dyDescent="0.25">
      <c r="A207" s="6" t="s">
        <v>16</v>
      </c>
      <c r="C207" s="33">
        <v>2499014</v>
      </c>
      <c r="D207" s="33">
        <v>2727217</v>
      </c>
      <c r="E207" s="33">
        <v>2851815</v>
      </c>
      <c r="F207" s="33">
        <v>2945430</v>
      </c>
      <c r="G207" s="33">
        <v>3307191</v>
      </c>
      <c r="H207" s="33">
        <v>2142495</v>
      </c>
      <c r="I207" s="33">
        <v>2231179</v>
      </c>
      <c r="J207" s="33">
        <v>2394970</v>
      </c>
      <c r="K207" s="126">
        <v>2405451</v>
      </c>
      <c r="L207" s="33">
        <v>3065695</v>
      </c>
      <c r="M207" s="33">
        <v>5767208</v>
      </c>
      <c r="N207" s="33">
        <v>6260356</v>
      </c>
      <c r="O207" s="33">
        <v>6795672</v>
      </c>
    </row>
    <row r="208" spans="1:15" x14ac:dyDescent="0.25">
      <c r="A208" s="6" t="s">
        <v>17</v>
      </c>
      <c r="C208" s="33">
        <v>2270716</v>
      </c>
      <c r="D208" s="33">
        <v>2473920</v>
      </c>
      <c r="E208" s="33">
        <v>2465180</v>
      </c>
      <c r="F208" s="33">
        <v>2620174</v>
      </c>
      <c r="G208" s="33">
        <v>2966418</v>
      </c>
      <c r="H208" s="33">
        <v>1700734</v>
      </c>
      <c r="I208" s="33">
        <v>1801021</v>
      </c>
      <c r="J208" s="33">
        <v>1938220</v>
      </c>
      <c r="K208" s="33">
        <v>1859381</v>
      </c>
      <c r="L208" s="33">
        <v>2048118</v>
      </c>
      <c r="M208" s="33">
        <v>4974789</v>
      </c>
      <c r="N208" s="33">
        <v>5400177</v>
      </c>
      <c r="O208" s="33">
        <v>5861941</v>
      </c>
    </row>
    <row r="209" spans="1:15" x14ac:dyDescent="0.25">
      <c r="A209" s="6" t="s">
        <v>18</v>
      </c>
      <c r="C209" s="33">
        <v>2494318</v>
      </c>
      <c r="D209" s="33">
        <v>2729168</v>
      </c>
      <c r="E209" s="33">
        <v>2613347</v>
      </c>
      <c r="F209" s="33">
        <v>2807118</v>
      </c>
      <c r="G209" s="33">
        <v>3119524</v>
      </c>
      <c r="H209" s="33">
        <v>1860986</v>
      </c>
      <c r="I209" s="33">
        <v>1967567</v>
      </c>
      <c r="J209" s="33">
        <v>2122212</v>
      </c>
      <c r="K209" s="33">
        <v>1828545</v>
      </c>
      <c r="L209" s="33">
        <v>2019596</v>
      </c>
      <c r="M209" s="33">
        <v>5401748</v>
      </c>
      <c r="N209" s="33">
        <v>5863645</v>
      </c>
      <c r="O209" s="33">
        <v>6365039</v>
      </c>
    </row>
    <row r="210" spans="1:15" x14ac:dyDescent="0.25">
      <c r="A210" s="6" t="s">
        <v>19</v>
      </c>
      <c r="C210" s="33">
        <v>3066399.06</v>
      </c>
      <c r="D210" s="33">
        <v>3313924</v>
      </c>
      <c r="E210" s="33">
        <v>3138458</v>
      </c>
      <c r="F210" s="33">
        <v>3498333</v>
      </c>
      <c r="G210" s="33">
        <v>3908689</v>
      </c>
      <c r="H210" s="33">
        <v>3933336</v>
      </c>
      <c r="I210" s="33">
        <v>2554427</v>
      </c>
      <c r="J210" s="33">
        <v>2738196</v>
      </c>
      <c r="K210" s="33">
        <v>3052776</v>
      </c>
      <c r="L210" s="33">
        <v>3350104</v>
      </c>
      <c r="M210" s="33">
        <v>6993469</v>
      </c>
      <c r="N210" s="33">
        <v>7591473</v>
      </c>
      <c r="O210" s="33">
        <v>8240612</v>
      </c>
    </row>
    <row r="211" spans="1:15" x14ac:dyDescent="0.25">
      <c r="A211" s="6" t="s">
        <v>20</v>
      </c>
      <c r="C211" s="33">
        <v>3058935</v>
      </c>
      <c r="D211" s="33">
        <v>3177290</v>
      </c>
      <c r="E211" s="33">
        <v>3063444</v>
      </c>
      <c r="F211" s="33">
        <v>3410882</v>
      </c>
      <c r="G211" s="33">
        <v>3999789</v>
      </c>
      <c r="H211" s="33">
        <v>2455989</v>
      </c>
      <c r="I211" s="33">
        <v>2571608</v>
      </c>
      <c r="J211" s="33">
        <v>2730174</v>
      </c>
      <c r="K211" s="33">
        <v>2512937</v>
      </c>
      <c r="L211" s="33">
        <v>2766335</v>
      </c>
      <c r="M211" s="33">
        <v>6566172</v>
      </c>
      <c r="N211" s="33">
        <v>7127639</v>
      </c>
      <c r="O211" s="33">
        <v>7737115</v>
      </c>
    </row>
    <row r="212" spans="1:15" ht="8.5" customHeight="1" x14ac:dyDescent="0.25"/>
    <row r="213" spans="1:15" x14ac:dyDescent="0.25">
      <c r="A213" s="6" t="s">
        <v>21</v>
      </c>
      <c r="C213" s="31">
        <f t="shared" ref="C213:G213" si="20">SUM(C200:C212)</f>
        <v>39792395.060000002</v>
      </c>
      <c r="D213" s="31">
        <f t="shared" si="20"/>
        <v>42602379</v>
      </c>
      <c r="E213" s="31">
        <f t="shared" si="20"/>
        <v>43932437</v>
      </c>
      <c r="F213" s="31">
        <f t="shared" si="20"/>
        <v>46019060</v>
      </c>
      <c r="G213" s="31">
        <f t="shared" si="20"/>
        <v>52037368</v>
      </c>
      <c r="H213" s="31">
        <f t="shared" ref="H213:M213" si="21">SUM(H200:H211)</f>
        <v>50767367</v>
      </c>
      <c r="I213" s="31">
        <f t="shared" si="21"/>
        <v>33530084</v>
      </c>
      <c r="J213" s="31">
        <f t="shared" si="21"/>
        <v>35909483</v>
      </c>
      <c r="K213" s="31">
        <f t="shared" si="21"/>
        <v>37331532</v>
      </c>
      <c r="L213" s="31">
        <f t="shared" si="21"/>
        <v>43277959</v>
      </c>
      <c r="M213" s="31">
        <f t="shared" si="21"/>
        <v>65374133</v>
      </c>
      <c r="N213" s="31">
        <f>SUM(N200:N211)</f>
        <v>99152175</v>
      </c>
      <c r="O213" s="31">
        <f>SUM(O200:O211)</f>
        <v>107630573</v>
      </c>
    </row>
    <row r="214" spans="1:15" ht="13" x14ac:dyDescent="0.3">
      <c r="A214" s="7" t="s">
        <v>253</v>
      </c>
    </row>
    <row r="215" spans="1:15" ht="13" x14ac:dyDescent="0.3">
      <c r="A215" s="7"/>
    </row>
    <row r="216" spans="1:15" ht="14.5" x14ac:dyDescent="0.35">
      <c r="A216" s="139" t="s">
        <v>73</v>
      </c>
      <c r="B216" s="139"/>
      <c r="C216" s="139"/>
      <c r="D216" s="139"/>
      <c r="E216" s="139"/>
      <c r="F216" s="139"/>
      <c r="G216" s="139"/>
      <c r="H216" s="145"/>
      <c r="I216" s="145"/>
      <c r="J216" s="145"/>
      <c r="K216" s="145"/>
      <c r="L216" s="138"/>
      <c r="M216" s="138"/>
      <c r="N216" s="138"/>
      <c r="O216" s="138"/>
    </row>
    <row r="217" spans="1:15" ht="14.5" x14ac:dyDescent="0.35">
      <c r="A217" s="139" t="s">
        <v>74</v>
      </c>
      <c r="B217" s="139"/>
      <c r="C217" s="139"/>
      <c r="D217" s="139"/>
      <c r="E217" s="139"/>
      <c r="F217" s="139"/>
      <c r="G217" s="139"/>
      <c r="H217" s="145"/>
      <c r="I217" s="145"/>
      <c r="J217" s="145"/>
      <c r="K217" s="145"/>
      <c r="L217" s="138"/>
      <c r="M217" s="138"/>
      <c r="N217" s="138"/>
      <c r="O217" s="138"/>
    </row>
    <row r="218" spans="1:15" ht="8.5" customHeight="1" x14ac:dyDescent="0.3">
      <c r="A218" s="7"/>
    </row>
    <row r="219" spans="1:15" x14ac:dyDescent="0.25">
      <c r="A219" s="6" t="s">
        <v>9</v>
      </c>
      <c r="C219" s="32">
        <v>0</v>
      </c>
      <c r="D219" s="32">
        <v>0</v>
      </c>
      <c r="E219" s="32">
        <v>277446</v>
      </c>
      <c r="F219" s="32">
        <v>292182</v>
      </c>
      <c r="G219" s="32">
        <v>301275</v>
      </c>
      <c r="H219" s="32">
        <v>317479</v>
      </c>
      <c r="I219" s="32">
        <v>373329</v>
      </c>
      <c r="J219" s="32">
        <v>421947</v>
      </c>
      <c r="K219" s="32">
        <v>413843</v>
      </c>
      <c r="L219" s="32">
        <v>333333</v>
      </c>
      <c r="M219" s="32">
        <v>333333</v>
      </c>
      <c r="N219" s="32">
        <v>333333</v>
      </c>
      <c r="O219" s="32">
        <v>333333</v>
      </c>
    </row>
    <row r="220" spans="1:15" x14ac:dyDescent="0.25">
      <c r="A220" s="6" t="s">
        <v>10</v>
      </c>
      <c r="C220" s="6">
        <v>0</v>
      </c>
      <c r="D220" s="6">
        <v>0</v>
      </c>
      <c r="E220" s="33">
        <v>302598</v>
      </c>
      <c r="F220" s="33">
        <v>317923</v>
      </c>
      <c r="G220" s="33">
        <v>331671</v>
      </c>
      <c r="H220" s="33">
        <v>376694</v>
      </c>
      <c r="I220" s="33">
        <v>419614</v>
      </c>
      <c r="J220" s="33">
        <v>488931</v>
      </c>
      <c r="K220" s="33">
        <v>457740</v>
      </c>
      <c r="L220" s="33">
        <v>333333</v>
      </c>
      <c r="M220" s="33">
        <v>333333</v>
      </c>
      <c r="N220" s="33">
        <v>333333</v>
      </c>
      <c r="O220" s="33">
        <v>333333</v>
      </c>
    </row>
    <row r="221" spans="1:15" x14ac:dyDescent="0.25">
      <c r="A221" s="6" t="s">
        <v>11</v>
      </c>
      <c r="C221" s="6">
        <v>0</v>
      </c>
      <c r="D221" s="33">
        <v>298549</v>
      </c>
      <c r="E221" s="33">
        <v>315271</v>
      </c>
      <c r="F221" s="33">
        <v>333874</v>
      </c>
      <c r="G221" s="33">
        <v>341521</v>
      </c>
      <c r="H221" s="33">
        <v>367404</v>
      </c>
      <c r="I221" s="33">
        <v>413541</v>
      </c>
      <c r="J221" s="33">
        <v>452295</v>
      </c>
      <c r="K221" s="33">
        <v>436449</v>
      </c>
      <c r="L221" s="33">
        <v>333333</v>
      </c>
      <c r="M221" s="33">
        <v>333333</v>
      </c>
      <c r="N221" s="33">
        <v>333333</v>
      </c>
      <c r="O221" s="33">
        <v>333333</v>
      </c>
    </row>
    <row r="222" spans="1:15" x14ac:dyDescent="0.25">
      <c r="A222" s="6" t="s">
        <v>12</v>
      </c>
      <c r="C222" s="6">
        <v>0</v>
      </c>
      <c r="D222" s="33">
        <v>259704</v>
      </c>
      <c r="E222" s="33">
        <v>286295</v>
      </c>
      <c r="F222" s="33">
        <v>275237</v>
      </c>
      <c r="G222" s="33">
        <v>328390</v>
      </c>
      <c r="H222" s="33">
        <v>330837</v>
      </c>
      <c r="I222" s="33">
        <v>388489</v>
      </c>
      <c r="J222" s="33">
        <v>422172</v>
      </c>
      <c r="K222" s="33">
        <v>435346</v>
      </c>
      <c r="L222" s="33">
        <v>333333</v>
      </c>
      <c r="M222" s="33">
        <v>333333</v>
      </c>
      <c r="N222" s="33">
        <v>333333</v>
      </c>
      <c r="O222" s="33">
        <v>333333</v>
      </c>
    </row>
    <row r="223" spans="1:15" x14ac:dyDescent="0.25">
      <c r="A223" s="6" t="s">
        <v>13</v>
      </c>
      <c r="C223" s="6">
        <v>0</v>
      </c>
      <c r="D223" s="33">
        <v>319962</v>
      </c>
      <c r="E223" s="33">
        <v>290271</v>
      </c>
      <c r="F223" s="33">
        <v>304359</v>
      </c>
      <c r="G223" s="33">
        <v>315956</v>
      </c>
      <c r="H223" s="33">
        <v>355532</v>
      </c>
      <c r="I223" s="33">
        <v>405027</v>
      </c>
      <c r="J223" s="33">
        <v>214654</v>
      </c>
      <c r="K223" s="33">
        <v>256622</v>
      </c>
      <c r="L223" s="33">
        <v>333333</v>
      </c>
      <c r="M223" s="33">
        <v>333333</v>
      </c>
      <c r="N223" s="33">
        <v>333333</v>
      </c>
      <c r="O223" s="33">
        <v>333333</v>
      </c>
    </row>
    <row r="224" spans="1:15" x14ac:dyDescent="0.25">
      <c r="A224" s="6" t="s">
        <v>14</v>
      </c>
      <c r="C224" s="6">
        <v>0</v>
      </c>
      <c r="D224" s="33">
        <v>250203</v>
      </c>
      <c r="E224" s="33">
        <v>290863</v>
      </c>
      <c r="F224" s="33">
        <v>308033</v>
      </c>
      <c r="G224" s="33">
        <v>295170</v>
      </c>
      <c r="H224" s="33">
        <v>252054</v>
      </c>
      <c r="I224" s="33">
        <v>0</v>
      </c>
      <c r="J224" s="33">
        <v>0</v>
      </c>
      <c r="K224" s="33">
        <v>0</v>
      </c>
      <c r="L224" s="33">
        <v>333333</v>
      </c>
      <c r="M224" s="33">
        <v>333333</v>
      </c>
      <c r="N224" s="33">
        <v>333333</v>
      </c>
      <c r="O224" s="33">
        <v>333333</v>
      </c>
    </row>
    <row r="225" spans="1:15" x14ac:dyDescent="0.25">
      <c r="A225" s="6" t="s">
        <v>15</v>
      </c>
      <c r="C225" s="33">
        <v>0</v>
      </c>
      <c r="D225" s="33">
        <v>251723</v>
      </c>
      <c r="E225" s="33">
        <v>237256</v>
      </c>
      <c r="F225" s="33">
        <v>168391</v>
      </c>
      <c r="G225" s="33">
        <v>86017</v>
      </c>
      <c r="H225" s="33">
        <v>0</v>
      </c>
      <c r="I225" s="33">
        <v>0</v>
      </c>
      <c r="J225" s="33">
        <v>0</v>
      </c>
      <c r="K225" s="33">
        <v>0</v>
      </c>
      <c r="L225" s="33">
        <v>0</v>
      </c>
      <c r="M225" s="33">
        <v>0</v>
      </c>
      <c r="N225" s="33">
        <v>0</v>
      </c>
      <c r="O225" s="33">
        <v>0</v>
      </c>
    </row>
    <row r="226" spans="1:15" x14ac:dyDescent="0.25">
      <c r="A226" s="6" t="s">
        <v>16</v>
      </c>
      <c r="C226" s="33">
        <v>0</v>
      </c>
      <c r="D226" s="33">
        <v>335543</v>
      </c>
      <c r="E226" s="33">
        <v>0</v>
      </c>
      <c r="F226" s="33">
        <v>0</v>
      </c>
      <c r="G226" s="33">
        <v>0</v>
      </c>
      <c r="H226" s="33">
        <v>0</v>
      </c>
      <c r="I226" s="33">
        <v>0</v>
      </c>
      <c r="J226" s="33">
        <v>0</v>
      </c>
      <c r="K226" s="126">
        <v>0</v>
      </c>
      <c r="L226" s="33">
        <v>0</v>
      </c>
      <c r="M226" s="33">
        <v>0</v>
      </c>
      <c r="N226" s="33">
        <v>0</v>
      </c>
      <c r="O226" s="33">
        <v>0</v>
      </c>
    </row>
    <row r="227" spans="1:15" x14ac:dyDescent="0.25">
      <c r="A227" s="6" t="s">
        <v>17</v>
      </c>
      <c r="C227" s="6">
        <v>0</v>
      </c>
      <c r="D227" s="33">
        <v>215803</v>
      </c>
      <c r="E227" s="6">
        <v>0</v>
      </c>
      <c r="F227" s="33">
        <v>0</v>
      </c>
      <c r="G227" s="6">
        <v>0</v>
      </c>
      <c r="H227" s="33">
        <v>0</v>
      </c>
      <c r="I227" s="33">
        <v>0</v>
      </c>
      <c r="J227" s="33">
        <v>0</v>
      </c>
      <c r="K227" s="33">
        <v>0</v>
      </c>
      <c r="L227" s="33">
        <v>0</v>
      </c>
      <c r="M227" s="33">
        <v>0</v>
      </c>
      <c r="N227" s="33">
        <v>0</v>
      </c>
      <c r="O227" s="33">
        <v>0</v>
      </c>
    </row>
    <row r="228" spans="1:15" x14ac:dyDescent="0.25">
      <c r="A228" s="6" t="s">
        <v>18</v>
      </c>
      <c r="C228" s="33">
        <v>0</v>
      </c>
      <c r="D228" s="33">
        <v>68513</v>
      </c>
      <c r="E228" s="33">
        <v>0</v>
      </c>
      <c r="F228" s="33">
        <v>0</v>
      </c>
      <c r="G228" s="33">
        <v>0</v>
      </c>
      <c r="H228" s="33">
        <v>0</v>
      </c>
      <c r="I228" s="33">
        <v>0</v>
      </c>
      <c r="J228" s="33">
        <v>0</v>
      </c>
      <c r="K228" s="33">
        <v>0</v>
      </c>
      <c r="L228" s="33">
        <v>0</v>
      </c>
      <c r="M228" s="33">
        <v>0</v>
      </c>
      <c r="N228" s="33">
        <v>0</v>
      </c>
      <c r="O228" s="33">
        <v>0</v>
      </c>
    </row>
    <row r="229" spans="1:15" x14ac:dyDescent="0.25">
      <c r="A229" s="6" t="s">
        <v>19</v>
      </c>
      <c r="C229" s="33">
        <v>0</v>
      </c>
      <c r="D229" s="6">
        <v>0</v>
      </c>
      <c r="E229" s="6">
        <v>0</v>
      </c>
      <c r="F229" s="33">
        <v>0</v>
      </c>
      <c r="G229" s="6">
        <v>0</v>
      </c>
      <c r="H229" s="33">
        <v>0</v>
      </c>
      <c r="I229" s="33">
        <v>0</v>
      </c>
      <c r="J229" s="33">
        <v>0</v>
      </c>
      <c r="K229" s="33">
        <v>0</v>
      </c>
      <c r="L229" s="33">
        <v>0</v>
      </c>
      <c r="M229" s="33">
        <v>0</v>
      </c>
      <c r="N229" s="33">
        <v>0</v>
      </c>
      <c r="O229" s="33">
        <v>0</v>
      </c>
    </row>
    <row r="230" spans="1:15" x14ac:dyDescent="0.25">
      <c r="A230" s="6" t="s">
        <v>20</v>
      </c>
      <c r="C230" s="33">
        <v>0</v>
      </c>
      <c r="D230" s="6">
        <v>0</v>
      </c>
      <c r="E230" s="6">
        <v>0</v>
      </c>
      <c r="F230" s="33">
        <v>0</v>
      </c>
      <c r="G230" s="6">
        <v>0</v>
      </c>
      <c r="H230" s="33">
        <v>0</v>
      </c>
      <c r="I230" s="33">
        <v>0</v>
      </c>
      <c r="J230" s="33">
        <v>0</v>
      </c>
      <c r="K230" s="33">
        <v>0</v>
      </c>
      <c r="L230" s="33">
        <v>0</v>
      </c>
      <c r="M230" s="33">
        <v>0</v>
      </c>
      <c r="N230" s="33">
        <v>0</v>
      </c>
      <c r="O230" s="33">
        <v>0</v>
      </c>
    </row>
    <row r="231" spans="1:15" ht="8.5" customHeight="1" x14ac:dyDescent="0.25"/>
    <row r="232" spans="1:15" x14ac:dyDescent="0.25">
      <c r="A232" s="6" t="s">
        <v>21</v>
      </c>
      <c r="C232" s="31">
        <f t="shared" ref="C232:D232" si="22">SUM(C219:C230)</f>
        <v>0</v>
      </c>
      <c r="D232" s="31">
        <f t="shared" si="22"/>
        <v>2000000</v>
      </c>
      <c r="E232" s="9">
        <f t="shared" ref="E232:K232" si="23">SUM(E219:E230)</f>
        <v>2000000</v>
      </c>
      <c r="F232" s="31">
        <f t="shared" si="23"/>
        <v>1999999</v>
      </c>
      <c r="G232" s="9">
        <f t="shared" si="23"/>
        <v>2000000</v>
      </c>
      <c r="H232" s="31">
        <f t="shared" si="23"/>
        <v>2000000</v>
      </c>
      <c r="I232" s="31">
        <f t="shared" si="23"/>
        <v>2000000</v>
      </c>
      <c r="J232" s="31">
        <f t="shared" si="23"/>
        <v>1999999</v>
      </c>
      <c r="K232" s="31">
        <f t="shared" si="23"/>
        <v>2000000</v>
      </c>
      <c r="L232" s="31">
        <f>SUM(L219:L230)</f>
        <v>1999998</v>
      </c>
      <c r="M232" s="31">
        <f>SUM(M219:M230)</f>
        <v>1999998</v>
      </c>
      <c r="N232" s="31">
        <f>SUM(N219:N230)</f>
        <v>1999998</v>
      </c>
      <c r="O232" s="31">
        <f>SUM(O219:O230)</f>
        <v>1999998</v>
      </c>
    </row>
    <row r="233" spans="1:15" ht="13" x14ac:dyDescent="0.3">
      <c r="A233" s="10" t="s">
        <v>145</v>
      </c>
      <c r="C233" s="33"/>
      <c r="D233" s="33"/>
      <c r="E233" s="33"/>
      <c r="F233" s="33"/>
      <c r="G233" s="37"/>
    </row>
    <row r="234" spans="1:15" ht="13" x14ac:dyDescent="0.3">
      <c r="A234" s="7"/>
    </row>
    <row r="235" spans="1:15" ht="14.5" x14ac:dyDescent="0.35">
      <c r="A235" s="139" t="s">
        <v>75</v>
      </c>
      <c r="B235" s="139"/>
      <c r="C235" s="139"/>
      <c r="D235" s="139"/>
      <c r="E235" s="139"/>
      <c r="F235" s="139"/>
      <c r="G235" s="139"/>
      <c r="H235" s="145"/>
      <c r="I235" s="145"/>
      <c r="J235" s="145"/>
      <c r="K235" s="145"/>
      <c r="L235" s="138"/>
      <c r="M235" s="138"/>
      <c r="N235" s="138"/>
      <c r="O235" s="138"/>
    </row>
    <row r="236" spans="1:15" ht="14.5" x14ac:dyDescent="0.35">
      <c r="A236" s="139" t="s">
        <v>76</v>
      </c>
      <c r="B236" s="139"/>
      <c r="C236" s="139"/>
      <c r="D236" s="139"/>
      <c r="E236" s="139"/>
      <c r="F236" s="139"/>
      <c r="G236" s="139"/>
      <c r="H236" s="145"/>
      <c r="I236" s="145"/>
      <c r="J236" s="145"/>
      <c r="K236" s="145"/>
      <c r="L236" s="138"/>
      <c r="M236" s="138"/>
      <c r="N236" s="138"/>
      <c r="O236" s="138"/>
    </row>
    <row r="237" spans="1:15" ht="8.5" customHeight="1" x14ac:dyDescent="0.25"/>
    <row r="238" spans="1:15" x14ac:dyDescent="0.25">
      <c r="A238" s="6" t="s">
        <v>9</v>
      </c>
      <c r="C238" s="32">
        <v>0</v>
      </c>
      <c r="D238" s="32">
        <v>281916</v>
      </c>
      <c r="E238" s="32">
        <v>419338</v>
      </c>
      <c r="F238" s="32">
        <v>425827</v>
      </c>
      <c r="G238" s="32">
        <v>707226</v>
      </c>
      <c r="H238" s="32">
        <v>888965</v>
      </c>
      <c r="I238" s="32">
        <v>949393</v>
      </c>
      <c r="J238" s="32">
        <v>1023681</v>
      </c>
      <c r="K238" s="32">
        <v>1164284</v>
      </c>
      <c r="L238" s="32">
        <v>790075</v>
      </c>
      <c r="M238" s="32">
        <v>790075</v>
      </c>
      <c r="N238" s="32">
        <v>790075</v>
      </c>
      <c r="O238" s="32">
        <v>790075</v>
      </c>
    </row>
    <row r="239" spans="1:15" x14ac:dyDescent="0.25">
      <c r="A239" s="6" t="s">
        <v>10</v>
      </c>
      <c r="C239" s="33">
        <v>0</v>
      </c>
      <c r="D239" s="33">
        <v>291085</v>
      </c>
      <c r="E239" s="33">
        <v>297676</v>
      </c>
      <c r="F239" s="33">
        <v>450513</v>
      </c>
      <c r="G239" s="33">
        <v>746958</v>
      </c>
      <c r="H239" s="33">
        <v>1016786</v>
      </c>
      <c r="I239" s="33">
        <v>1043924</v>
      </c>
      <c r="J239" s="33">
        <v>1122722</v>
      </c>
      <c r="K239" s="33">
        <v>1302485</v>
      </c>
      <c r="L239" s="33">
        <v>790075</v>
      </c>
      <c r="M239" s="33">
        <v>790075</v>
      </c>
      <c r="N239" s="33">
        <v>790075</v>
      </c>
      <c r="O239" s="33">
        <v>790075</v>
      </c>
    </row>
    <row r="240" spans="1:15" x14ac:dyDescent="0.25">
      <c r="A240" s="6" t="s">
        <v>11</v>
      </c>
      <c r="C240" s="33">
        <v>283593</v>
      </c>
      <c r="D240" s="33">
        <v>391301</v>
      </c>
      <c r="E240" s="33">
        <v>287480</v>
      </c>
      <c r="F240" s="33">
        <v>674210</v>
      </c>
      <c r="G240" s="33">
        <v>893188</v>
      </c>
      <c r="H240" s="33">
        <v>965549</v>
      </c>
      <c r="I240" s="33">
        <v>978465</v>
      </c>
      <c r="J240" s="33">
        <v>1123895</v>
      </c>
      <c r="K240" s="33">
        <v>1218780</v>
      </c>
      <c r="L240" s="33">
        <v>790075</v>
      </c>
      <c r="M240" s="33">
        <v>790075</v>
      </c>
      <c r="N240" s="33">
        <v>790075</v>
      </c>
      <c r="O240" s="33">
        <v>790075</v>
      </c>
    </row>
    <row r="241" spans="1:15" x14ac:dyDescent="0.25">
      <c r="A241" s="6" t="s">
        <v>12</v>
      </c>
      <c r="C241" s="33">
        <v>280331</v>
      </c>
      <c r="D241" s="33">
        <v>397920</v>
      </c>
      <c r="E241" s="33">
        <v>291275</v>
      </c>
      <c r="F241" s="33">
        <v>684209</v>
      </c>
      <c r="G241" s="33">
        <v>869330</v>
      </c>
      <c r="H241" s="33">
        <v>929157</v>
      </c>
      <c r="I241" s="33">
        <v>1005480</v>
      </c>
      <c r="J241" s="33">
        <v>1110707</v>
      </c>
      <c r="K241" s="33">
        <v>1004178</v>
      </c>
      <c r="L241" s="33">
        <v>790075</v>
      </c>
      <c r="M241" s="33">
        <v>790075</v>
      </c>
      <c r="N241" s="33">
        <v>790075</v>
      </c>
      <c r="O241" s="33">
        <v>790075</v>
      </c>
    </row>
    <row r="242" spans="1:15" x14ac:dyDescent="0.25">
      <c r="A242" s="6" t="s">
        <v>13</v>
      </c>
      <c r="C242" s="33">
        <v>312775</v>
      </c>
      <c r="D242" s="33">
        <v>384148</v>
      </c>
      <c r="E242" s="33">
        <v>318294</v>
      </c>
      <c r="F242" s="33">
        <v>713687</v>
      </c>
      <c r="G242" s="33">
        <v>877130</v>
      </c>
      <c r="H242" s="33">
        <v>809742</v>
      </c>
      <c r="I242" s="33">
        <v>810475</v>
      </c>
      <c r="J242" s="33">
        <v>931645</v>
      </c>
      <c r="K242" s="33">
        <v>835118</v>
      </c>
      <c r="L242" s="33">
        <v>790075</v>
      </c>
      <c r="M242" s="33">
        <v>790075</v>
      </c>
      <c r="N242" s="33">
        <v>790075</v>
      </c>
      <c r="O242" s="33">
        <v>790075</v>
      </c>
    </row>
    <row r="243" spans="1:15" x14ac:dyDescent="0.25">
      <c r="A243" s="6" t="s">
        <v>14</v>
      </c>
      <c r="C243" s="33">
        <v>281851</v>
      </c>
      <c r="D243" s="33">
        <v>332902</v>
      </c>
      <c r="E243" s="33">
        <v>208280</v>
      </c>
      <c r="F243" s="33">
        <v>515264</v>
      </c>
      <c r="G243" s="33">
        <v>633728</v>
      </c>
      <c r="H243" s="33">
        <v>667056</v>
      </c>
      <c r="I243" s="33">
        <v>663442</v>
      </c>
      <c r="J243" s="33">
        <v>655577</v>
      </c>
      <c r="K243" s="33">
        <v>562068</v>
      </c>
      <c r="L243" s="33">
        <v>790075</v>
      </c>
      <c r="M243" s="33">
        <v>790075</v>
      </c>
      <c r="N243" s="33">
        <v>790075</v>
      </c>
      <c r="O243" s="33">
        <v>790075</v>
      </c>
    </row>
    <row r="244" spans="1:15" x14ac:dyDescent="0.25">
      <c r="A244" s="6" t="s">
        <v>15</v>
      </c>
      <c r="C244" s="33">
        <v>275872</v>
      </c>
      <c r="D244" s="33">
        <v>134354</v>
      </c>
      <c r="E244" s="33">
        <v>111654</v>
      </c>
      <c r="F244" s="33">
        <v>456683</v>
      </c>
      <c r="G244" s="33">
        <v>609507</v>
      </c>
      <c r="H244" s="33">
        <v>475443</v>
      </c>
      <c r="I244" s="33">
        <v>312972</v>
      </c>
      <c r="J244" s="33">
        <v>388043</v>
      </c>
      <c r="K244" s="33">
        <v>196451</v>
      </c>
      <c r="L244" s="33">
        <v>790075</v>
      </c>
      <c r="M244" s="33">
        <v>790075</v>
      </c>
      <c r="N244" s="33">
        <v>790075</v>
      </c>
      <c r="O244" s="33">
        <v>790075</v>
      </c>
    </row>
    <row r="245" spans="1:15" x14ac:dyDescent="0.25">
      <c r="A245" s="6" t="s">
        <v>16</v>
      </c>
      <c r="C245" s="33">
        <v>351874</v>
      </c>
      <c r="D245" s="33">
        <v>74720</v>
      </c>
      <c r="E245" s="33">
        <v>135662</v>
      </c>
      <c r="F245" s="33">
        <v>478388</v>
      </c>
      <c r="G245" s="33">
        <v>526671</v>
      </c>
      <c r="H245" s="33">
        <v>247302</v>
      </c>
      <c r="I245" s="33">
        <v>45531</v>
      </c>
      <c r="J245" s="33">
        <v>143731</v>
      </c>
      <c r="K245" s="126">
        <v>37236</v>
      </c>
      <c r="L245" s="33">
        <v>790075</v>
      </c>
      <c r="M245" s="33">
        <v>790075</v>
      </c>
      <c r="N245" s="33">
        <v>790075</v>
      </c>
      <c r="O245" s="33">
        <v>790075</v>
      </c>
    </row>
    <row r="246" spans="1:15" x14ac:dyDescent="0.25">
      <c r="A246" s="6" t="s">
        <v>17</v>
      </c>
      <c r="C246" s="6">
        <v>0</v>
      </c>
      <c r="D246" s="41">
        <v>0</v>
      </c>
      <c r="E246" s="33">
        <v>49435</v>
      </c>
      <c r="F246" s="33">
        <v>195538</v>
      </c>
      <c r="G246" s="33">
        <v>136263</v>
      </c>
      <c r="H246" s="33">
        <v>0</v>
      </c>
      <c r="I246" s="33">
        <v>0</v>
      </c>
      <c r="J246" s="33">
        <v>0</v>
      </c>
      <c r="K246" s="33">
        <v>0</v>
      </c>
      <c r="L246" s="33">
        <v>0</v>
      </c>
      <c r="M246" s="33">
        <v>0</v>
      </c>
      <c r="N246" s="33">
        <v>0</v>
      </c>
      <c r="O246" s="33">
        <v>0</v>
      </c>
    </row>
    <row r="247" spans="1:15" x14ac:dyDescent="0.25">
      <c r="A247" s="6" t="s">
        <v>18</v>
      </c>
      <c r="C247" s="33">
        <v>0</v>
      </c>
      <c r="D247" s="33">
        <v>0</v>
      </c>
      <c r="E247" s="33">
        <v>0</v>
      </c>
      <c r="F247" s="33">
        <v>189386</v>
      </c>
      <c r="G247" s="33">
        <v>0</v>
      </c>
      <c r="H247" s="6">
        <v>0</v>
      </c>
      <c r="I247" s="6">
        <v>0</v>
      </c>
      <c r="J247" s="6">
        <v>0</v>
      </c>
      <c r="K247" s="6">
        <v>0</v>
      </c>
      <c r="L247" s="6">
        <v>0</v>
      </c>
      <c r="M247" s="6">
        <v>0</v>
      </c>
      <c r="N247" s="6">
        <v>0</v>
      </c>
      <c r="O247" s="6">
        <v>0</v>
      </c>
    </row>
    <row r="248" spans="1:15" x14ac:dyDescent="0.25">
      <c r="A248" s="6" t="s">
        <v>19</v>
      </c>
      <c r="C248" s="33">
        <v>0</v>
      </c>
      <c r="D248" s="33">
        <v>0</v>
      </c>
      <c r="E248" s="33">
        <v>0</v>
      </c>
      <c r="F248" s="33">
        <v>170952</v>
      </c>
      <c r="G248" s="33">
        <v>0</v>
      </c>
      <c r="H248" s="6">
        <v>0</v>
      </c>
      <c r="I248" s="6">
        <v>0</v>
      </c>
      <c r="J248" s="6">
        <v>0</v>
      </c>
      <c r="K248" s="6">
        <v>0</v>
      </c>
      <c r="L248" s="6">
        <v>0</v>
      </c>
      <c r="M248" s="6">
        <v>0</v>
      </c>
      <c r="N248" s="6">
        <v>0</v>
      </c>
      <c r="O248" s="6">
        <v>0</v>
      </c>
    </row>
    <row r="249" spans="1:15" x14ac:dyDescent="0.25">
      <c r="A249" s="6" t="s">
        <v>20</v>
      </c>
      <c r="C249" s="33">
        <v>0</v>
      </c>
      <c r="D249" s="6">
        <v>0</v>
      </c>
      <c r="E249" s="33">
        <v>0</v>
      </c>
      <c r="F249" s="33">
        <v>45343</v>
      </c>
      <c r="G249" s="33">
        <v>0</v>
      </c>
      <c r="H249" s="6">
        <v>0</v>
      </c>
      <c r="I249" s="6">
        <v>0</v>
      </c>
      <c r="J249" s="6">
        <v>0</v>
      </c>
      <c r="K249" s="6">
        <v>0</v>
      </c>
      <c r="L249" s="6">
        <v>0</v>
      </c>
      <c r="M249" s="6">
        <v>0</v>
      </c>
      <c r="N249" s="6">
        <v>0</v>
      </c>
      <c r="O249" s="6">
        <v>0</v>
      </c>
    </row>
    <row r="250" spans="1:15" ht="8.5" customHeight="1" x14ac:dyDescent="0.25"/>
    <row r="251" spans="1:15" x14ac:dyDescent="0.25">
      <c r="A251" s="6" t="s">
        <v>21</v>
      </c>
      <c r="C251" s="31">
        <f t="shared" ref="C251:G251" si="24">SUM(C238:C250)</f>
        <v>1786296</v>
      </c>
      <c r="D251" s="31">
        <f t="shared" si="24"/>
        <v>2288346</v>
      </c>
      <c r="E251" s="31">
        <f t="shared" si="24"/>
        <v>2119094</v>
      </c>
      <c r="F251" s="31">
        <f t="shared" si="24"/>
        <v>5000000</v>
      </c>
      <c r="G251" s="31">
        <f t="shared" si="24"/>
        <v>6000001</v>
      </c>
      <c r="H251" s="31">
        <f t="shared" ref="H251:M251" si="25">SUM(H238:H249)</f>
        <v>6000000</v>
      </c>
      <c r="I251" s="31">
        <f t="shared" si="25"/>
        <v>5809682</v>
      </c>
      <c r="J251" s="31">
        <f t="shared" si="25"/>
        <v>6500001</v>
      </c>
      <c r="K251" s="31">
        <f t="shared" si="25"/>
        <v>6320600</v>
      </c>
      <c r="L251" s="31">
        <f t="shared" si="25"/>
        <v>6320600</v>
      </c>
      <c r="M251" s="31">
        <f t="shared" si="25"/>
        <v>6320600</v>
      </c>
      <c r="N251" s="31">
        <f>SUM(N238:N249)</f>
        <v>6320600</v>
      </c>
      <c r="O251" s="31">
        <f>SUM(O238:O249)</f>
        <v>6320600</v>
      </c>
    </row>
    <row r="252" spans="1:15" ht="13" x14ac:dyDescent="0.3">
      <c r="A252" s="10" t="s">
        <v>146</v>
      </c>
      <c r="C252" s="33"/>
      <c r="D252" s="33"/>
      <c r="E252" s="33"/>
      <c r="F252" s="33"/>
      <c r="G252" s="33"/>
    </row>
    <row r="253" spans="1:15" ht="13" x14ac:dyDescent="0.3">
      <c r="A253" s="7" t="s">
        <v>256</v>
      </c>
      <c r="C253" s="33"/>
      <c r="D253" s="33"/>
      <c r="E253" s="33"/>
      <c r="F253" s="33"/>
      <c r="G253" s="33"/>
    </row>
    <row r="254" spans="1:15" x14ac:dyDescent="0.25">
      <c r="C254" s="33"/>
      <c r="D254" s="33"/>
      <c r="E254" s="33"/>
      <c r="F254" s="33"/>
      <c r="G254" s="33"/>
    </row>
    <row r="255" spans="1:15" ht="13" x14ac:dyDescent="0.3">
      <c r="A255" s="7"/>
      <c r="C255" s="33"/>
      <c r="D255" s="33"/>
      <c r="E255" s="33"/>
      <c r="F255" s="33"/>
      <c r="G255" s="33"/>
    </row>
    <row r="256" spans="1:15" ht="14.5" x14ac:dyDescent="0.35">
      <c r="A256" s="139" t="s">
        <v>77</v>
      </c>
      <c r="B256" s="139"/>
      <c r="C256" s="139"/>
      <c r="D256" s="139"/>
      <c r="E256" s="139"/>
      <c r="F256" s="139"/>
      <c r="G256" s="139"/>
      <c r="H256" s="145"/>
      <c r="I256" s="145"/>
      <c r="J256" s="145"/>
      <c r="K256" s="145"/>
      <c r="L256" s="138"/>
      <c r="M256" s="138"/>
      <c r="N256" s="138"/>
      <c r="O256" s="138"/>
    </row>
    <row r="257" spans="1:15" ht="14.5" x14ac:dyDescent="0.35">
      <c r="A257" s="139" t="s">
        <v>78</v>
      </c>
      <c r="B257" s="139"/>
      <c r="C257" s="139"/>
      <c r="D257" s="139"/>
      <c r="E257" s="139"/>
      <c r="F257" s="139"/>
      <c r="G257" s="139"/>
      <c r="H257" s="145"/>
      <c r="I257" s="145"/>
      <c r="J257" s="145"/>
      <c r="K257" s="145"/>
      <c r="L257" s="138"/>
      <c r="M257" s="138"/>
      <c r="N257" s="138"/>
      <c r="O257" s="138"/>
    </row>
    <row r="258" spans="1:15" ht="8.5" customHeight="1" x14ac:dyDescent="0.25"/>
    <row r="259" spans="1:15" x14ac:dyDescent="0.25">
      <c r="A259" s="6" t="s">
        <v>9</v>
      </c>
      <c r="C259" s="32">
        <v>0</v>
      </c>
      <c r="D259" s="32">
        <v>72983</v>
      </c>
      <c r="E259" s="32">
        <v>214956</v>
      </c>
      <c r="F259" s="32">
        <v>239471</v>
      </c>
      <c r="G259" s="32">
        <v>409112</v>
      </c>
      <c r="H259" s="32">
        <v>438467</v>
      </c>
      <c r="I259" s="32">
        <v>447068</v>
      </c>
      <c r="J259" s="32">
        <v>533922</v>
      </c>
      <c r="K259" s="32">
        <v>574563</v>
      </c>
      <c r="L259" s="32">
        <v>431111</v>
      </c>
      <c r="M259" s="32">
        <v>431111</v>
      </c>
      <c r="N259" s="32">
        <v>431111</v>
      </c>
      <c r="O259" s="32">
        <v>431111</v>
      </c>
    </row>
    <row r="260" spans="1:15" x14ac:dyDescent="0.25">
      <c r="A260" s="6" t="s">
        <v>10</v>
      </c>
      <c r="C260" s="33">
        <v>0</v>
      </c>
      <c r="D260" s="33">
        <v>70840</v>
      </c>
      <c r="E260" s="33">
        <v>220637</v>
      </c>
      <c r="F260" s="33">
        <v>246205</v>
      </c>
      <c r="G260" s="33">
        <v>441644</v>
      </c>
      <c r="H260" s="33">
        <v>562279</v>
      </c>
      <c r="I260" s="33">
        <v>509438</v>
      </c>
      <c r="J260" s="33">
        <v>606010</v>
      </c>
      <c r="K260" s="33">
        <v>639131</v>
      </c>
      <c r="L260" s="33">
        <v>431111</v>
      </c>
      <c r="M260" s="33">
        <v>431111</v>
      </c>
      <c r="N260" s="33">
        <v>431111</v>
      </c>
      <c r="O260" s="33">
        <v>431111</v>
      </c>
    </row>
    <row r="261" spans="1:15" x14ac:dyDescent="0.25">
      <c r="A261" s="6" t="s">
        <v>11</v>
      </c>
      <c r="C261" s="33">
        <v>65559</v>
      </c>
      <c r="D261" s="33">
        <v>203541</v>
      </c>
      <c r="E261" s="33">
        <v>224885</v>
      </c>
      <c r="F261" s="33">
        <v>383113</v>
      </c>
      <c r="G261" s="33">
        <v>417181</v>
      </c>
      <c r="H261" s="33">
        <v>481993</v>
      </c>
      <c r="I261" s="33">
        <v>532742</v>
      </c>
      <c r="J261" s="33">
        <v>551714</v>
      </c>
      <c r="K261" s="33">
        <v>588393</v>
      </c>
      <c r="L261" s="33">
        <v>431111</v>
      </c>
      <c r="M261" s="33">
        <v>431111</v>
      </c>
      <c r="N261" s="33">
        <v>431111</v>
      </c>
      <c r="O261" s="33">
        <v>431111</v>
      </c>
    </row>
    <row r="262" spans="1:15" x14ac:dyDescent="0.25">
      <c r="A262" s="6" t="s">
        <v>12</v>
      </c>
      <c r="C262" s="33">
        <v>65104</v>
      </c>
      <c r="D262" s="33">
        <v>208991</v>
      </c>
      <c r="E262" s="33">
        <v>230130</v>
      </c>
      <c r="F262" s="33">
        <v>387336</v>
      </c>
      <c r="G262" s="33">
        <v>418967</v>
      </c>
      <c r="H262" s="33">
        <v>449184</v>
      </c>
      <c r="I262" s="33">
        <v>540752</v>
      </c>
      <c r="J262" s="33">
        <v>580511</v>
      </c>
      <c r="K262" s="33">
        <v>601059</v>
      </c>
      <c r="L262" s="33">
        <v>431111</v>
      </c>
      <c r="M262" s="33">
        <v>431111</v>
      </c>
      <c r="N262" s="33">
        <v>431111</v>
      </c>
      <c r="O262" s="33">
        <v>431111</v>
      </c>
    </row>
    <row r="263" spans="1:15" x14ac:dyDescent="0.25">
      <c r="A263" s="6" t="s">
        <v>13</v>
      </c>
      <c r="C263" s="33">
        <v>74943</v>
      </c>
      <c r="D263" s="33">
        <v>215605</v>
      </c>
      <c r="E263" s="33">
        <v>237630</v>
      </c>
      <c r="F263" s="33">
        <v>403482</v>
      </c>
      <c r="G263" s="33">
        <v>425939</v>
      </c>
      <c r="H263" s="33">
        <v>471130</v>
      </c>
      <c r="I263" s="33">
        <v>556171</v>
      </c>
      <c r="J263" s="33">
        <v>589174</v>
      </c>
      <c r="K263" s="33">
        <v>613022</v>
      </c>
      <c r="L263" s="33">
        <v>431111</v>
      </c>
      <c r="M263" s="33">
        <v>431111</v>
      </c>
      <c r="N263" s="33">
        <v>431111</v>
      </c>
      <c r="O263" s="33">
        <v>431111</v>
      </c>
    </row>
    <row r="264" spans="1:15" x14ac:dyDescent="0.25">
      <c r="A264" s="6" t="s">
        <v>14</v>
      </c>
      <c r="C264" s="33">
        <v>61313</v>
      </c>
      <c r="D264" s="33">
        <v>198198</v>
      </c>
      <c r="E264" s="33">
        <v>226407</v>
      </c>
      <c r="F264" s="33">
        <v>376072</v>
      </c>
      <c r="G264" s="33">
        <v>410986</v>
      </c>
      <c r="H264" s="33">
        <v>427115</v>
      </c>
      <c r="I264" s="33">
        <v>480307</v>
      </c>
      <c r="J264" s="33">
        <v>482334</v>
      </c>
      <c r="K264" s="33">
        <v>497738</v>
      </c>
      <c r="L264" s="33">
        <v>431111</v>
      </c>
      <c r="M264" s="33">
        <v>431111</v>
      </c>
      <c r="N264" s="33">
        <v>431111</v>
      </c>
      <c r="O264" s="33">
        <v>431111</v>
      </c>
    </row>
    <row r="265" spans="1:15" x14ac:dyDescent="0.25">
      <c r="A265" s="6" t="s">
        <v>15</v>
      </c>
      <c r="C265" s="33">
        <v>60116</v>
      </c>
      <c r="D265" s="33">
        <v>202100</v>
      </c>
      <c r="E265" s="33">
        <v>216061</v>
      </c>
      <c r="F265" s="33">
        <v>355265</v>
      </c>
      <c r="G265" s="33">
        <v>380742</v>
      </c>
      <c r="H265" s="33">
        <v>251811</v>
      </c>
      <c r="I265" s="33">
        <v>392689</v>
      </c>
      <c r="J265" s="33">
        <v>381542</v>
      </c>
      <c r="K265" s="33">
        <v>355239</v>
      </c>
      <c r="L265" s="33">
        <v>431111</v>
      </c>
      <c r="M265" s="33">
        <v>431111</v>
      </c>
      <c r="N265" s="33">
        <v>431111</v>
      </c>
      <c r="O265" s="33">
        <v>431111</v>
      </c>
    </row>
    <row r="266" spans="1:15" x14ac:dyDescent="0.25">
      <c r="A266" s="6" t="s">
        <v>16</v>
      </c>
      <c r="C266" s="33">
        <v>76242</v>
      </c>
      <c r="D266" s="33">
        <v>246858</v>
      </c>
      <c r="E266" s="33">
        <v>247577</v>
      </c>
      <c r="F266" s="33">
        <v>371541</v>
      </c>
      <c r="G266" s="33">
        <v>258449</v>
      </c>
      <c r="H266" s="33">
        <v>225333</v>
      </c>
      <c r="I266" s="33">
        <v>304005</v>
      </c>
      <c r="J266" s="33">
        <v>154794</v>
      </c>
      <c r="K266" s="126">
        <v>10856</v>
      </c>
      <c r="L266" s="33">
        <v>431111</v>
      </c>
      <c r="M266" s="33">
        <v>431111</v>
      </c>
      <c r="N266" s="33">
        <v>431111</v>
      </c>
      <c r="O266" s="33">
        <v>431111</v>
      </c>
    </row>
    <row r="267" spans="1:15" x14ac:dyDescent="0.25">
      <c r="A267" s="6" t="s">
        <v>17</v>
      </c>
      <c r="C267" s="33">
        <v>54331</v>
      </c>
      <c r="D267" s="33">
        <v>168033</v>
      </c>
      <c r="E267" s="33">
        <v>99514</v>
      </c>
      <c r="F267" s="33">
        <v>220962</v>
      </c>
      <c r="G267" s="33">
        <v>139947</v>
      </c>
      <c r="H267" s="33">
        <v>72688</v>
      </c>
      <c r="I267" s="33">
        <v>61935</v>
      </c>
      <c r="J267" s="33">
        <v>0</v>
      </c>
      <c r="K267" s="33">
        <v>0</v>
      </c>
      <c r="L267" s="33">
        <v>431111</v>
      </c>
      <c r="M267" s="33">
        <v>431111</v>
      </c>
      <c r="N267" s="33">
        <v>431111</v>
      </c>
      <c r="O267" s="33">
        <v>431111</v>
      </c>
    </row>
    <row r="268" spans="1:15" x14ac:dyDescent="0.25">
      <c r="A268" s="6" t="s">
        <v>18</v>
      </c>
      <c r="C268" s="33">
        <v>26590</v>
      </c>
      <c r="D268" s="33">
        <v>171275</v>
      </c>
      <c r="E268" s="33">
        <v>92604</v>
      </c>
      <c r="F268" s="33">
        <v>148633</v>
      </c>
      <c r="G268" s="33">
        <v>53757</v>
      </c>
      <c r="H268" s="33">
        <v>0</v>
      </c>
      <c r="I268" s="33">
        <v>54894</v>
      </c>
      <c r="J268" s="33">
        <v>0</v>
      </c>
      <c r="K268" s="33">
        <v>0</v>
      </c>
      <c r="L268" s="33">
        <v>0</v>
      </c>
      <c r="M268" s="33">
        <v>0</v>
      </c>
      <c r="N268" s="33">
        <v>0</v>
      </c>
      <c r="O268" s="33">
        <v>0</v>
      </c>
    </row>
    <row r="269" spans="1:15" x14ac:dyDescent="0.25">
      <c r="A269" s="6" t="s">
        <v>19</v>
      </c>
      <c r="C269" s="33">
        <v>32605.67</v>
      </c>
      <c r="D269" s="33">
        <v>139550</v>
      </c>
      <c r="E269" s="33">
        <v>39600</v>
      </c>
      <c r="F269" s="33">
        <v>98003</v>
      </c>
      <c r="G269" s="33">
        <v>23276</v>
      </c>
      <c r="H269" s="6">
        <v>0</v>
      </c>
      <c r="I269" s="6">
        <v>0</v>
      </c>
      <c r="J269" s="6">
        <v>0</v>
      </c>
      <c r="K269" s="6">
        <v>0</v>
      </c>
      <c r="L269" s="6">
        <v>0</v>
      </c>
      <c r="M269" s="6">
        <v>0</v>
      </c>
      <c r="N269" s="6">
        <v>0</v>
      </c>
      <c r="O269" s="6">
        <v>0</v>
      </c>
    </row>
    <row r="270" spans="1:15" x14ac:dyDescent="0.25">
      <c r="A270" s="6" t="s">
        <v>20</v>
      </c>
      <c r="C270" s="33">
        <v>29282</v>
      </c>
      <c r="D270" s="33">
        <v>64645</v>
      </c>
      <c r="E270" s="33">
        <v>0</v>
      </c>
      <c r="F270" s="33">
        <v>91870</v>
      </c>
      <c r="G270" s="33">
        <v>0</v>
      </c>
      <c r="H270" s="6">
        <v>0</v>
      </c>
      <c r="I270" s="6">
        <v>0</v>
      </c>
      <c r="J270" s="6">
        <v>0</v>
      </c>
      <c r="K270" s="6">
        <v>0</v>
      </c>
      <c r="L270" s="6">
        <v>0</v>
      </c>
      <c r="M270" s="6">
        <v>0</v>
      </c>
      <c r="N270" s="6">
        <v>0</v>
      </c>
      <c r="O270" s="6">
        <v>0</v>
      </c>
    </row>
    <row r="271" spans="1:15" ht="8.5" customHeight="1" x14ac:dyDescent="0.25"/>
    <row r="272" spans="1:15" x14ac:dyDescent="0.25">
      <c r="A272" s="6" t="s">
        <v>21</v>
      </c>
      <c r="C272" s="31">
        <f t="shared" ref="C272:G272" si="26">SUM(C259:C271)</f>
        <v>546085.66999999993</v>
      </c>
      <c r="D272" s="31">
        <f t="shared" si="26"/>
        <v>1962619</v>
      </c>
      <c r="E272" s="31">
        <f t="shared" si="26"/>
        <v>2050001</v>
      </c>
      <c r="F272" s="31">
        <f t="shared" si="26"/>
        <v>3321953</v>
      </c>
      <c r="G272" s="31">
        <f t="shared" si="26"/>
        <v>3380000</v>
      </c>
      <c r="H272" s="31">
        <f t="shared" ref="H272:M272" si="27">SUM(H259:H270)</f>
        <v>3380000</v>
      </c>
      <c r="I272" s="31">
        <f t="shared" si="27"/>
        <v>3880001</v>
      </c>
      <c r="J272" s="31">
        <f t="shared" si="27"/>
        <v>3880001</v>
      </c>
      <c r="K272" s="31">
        <f t="shared" si="27"/>
        <v>3880001</v>
      </c>
      <c r="L272" s="31">
        <f t="shared" si="27"/>
        <v>3879999</v>
      </c>
      <c r="M272" s="31">
        <f t="shared" si="27"/>
        <v>3879999</v>
      </c>
      <c r="N272" s="31">
        <f>SUM(N259:N270)</f>
        <v>3879999</v>
      </c>
      <c r="O272" s="31">
        <f>SUM(O259:O270)</f>
        <v>3879999</v>
      </c>
    </row>
    <row r="273" spans="1:15" ht="13" x14ac:dyDescent="0.3">
      <c r="A273" s="7" t="s">
        <v>146</v>
      </c>
    </row>
    <row r="274" spans="1:15" ht="13" x14ac:dyDescent="0.3">
      <c r="A274" s="7" t="s">
        <v>236</v>
      </c>
    </row>
    <row r="275" spans="1:15" ht="13" x14ac:dyDescent="0.3">
      <c r="A275" s="7"/>
    </row>
    <row r="276" spans="1:15" ht="13" x14ac:dyDescent="0.3">
      <c r="A276" s="7"/>
      <c r="G276" s="38"/>
    </row>
    <row r="277" spans="1:15" ht="14.5" x14ac:dyDescent="0.35">
      <c r="A277" s="139" t="s">
        <v>136</v>
      </c>
      <c r="B277" s="139"/>
      <c r="C277" s="139"/>
      <c r="D277" s="139"/>
      <c r="E277" s="139"/>
      <c r="F277" s="139"/>
      <c r="G277" s="139"/>
      <c r="H277" s="145"/>
      <c r="I277" s="145"/>
      <c r="J277" s="145"/>
      <c r="K277" s="145"/>
      <c r="L277" s="138"/>
      <c r="M277" s="138"/>
      <c r="N277" s="138"/>
      <c r="O277" s="138"/>
    </row>
    <row r="278" spans="1:15" ht="14.5" x14ac:dyDescent="0.35">
      <c r="A278" s="139" t="s">
        <v>79</v>
      </c>
      <c r="B278" s="139"/>
      <c r="C278" s="139"/>
      <c r="D278" s="139"/>
      <c r="E278" s="139"/>
      <c r="F278" s="139"/>
      <c r="G278" s="139"/>
      <c r="H278" s="145"/>
      <c r="I278" s="145"/>
      <c r="J278" s="145"/>
      <c r="K278" s="145"/>
      <c r="L278" s="138"/>
      <c r="M278" s="138"/>
      <c r="N278" s="138"/>
      <c r="O278" s="138"/>
    </row>
    <row r="279" spans="1:15" ht="8.5" customHeight="1" x14ac:dyDescent="0.25"/>
    <row r="280" spans="1:15" x14ac:dyDescent="0.25">
      <c r="A280" s="6" t="s">
        <v>9</v>
      </c>
      <c r="C280" s="32">
        <v>982369</v>
      </c>
      <c r="D280" s="32">
        <v>960357</v>
      </c>
      <c r="E280" s="32">
        <v>1030281</v>
      </c>
      <c r="F280" s="32">
        <v>1166144</v>
      </c>
      <c r="G280" s="32">
        <v>1199053</v>
      </c>
      <c r="H280" s="32">
        <v>1422798</v>
      </c>
      <c r="I280" s="32">
        <v>1731474</v>
      </c>
      <c r="J280" s="32">
        <v>2002716</v>
      </c>
      <c r="K280" s="32">
        <v>1927279</v>
      </c>
      <c r="L280" s="32">
        <v>1911385</v>
      </c>
      <c r="M280" s="32">
        <v>1987840</v>
      </c>
      <c r="N280" s="32">
        <v>2067354</v>
      </c>
      <c r="O280" s="32">
        <v>2150048</v>
      </c>
    </row>
    <row r="281" spans="1:15" x14ac:dyDescent="0.25">
      <c r="A281" s="6" t="s">
        <v>10</v>
      </c>
      <c r="C281" s="33">
        <v>1233312</v>
      </c>
      <c r="D281" s="33">
        <v>1146420</v>
      </c>
      <c r="E281" s="33">
        <v>1280173</v>
      </c>
      <c r="F281" s="33">
        <v>1402267</v>
      </c>
      <c r="G281" s="33">
        <v>1566236</v>
      </c>
      <c r="H281" s="33">
        <v>1992300</v>
      </c>
      <c r="I281" s="33">
        <v>2098941</v>
      </c>
      <c r="J281" s="33">
        <v>2383941</v>
      </c>
      <c r="K281" s="33">
        <v>2198234</v>
      </c>
      <c r="L281" s="33">
        <v>2399637</v>
      </c>
      <c r="M281" s="33">
        <v>2495623</v>
      </c>
      <c r="N281" s="33">
        <v>2595447</v>
      </c>
      <c r="O281" s="33">
        <v>2699265</v>
      </c>
    </row>
    <row r="282" spans="1:15" x14ac:dyDescent="0.25">
      <c r="A282" s="6" t="s">
        <v>11</v>
      </c>
      <c r="C282" s="33">
        <v>1162426</v>
      </c>
      <c r="D282" s="33">
        <v>1370638</v>
      </c>
      <c r="E282" s="33">
        <v>1342147</v>
      </c>
      <c r="F282" s="33">
        <v>1510933</v>
      </c>
      <c r="G282" s="33">
        <v>1807454</v>
      </c>
      <c r="H282" s="33">
        <v>2019917</v>
      </c>
      <c r="I282" s="33">
        <v>2245647</v>
      </c>
      <c r="J282" s="33">
        <v>2340082</v>
      </c>
      <c r="K282" s="33">
        <v>2231445</v>
      </c>
      <c r="L282" s="33">
        <v>2521693</v>
      </c>
      <c r="M282" s="33">
        <v>2622561</v>
      </c>
      <c r="N282" s="33">
        <v>2727464</v>
      </c>
      <c r="O282" s="33">
        <v>2836562</v>
      </c>
    </row>
    <row r="283" spans="1:15" x14ac:dyDescent="0.25">
      <c r="A283" s="6" t="s">
        <v>12</v>
      </c>
      <c r="C283" s="33">
        <v>1113295</v>
      </c>
      <c r="D283" s="33">
        <v>1323863</v>
      </c>
      <c r="E283" s="33">
        <v>1375341</v>
      </c>
      <c r="F283" s="33">
        <v>1641188</v>
      </c>
      <c r="G283" s="33">
        <v>2142508</v>
      </c>
      <c r="H283" s="33">
        <v>2090261</v>
      </c>
      <c r="I283" s="33">
        <v>2277720</v>
      </c>
      <c r="J283" s="33">
        <v>2429051</v>
      </c>
      <c r="K283" s="33">
        <v>2426491</v>
      </c>
      <c r="L283" s="33">
        <v>2688559</v>
      </c>
      <c r="M283" s="33">
        <v>2796102</v>
      </c>
      <c r="N283" s="33">
        <v>2907946</v>
      </c>
      <c r="O283" s="33">
        <v>3024264</v>
      </c>
    </row>
    <row r="284" spans="1:15" x14ac:dyDescent="0.25">
      <c r="A284" s="6" t="s">
        <v>13</v>
      </c>
      <c r="C284" s="33">
        <v>409302</v>
      </c>
      <c r="D284" s="33">
        <v>1116951</v>
      </c>
      <c r="E284" s="33">
        <v>1240815</v>
      </c>
      <c r="F284" s="33">
        <v>1308466</v>
      </c>
      <c r="G284" s="33">
        <v>1601228</v>
      </c>
      <c r="H284" s="33">
        <v>1705057</v>
      </c>
      <c r="I284" s="33">
        <v>2036367</v>
      </c>
      <c r="J284" s="33">
        <v>2171915</v>
      </c>
      <c r="K284" s="33">
        <v>1937681</v>
      </c>
      <c r="L284" s="33">
        <v>2241930</v>
      </c>
      <c r="M284" s="33">
        <v>2331607</v>
      </c>
      <c r="N284" s="33">
        <v>2424871</v>
      </c>
      <c r="O284" s="33">
        <v>2521866</v>
      </c>
    </row>
    <row r="285" spans="1:15" x14ac:dyDescent="0.25">
      <c r="A285" s="6" t="s">
        <v>14</v>
      </c>
      <c r="C285" s="33">
        <v>492968</v>
      </c>
      <c r="D285" s="33">
        <v>895738</v>
      </c>
      <c r="E285" s="33">
        <v>1101401</v>
      </c>
      <c r="F285" s="33">
        <v>1235070</v>
      </c>
      <c r="G285" s="33">
        <v>1286176</v>
      </c>
      <c r="H285" s="33">
        <v>1464184</v>
      </c>
      <c r="I285" s="33">
        <v>1549277</v>
      </c>
      <c r="J285" s="33">
        <v>1734628</v>
      </c>
      <c r="K285" s="33">
        <v>1702283</v>
      </c>
      <c r="L285" s="33">
        <v>1847135</v>
      </c>
      <c r="M285" s="33">
        <v>1921021</v>
      </c>
      <c r="N285" s="33">
        <v>1997862</v>
      </c>
      <c r="O285" s="33">
        <v>2077776</v>
      </c>
    </row>
    <row r="286" spans="1:15" x14ac:dyDescent="0.25">
      <c r="A286" s="6" t="s">
        <v>15</v>
      </c>
      <c r="C286" s="33">
        <v>694887</v>
      </c>
      <c r="D286" s="33">
        <v>826150</v>
      </c>
      <c r="E286" s="33">
        <v>818906</v>
      </c>
      <c r="F286" s="33">
        <v>867773</v>
      </c>
      <c r="G286" s="33">
        <v>1044931</v>
      </c>
      <c r="H286" s="33">
        <v>1121767</v>
      </c>
      <c r="I286" s="33">
        <v>1285048</v>
      </c>
      <c r="J286" s="33">
        <v>1312023</v>
      </c>
      <c r="K286" s="33">
        <v>1219795</v>
      </c>
      <c r="L286" s="33">
        <v>1430973</v>
      </c>
      <c r="M286" s="33">
        <v>1488212</v>
      </c>
      <c r="N286" s="33">
        <v>1547740</v>
      </c>
      <c r="O286" s="33">
        <v>1609650</v>
      </c>
    </row>
    <row r="287" spans="1:15" x14ac:dyDescent="0.25">
      <c r="A287" s="6" t="s">
        <v>16</v>
      </c>
      <c r="C287" s="33">
        <v>554099</v>
      </c>
      <c r="D287" s="33">
        <v>652349</v>
      </c>
      <c r="E287" s="33">
        <v>789824</v>
      </c>
      <c r="F287" s="33">
        <v>814723</v>
      </c>
      <c r="G287" s="33">
        <v>919153</v>
      </c>
      <c r="H287" s="33">
        <v>1009564</v>
      </c>
      <c r="I287" s="33">
        <v>1017946</v>
      </c>
      <c r="J287" s="33">
        <v>1075887</v>
      </c>
      <c r="K287" s="126">
        <v>1057125</v>
      </c>
      <c r="L287" s="33">
        <v>1229149</v>
      </c>
      <c r="M287" s="33">
        <v>1278315</v>
      </c>
      <c r="N287" s="33">
        <v>1329448</v>
      </c>
      <c r="O287" s="33">
        <v>1382626</v>
      </c>
    </row>
    <row r="288" spans="1:15" x14ac:dyDescent="0.25">
      <c r="A288" s="6" t="s">
        <v>17</v>
      </c>
      <c r="C288" s="33">
        <v>570113</v>
      </c>
      <c r="D288" s="33">
        <v>649316</v>
      </c>
      <c r="E288" s="33">
        <v>668520</v>
      </c>
      <c r="F288" s="33">
        <v>809873</v>
      </c>
      <c r="G288" s="33">
        <v>889643</v>
      </c>
      <c r="H288" s="33">
        <v>935537</v>
      </c>
      <c r="I288" s="33">
        <v>1093660</v>
      </c>
      <c r="J288" s="33">
        <v>1232011</v>
      </c>
      <c r="K288" s="33">
        <v>1212037</v>
      </c>
      <c r="L288" s="33">
        <v>1260518</v>
      </c>
      <c r="M288" s="33">
        <v>1310939</v>
      </c>
      <c r="N288" s="33">
        <v>1363377</v>
      </c>
      <c r="O288" s="33">
        <v>1417912</v>
      </c>
    </row>
    <row r="289" spans="1:15" x14ac:dyDescent="0.25">
      <c r="A289" s="6" t="s">
        <v>18</v>
      </c>
      <c r="C289" s="33">
        <v>601594</v>
      </c>
      <c r="D289" s="33">
        <v>696611</v>
      </c>
      <c r="E289" s="33">
        <v>736133</v>
      </c>
      <c r="F289" s="33">
        <v>851455</v>
      </c>
      <c r="G289" s="33">
        <v>902343</v>
      </c>
      <c r="H289" s="33">
        <v>1070179</v>
      </c>
      <c r="I289" s="33">
        <v>1208660</v>
      </c>
      <c r="J289" s="33">
        <v>1003979</v>
      </c>
      <c r="K289" s="33">
        <v>1230579</v>
      </c>
      <c r="L289" s="33">
        <v>1279802</v>
      </c>
      <c r="M289" s="33">
        <v>1330994</v>
      </c>
      <c r="N289" s="33">
        <v>1384234</v>
      </c>
      <c r="O289" s="33">
        <v>1439604</v>
      </c>
    </row>
    <row r="290" spans="1:15" x14ac:dyDescent="0.25">
      <c r="A290" s="6" t="s">
        <v>19</v>
      </c>
      <c r="C290" s="33">
        <v>790562.41</v>
      </c>
      <c r="D290" s="33">
        <v>893686</v>
      </c>
      <c r="E290" s="33">
        <v>894337</v>
      </c>
      <c r="F290" s="33">
        <v>1002409</v>
      </c>
      <c r="G290" s="33">
        <v>1184195</v>
      </c>
      <c r="H290" s="33">
        <v>1439428</v>
      </c>
      <c r="I290" s="33">
        <v>1598099</v>
      </c>
      <c r="J290" s="33">
        <v>1431024</v>
      </c>
      <c r="K290" s="33">
        <v>1626031</v>
      </c>
      <c r="L290" s="33">
        <v>1691073</v>
      </c>
      <c r="M290" s="33">
        <v>1758715</v>
      </c>
      <c r="N290" s="33">
        <v>1829064</v>
      </c>
      <c r="O290" s="33">
        <v>1902227</v>
      </c>
    </row>
    <row r="291" spans="1:15" x14ac:dyDescent="0.25">
      <c r="A291" s="6" t="s">
        <v>20</v>
      </c>
      <c r="C291" s="33">
        <v>796175</v>
      </c>
      <c r="D291" s="33">
        <v>842777</v>
      </c>
      <c r="E291" s="33">
        <v>884998</v>
      </c>
      <c r="F291" s="33">
        <v>1020559</v>
      </c>
      <c r="G291" s="33">
        <v>1262808</v>
      </c>
      <c r="H291" s="31">
        <v>1367671</v>
      </c>
      <c r="I291" s="31">
        <v>1595210</v>
      </c>
      <c r="J291" s="31">
        <v>1399032</v>
      </c>
      <c r="K291" s="31">
        <v>1623619</v>
      </c>
      <c r="L291" s="31">
        <v>1688563</v>
      </c>
      <c r="M291" s="31">
        <v>1756106</v>
      </c>
      <c r="N291" s="31">
        <v>1826350</v>
      </c>
      <c r="O291" s="31">
        <v>1899404</v>
      </c>
    </row>
    <row r="292" spans="1:15" ht="8.5" customHeight="1" x14ac:dyDescent="0.25"/>
    <row r="293" spans="1:15" x14ac:dyDescent="0.25">
      <c r="A293" s="6" t="s">
        <v>21</v>
      </c>
      <c r="C293" s="33">
        <f t="shared" ref="C293:G293" si="28">SUM(C280:C292)</f>
        <v>9401102.4100000001</v>
      </c>
      <c r="D293" s="33">
        <f t="shared" si="28"/>
        <v>11374856</v>
      </c>
      <c r="E293" s="33">
        <f t="shared" si="28"/>
        <v>12162876</v>
      </c>
      <c r="F293" s="33">
        <f t="shared" si="28"/>
        <v>13630860</v>
      </c>
      <c r="G293" s="33">
        <f t="shared" si="28"/>
        <v>15805728</v>
      </c>
      <c r="H293" s="33">
        <f t="shared" ref="H293:M293" si="29">SUM(H280:H291)</f>
        <v>17638663</v>
      </c>
      <c r="I293" s="33">
        <f t="shared" si="29"/>
        <v>19738049</v>
      </c>
      <c r="J293" s="33">
        <f t="shared" si="29"/>
        <v>20516289</v>
      </c>
      <c r="K293" s="33">
        <f t="shared" si="29"/>
        <v>20392599</v>
      </c>
      <c r="L293" s="33">
        <f t="shared" si="29"/>
        <v>22190417</v>
      </c>
      <c r="M293" s="33">
        <f t="shared" si="29"/>
        <v>23078035</v>
      </c>
      <c r="N293" s="33">
        <f>SUM(N280:N291)</f>
        <v>24001157</v>
      </c>
      <c r="O293" s="33">
        <f>SUM(O280:O291)</f>
        <v>24961204</v>
      </c>
    </row>
    <row r="298" spans="1:15" ht="8.5" customHeight="1" x14ac:dyDescent="0.25"/>
    <row r="311" ht="8.5" customHeight="1" x14ac:dyDescent="0.25"/>
  </sheetData>
  <mergeCells count="33">
    <mergeCell ref="A216:O216"/>
    <mergeCell ref="A217:O217"/>
    <mergeCell ref="A235:O235"/>
    <mergeCell ref="A236:O236"/>
    <mergeCell ref="A256:O256"/>
    <mergeCell ref="A257:O257"/>
    <mergeCell ref="A277:O277"/>
    <mergeCell ref="A278:O278"/>
    <mergeCell ref="A1:O1"/>
    <mergeCell ref="A2:O2"/>
    <mergeCell ref="A6:O6"/>
    <mergeCell ref="A7:O7"/>
    <mergeCell ref="A25:O25"/>
    <mergeCell ref="A26:O26"/>
    <mergeCell ref="A44:O44"/>
    <mergeCell ref="A45:O45"/>
    <mergeCell ref="A63:O63"/>
    <mergeCell ref="A64:O64"/>
    <mergeCell ref="A82:O82"/>
    <mergeCell ref="A83:O83"/>
    <mergeCell ref="A99:O99"/>
    <mergeCell ref="A102:O102"/>
    <mergeCell ref="A103:O103"/>
    <mergeCell ref="A121:O121"/>
    <mergeCell ref="A122:O122"/>
    <mergeCell ref="A140:O140"/>
    <mergeCell ref="A197:O197"/>
    <mergeCell ref="A198:O198"/>
    <mergeCell ref="A141:O141"/>
    <mergeCell ref="A159:O159"/>
    <mergeCell ref="A160:O160"/>
    <mergeCell ref="A178:O178"/>
    <mergeCell ref="A179:O179"/>
  </mergeCells>
  <printOptions horizontalCentered="1"/>
  <pageMargins left="0.2" right="0.2" top="0.25" bottom="0.25" header="0.3" footer="0.3"/>
  <pageSetup scale="68" orientation="landscape" r:id="rId1"/>
  <headerFooter>
    <oddFooter>&amp;LWashington State Department of Revenue - Research &amp;&amp; Fiscal Analysis&amp;RPage &amp;P</oddFooter>
  </headerFooter>
  <rowBreaks count="3" manualBreakCount="3">
    <brk id="61" max="14" man="1"/>
    <brk id="176" max="14" man="1"/>
    <brk id="234"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1"/>
  <sheetViews>
    <sheetView zoomScale="80" zoomScaleNormal="80" zoomScaleSheetLayoutView="80" workbookViewId="0">
      <pane ySplit="7" topLeftCell="A8" activePane="bottomLeft" state="frozen"/>
      <selection pane="bottomLeft" activeCell="A8" sqref="A8"/>
    </sheetView>
  </sheetViews>
  <sheetFormatPr defaultColWidth="9.1796875" defaultRowHeight="12.5" x14ac:dyDescent="0.25"/>
  <cols>
    <col min="1" max="1" width="3.453125" style="14" customWidth="1"/>
    <col min="2" max="4" width="9.1796875" style="14"/>
    <col min="5" max="5" width="11.54296875" style="14" customWidth="1"/>
    <col min="6" max="6" width="16.1796875" style="92" bestFit="1" customWidth="1"/>
    <col min="7" max="7" width="3.453125" style="14" customWidth="1"/>
    <col min="8" max="8" width="16.1796875" style="92" bestFit="1" customWidth="1"/>
    <col min="9" max="9" width="3.453125" style="14" customWidth="1"/>
    <col min="10" max="10" width="9.1796875" style="17" bestFit="1" customWidth="1"/>
    <col min="11" max="11" width="87.1796875" style="53" customWidth="1"/>
    <col min="12" max="12" width="8.1796875" style="14" customWidth="1"/>
    <col min="13" max="15" width="9.1796875" style="14" customWidth="1"/>
    <col min="16" max="16384" width="9.1796875" style="14"/>
  </cols>
  <sheetData>
    <row r="1" spans="1:25" ht="13" x14ac:dyDescent="0.3">
      <c r="A1" s="158" t="s">
        <v>161</v>
      </c>
      <c r="B1" s="158"/>
      <c r="C1" s="158"/>
      <c r="D1" s="158"/>
      <c r="E1" s="158"/>
      <c r="F1" s="158"/>
      <c r="G1" s="158"/>
      <c r="H1" s="158"/>
      <c r="I1" s="158"/>
      <c r="J1" s="158"/>
      <c r="K1" s="158"/>
    </row>
    <row r="2" spans="1:25" ht="13" x14ac:dyDescent="0.3">
      <c r="A2" s="158" t="s">
        <v>162</v>
      </c>
      <c r="B2" s="158"/>
      <c r="C2" s="158"/>
      <c r="D2" s="158"/>
      <c r="E2" s="158"/>
      <c r="F2" s="158"/>
      <c r="G2" s="158"/>
      <c r="H2" s="158"/>
      <c r="I2" s="158"/>
      <c r="J2" s="158"/>
      <c r="K2" s="158"/>
    </row>
    <row r="4" spans="1:25" x14ac:dyDescent="0.25">
      <c r="A4" s="159" t="s">
        <v>251</v>
      </c>
      <c r="B4" s="159"/>
      <c r="C4" s="159"/>
      <c r="D4" s="159"/>
      <c r="E4" s="159"/>
      <c r="F4" s="159"/>
      <c r="G4" s="159"/>
      <c r="H4" s="159"/>
      <c r="I4" s="159"/>
      <c r="J4" s="159"/>
      <c r="K4" s="159"/>
    </row>
    <row r="5" spans="1:25" x14ac:dyDescent="0.25">
      <c r="A5" s="159" t="s">
        <v>252</v>
      </c>
      <c r="B5" s="159"/>
      <c r="C5" s="159"/>
      <c r="D5" s="159"/>
      <c r="E5" s="159"/>
      <c r="F5" s="159"/>
      <c r="G5" s="159"/>
      <c r="H5" s="159"/>
      <c r="I5" s="159"/>
      <c r="J5" s="159"/>
      <c r="K5" s="159"/>
    </row>
    <row r="7" spans="1:25" ht="28.5" customHeight="1" x14ac:dyDescent="0.25">
      <c r="A7" s="160" t="s">
        <v>163</v>
      </c>
      <c r="B7" s="160"/>
      <c r="C7" s="160"/>
      <c r="D7" s="160"/>
      <c r="E7" s="160"/>
      <c r="F7" s="99" t="s">
        <v>244</v>
      </c>
      <c r="G7" s="49"/>
      <c r="H7" s="99" t="s">
        <v>250</v>
      </c>
      <c r="I7" s="99"/>
      <c r="J7" s="99" t="s">
        <v>164</v>
      </c>
      <c r="K7" s="47" t="s">
        <v>165</v>
      </c>
      <c r="L7" s="53"/>
      <c r="M7" s="53"/>
      <c r="N7" s="53"/>
      <c r="O7" s="53"/>
      <c r="P7" s="53"/>
      <c r="Q7" s="53"/>
      <c r="R7" s="53"/>
      <c r="S7" s="53"/>
      <c r="T7" s="53"/>
      <c r="U7" s="53"/>
    </row>
    <row r="8" spans="1:25" ht="13" x14ac:dyDescent="0.3">
      <c r="A8" s="53"/>
      <c r="B8" s="48"/>
      <c r="C8" s="48"/>
      <c r="D8" s="48"/>
      <c r="E8" s="48"/>
      <c r="F8" s="86"/>
      <c r="G8" s="48"/>
      <c r="H8" s="86"/>
      <c r="I8" s="48"/>
      <c r="J8" s="100"/>
      <c r="K8" s="48"/>
      <c r="L8" s="53"/>
      <c r="M8" s="53"/>
      <c r="N8" s="53"/>
      <c r="O8" s="53"/>
      <c r="P8" s="53"/>
      <c r="Q8" s="53"/>
      <c r="R8" s="53"/>
      <c r="S8" s="53"/>
      <c r="T8" s="53"/>
      <c r="U8" s="53"/>
    </row>
    <row r="9" spans="1:25" ht="13" x14ac:dyDescent="0.25">
      <c r="A9" s="161" t="s">
        <v>166</v>
      </c>
      <c r="B9" s="161"/>
      <c r="C9" s="161"/>
      <c r="D9" s="161"/>
      <c r="E9" s="161"/>
      <c r="F9" s="161"/>
      <c r="G9" s="161"/>
      <c r="H9" s="161"/>
      <c r="I9" s="161"/>
      <c r="J9" s="161"/>
      <c r="K9" s="161"/>
      <c r="L9" s="53"/>
      <c r="M9" s="53"/>
      <c r="N9" s="53"/>
      <c r="O9" s="53"/>
      <c r="P9" s="53"/>
      <c r="Q9" s="53"/>
      <c r="R9" s="53"/>
      <c r="S9" s="53"/>
      <c r="T9" s="53"/>
      <c r="U9" s="53"/>
    </row>
    <row r="10" spans="1:25" s="53" customFormat="1" x14ac:dyDescent="0.25">
      <c r="A10" s="49"/>
      <c r="B10" s="49"/>
      <c r="C10" s="49"/>
      <c r="D10" s="49"/>
      <c r="E10" s="49"/>
      <c r="F10" s="50"/>
      <c r="G10" s="49"/>
      <c r="H10" s="51"/>
      <c r="I10" s="52"/>
      <c r="J10" s="49"/>
    </row>
    <row r="11" spans="1:25" s="53" customFormat="1" ht="32.5" customHeight="1" x14ac:dyDescent="0.25">
      <c r="A11" s="54" t="s">
        <v>167</v>
      </c>
      <c r="F11" s="51"/>
      <c r="H11" s="51"/>
      <c r="I11" s="52"/>
      <c r="J11" s="55"/>
      <c r="K11" s="152"/>
      <c r="L11" s="153"/>
      <c r="M11" s="153"/>
      <c r="N11" s="153"/>
      <c r="O11" s="153"/>
      <c r="P11" s="153"/>
      <c r="Q11" s="153"/>
      <c r="R11" s="153"/>
      <c r="S11" s="153"/>
      <c r="T11" s="154"/>
      <c r="U11" s="154"/>
    </row>
    <row r="12" spans="1:25" s="53" customFormat="1" ht="17.149999999999999" customHeight="1" x14ac:dyDescent="0.25">
      <c r="B12" s="56" t="s">
        <v>168</v>
      </c>
      <c r="C12" s="57"/>
      <c r="D12" s="57"/>
      <c r="E12" s="57"/>
      <c r="F12" s="111">
        <v>156799996</v>
      </c>
      <c r="G12" s="59"/>
      <c r="H12" s="58">
        <f>'Spreadsheet I - Environmental'!J22+'Spreadsheet I - Environmental'!K22</f>
        <v>156799996</v>
      </c>
      <c r="I12" s="60"/>
      <c r="J12" s="61">
        <f t="shared" ref="J12:J17" si="0">(H12/F12)-1</f>
        <v>0</v>
      </c>
      <c r="K12" s="155" t="s">
        <v>257</v>
      </c>
      <c r="L12" s="62"/>
      <c r="M12" s="62"/>
      <c r="N12" s="62"/>
      <c r="O12" s="62"/>
      <c r="P12" s="62"/>
      <c r="Q12" s="62"/>
      <c r="R12" s="62"/>
      <c r="S12" s="62"/>
      <c r="T12" s="62"/>
      <c r="U12" s="62"/>
    </row>
    <row r="13" spans="1:25" s="53" customFormat="1" ht="17.149999999999999" customHeight="1" x14ac:dyDescent="0.25">
      <c r="B13" s="101" t="s">
        <v>169</v>
      </c>
      <c r="C13" s="63"/>
      <c r="D13" s="63"/>
      <c r="E13" s="63"/>
      <c r="F13" s="112">
        <v>123199995</v>
      </c>
      <c r="G13" s="63"/>
      <c r="H13" s="64">
        <f>'Spreadsheet I - Environmental'!J42+'Spreadsheet I - Environmental'!K42</f>
        <v>123199995</v>
      </c>
      <c r="I13" s="65"/>
      <c r="J13" s="66">
        <f t="shared" si="0"/>
        <v>0</v>
      </c>
      <c r="K13" s="156"/>
      <c r="L13" s="62"/>
      <c r="M13" s="62"/>
      <c r="N13" s="62"/>
      <c r="O13" s="62"/>
      <c r="P13" s="62"/>
      <c r="Q13" s="62"/>
      <c r="R13" s="62"/>
      <c r="S13" s="62"/>
      <c r="T13" s="62"/>
      <c r="U13" s="62"/>
    </row>
    <row r="14" spans="1:25" s="53" customFormat="1" ht="20.5" customHeight="1" x14ac:dyDescent="0.25">
      <c r="B14" s="67" t="s">
        <v>170</v>
      </c>
      <c r="C14" s="68"/>
      <c r="D14" s="68"/>
      <c r="E14" s="68"/>
      <c r="F14" s="113">
        <v>25860739</v>
      </c>
      <c r="G14" s="68"/>
      <c r="H14" s="69">
        <f>'Spreadsheet I - Environmental'!J61+'Spreadsheet I - Environmental'!K61</f>
        <v>16670815</v>
      </c>
      <c r="I14" s="70"/>
      <c r="J14" s="55">
        <f t="shared" si="0"/>
        <v>-0.35536200260943818</v>
      </c>
      <c r="K14" s="157"/>
      <c r="L14" s="62"/>
      <c r="M14" s="62"/>
      <c r="N14" s="62"/>
      <c r="O14" s="62"/>
      <c r="P14" s="62"/>
      <c r="Q14" s="62"/>
      <c r="R14" s="62"/>
      <c r="S14" s="62"/>
      <c r="T14" s="62"/>
      <c r="U14" s="62"/>
    </row>
    <row r="15" spans="1:25" s="53" customFormat="1" ht="38.25" customHeight="1" x14ac:dyDescent="0.25">
      <c r="B15" s="57" t="s">
        <v>171</v>
      </c>
      <c r="C15" s="57"/>
      <c r="D15" s="57"/>
      <c r="E15" s="57"/>
      <c r="F15" s="114">
        <v>8845882</v>
      </c>
      <c r="G15" s="57"/>
      <c r="H15" s="71">
        <f>'Spreadsheet I - Environmental'!J81+'Spreadsheet I - Environmental'!K81</f>
        <v>9166766</v>
      </c>
      <c r="I15" s="60"/>
      <c r="J15" s="61">
        <f t="shared" si="0"/>
        <v>3.6274958223498688E-2</v>
      </c>
      <c r="K15" s="155" t="s">
        <v>239</v>
      </c>
      <c r="L15" s="62"/>
      <c r="M15" s="62"/>
      <c r="N15" s="62"/>
      <c r="O15" s="62"/>
      <c r="P15" s="62"/>
      <c r="Q15" s="62"/>
      <c r="R15" s="62"/>
      <c r="S15" s="62"/>
      <c r="T15" s="62"/>
      <c r="U15" s="62"/>
      <c r="V15" s="62"/>
      <c r="W15" s="62"/>
      <c r="X15" s="62"/>
      <c r="Y15" s="62"/>
    </row>
    <row r="16" spans="1:25" s="53" customFormat="1" ht="14.5" x14ac:dyDescent="0.35">
      <c r="B16" s="63" t="s">
        <v>172</v>
      </c>
      <c r="C16" s="63"/>
      <c r="D16" s="63"/>
      <c r="E16" s="63"/>
      <c r="F16" s="112">
        <v>1868560</v>
      </c>
      <c r="G16" s="63"/>
      <c r="H16" s="64">
        <f>'Spreadsheet I - Environmental'!J101+'Spreadsheet I - Environmental'!K101</f>
        <v>1948047</v>
      </c>
      <c r="I16" s="65"/>
      <c r="J16" s="66">
        <f t="shared" si="0"/>
        <v>4.2539174551526227E-2</v>
      </c>
      <c r="K16" s="150"/>
      <c r="L16" s="62"/>
      <c r="M16" s="62"/>
      <c r="N16" s="62"/>
      <c r="O16" s="62"/>
      <c r="P16" s="62"/>
      <c r="Q16" s="62"/>
      <c r="R16" s="62"/>
      <c r="S16" s="62"/>
      <c r="T16" s="62"/>
      <c r="U16" s="62"/>
      <c r="V16" s="62"/>
      <c r="W16" s="62"/>
      <c r="X16" s="130"/>
      <c r="Y16" s="130"/>
    </row>
    <row r="17" spans="1:25" s="53" customFormat="1" ht="52" customHeight="1" x14ac:dyDescent="0.25">
      <c r="B17" s="53" t="s">
        <v>174</v>
      </c>
      <c r="F17" s="112">
        <v>15253081</v>
      </c>
      <c r="H17" s="64">
        <f>'Spreadsheet I - Environmental'!J121+'Spreadsheet I - Environmental'!K121</f>
        <v>15528523</v>
      </c>
      <c r="I17" s="52"/>
      <c r="J17" s="55">
        <f t="shared" si="0"/>
        <v>1.8058122159057666E-2</v>
      </c>
      <c r="K17" s="62" t="s">
        <v>231</v>
      </c>
      <c r="L17" s="62"/>
      <c r="M17" s="62"/>
      <c r="N17" s="62"/>
      <c r="O17" s="62"/>
      <c r="P17" s="62"/>
      <c r="Q17" s="62"/>
      <c r="R17" s="62"/>
      <c r="S17" s="62"/>
      <c r="T17" s="62"/>
      <c r="U17" s="62"/>
      <c r="V17" s="62"/>
      <c r="W17" s="62"/>
      <c r="X17" s="62"/>
      <c r="Y17" s="62"/>
    </row>
    <row r="18" spans="1:25" s="53" customFormat="1" x14ac:dyDescent="0.25">
      <c r="B18" s="53" t="s">
        <v>175</v>
      </c>
      <c r="F18" s="112">
        <v>71879127</v>
      </c>
      <c r="G18" s="50"/>
      <c r="H18" s="64">
        <f>'Spreadsheet I - Environmental'!J141+'Spreadsheet I - Environmental'!K141</f>
        <v>72434893</v>
      </c>
      <c r="I18" s="52"/>
      <c r="J18" s="55">
        <f>(H18/F18)-1</f>
        <v>7.7319525597465688E-3</v>
      </c>
      <c r="K18" s="62" t="s">
        <v>232</v>
      </c>
    </row>
    <row r="19" spans="1:25" s="53" customFormat="1" x14ac:dyDescent="0.25">
      <c r="B19" s="53" t="s">
        <v>176</v>
      </c>
      <c r="F19" s="112">
        <v>400107</v>
      </c>
      <c r="H19" s="64">
        <f>'Spreadsheet I - Environmental'!J162+'Spreadsheet I - Environmental'!K162</f>
        <v>397587</v>
      </c>
      <c r="I19" s="52"/>
      <c r="J19" s="55">
        <f>(H19/F19)-1</f>
        <v>-6.2983152006838017E-3</v>
      </c>
      <c r="K19" s="72"/>
    </row>
    <row r="20" spans="1:25" s="53" customFormat="1" x14ac:dyDescent="0.25">
      <c r="B20" s="53" t="s">
        <v>177</v>
      </c>
      <c r="F20" s="112">
        <v>8156079</v>
      </c>
      <c r="H20" s="64">
        <f>'Spreadsheet I - Environmental'!J181+'Spreadsheet I - Environmental'!K181</f>
        <v>8508645</v>
      </c>
      <c r="I20" s="52"/>
      <c r="J20" s="55">
        <f>(H20/F20)-1</f>
        <v>4.32273890431909E-2</v>
      </c>
      <c r="K20" s="73"/>
    </row>
    <row r="21" spans="1:25" s="53" customFormat="1" ht="14.5" x14ac:dyDescent="0.35">
      <c r="B21" s="53" t="s">
        <v>243</v>
      </c>
      <c r="F21" s="110" t="s">
        <v>173</v>
      </c>
      <c r="G21" s="50"/>
      <c r="H21" s="110" t="s">
        <v>173</v>
      </c>
      <c r="I21" s="52"/>
      <c r="J21" s="55" t="s">
        <v>173</v>
      </c>
      <c r="K21" s="132" t="s">
        <v>248</v>
      </c>
    </row>
    <row r="22" spans="1:25" s="53" customFormat="1" ht="28.5" customHeight="1" x14ac:dyDescent="0.25">
      <c r="B22" s="73" t="s">
        <v>178</v>
      </c>
      <c r="C22" s="104"/>
      <c r="D22" s="73"/>
      <c r="E22" s="73"/>
      <c r="F22" s="112">
        <v>31838115</v>
      </c>
      <c r="G22" s="73"/>
      <c r="H22" s="64">
        <f>'Spreadsheet I - Environmental'!J200+'Spreadsheet I - Environmental'!K200</f>
        <v>42546421</v>
      </c>
      <c r="I22" s="52"/>
      <c r="J22" s="55">
        <f>(H22/F22)-1</f>
        <v>0.33633605507109943</v>
      </c>
      <c r="K22" s="150" t="s">
        <v>262</v>
      </c>
      <c r="L22" s="150"/>
      <c r="M22" s="150"/>
      <c r="N22" s="150"/>
      <c r="O22" s="150"/>
      <c r="P22" s="150"/>
      <c r="Q22" s="150"/>
      <c r="R22" s="150"/>
      <c r="S22" s="150"/>
      <c r="T22" s="150"/>
      <c r="U22" s="150"/>
      <c r="V22" s="150"/>
      <c r="W22" s="150"/>
      <c r="X22" s="151"/>
      <c r="Y22" s="151"/>
    </row>
    <row r="23" spans="1:25" s="53" customFormat="1" x14ac:dyDescent="0.25">
      <c r="F23" s="112"/>
      <c r="H23" s="64"/>
      <c r="I23" s="52"/>
      <c r="J23" s="55"/>
      <c r="K23" s="94"/>
    </row>
    <row r="24" spans="1:25" s="53" customFormat="1" ht="13" x14ac:dyDescent="0.3">
      <c r="A24" s="74" t="s">
        <v>179</v>
      </c>
      <c r="F24" s="112"/>
      <c r="H24" s="64"/>
      <c r="I24" s="52"/>
      <c r="J24" s="55"/>
      <c r="K24" s="73"/>
    </row>
    <row r="25" spans="1:25" s="53" customFormat="1" ht="27" customHeight="1" x14ac:dyDescent="0.25">
      <c r="B25" s="53" t="s">
        <v>180</v>
      </c>
      <c r="F25" s="112">
        <v>8725527</v>
      </c>
      <c r="H25" s="64">
        <f>'Spreadsheet I - Environmental'!J220+'Spreadsheet I - Environmental'!K220</f>
        <v>8811779</v>
      </c>
      <c r="I25" s="52"/>
      <c r="J25" s="55">
        <f>(H25/F25)-1</f>
        <v>9.885018979369331E-3</v>
      </c>
      <c r="K25" s="133" t="s">
        <v>263</v>
      </c>
    </row>
    <row r="26" spans="1:25" s="53" customFormat="1" x14ac:dyDescent="0.25">
      <c r="B26" s="53" t="s">
        <v>181</v>
      </c>
      <c r="F26" s="112">
        <v>51613</v>
      </c>
      <c r="H26" s="64">
        <f>'Spreadsheet I - Environmental'!J241+'Spreadsheet I - Environmental'!K241</f>
        <v>47230</v>
      </c>
      <c r="I26" s="52"/>
      <c r="J26" s="55">
        <f>(H26/F26)-1</f>
        <v>-8.4920465774126708E-2</v>
      </c>
      <c r="K26" s="6"/>
      <c r="L26" s="75"/>
      <c r="M26" s="75"/>
      <c r="N26" s="75"/>
      <c r="O26" s="75"/>
      <c r="P26" s="75"/>
      <c r="Q26" s="75"/>
      <c r="R26" s="75"/>
      <c r="S26" s="75"/>
      <c r="T26" s="75"/>
      <c r="U26" s="75"/>
    </row>
    <row r="27" spans="1:25" s="53" customFormat="1" x14ac:dyDescent="0.25">
      <c r="B27" s="53" t="s">
        <v>182</v>
      </c>
      <c r="F27" s="112">
        <v>87339</v>
      </c>
      <c r="H27" s="64">
        <f>'Spreadsheet I - Environmental'!J260+'Spreadsheet I - Environmental'!K260</f>
        <v>85303</v>
      </c>
      <c r="I27" s="52"/>
      <c r="J27" s="55">
        <f>(H27/F27)-1</f>
        <v>-2.3311464523294245E-2</v>
      </c>
      <c r="K27" s="76"/>
      <c r="L27" s="77"/>
      <c r="M27" s="77"/>
      <c r="N27" s="77"/>
      <c r="O27" s="77"/>
      <c r="P27" s="77"/>
      <c r="Q27" s="77"/>
      <c r="R27" s="77"/>
      <c r="S27" s="77"/>
      <c r="T27" s="77"/>
      <c r="U27" s="77"/>
    </row>
    <row r="28" spans="1:25" s="53" customFormat="1" x14ac:dyDescent="0.25">
      <c r="F28" s="112"/>
      <c r="H28" s="64"/>
      <c r="I28" s="52"/>
      <c r="J28" s="55"/>
      <c r="K28" s="76"/>
      <c r="L28" s="77"/>
      <c r="M28" s="77"/>
      <c r="N28" s="77"/>
      <c r="O28" s="77"/>
      <c r="P28" s="77"/>
      <c r="Q28" s="77"/>
      <c r="R28" s="77"/>
      <c r="S28" s="77"/>
      <c r="T28" s="77"/>
      <c r="U28" s="77"/>
    </row>
    <row r="29" spans="1:25" s="53" customFormat="1" x14ac:dyDescent="0.25">
      <c r="B29" s="53" t="s">
        <v>155</v>
      </c>
      <c r="F29" s="112">
        <v>232816</v>
      </c>
      <c r="H29" s="64">
        <f>'Spreadsheet I - Environmental'!J279+'Spreadsheet I - Environmental'!K279</f>
        <v>233598</v>
      </c>
      <c r="I29" s="52"/>
      <c r="J29" s="55">
        <f>(H29/F29)-1</f>
        <v>3.358875678647566E-3</v>
      </c>
      <c r="K29" s="76"/>
      <c r="L29" s="77"/>
      <c r="M29" s="77"/>
      <c r="N29" s="77"/>
      <c r="O29" s="77"/>
      <c r="P29" s="77"/>
      <c r="Q29" s="77"/>
      <c r="R29" s="77"/>
      <c r="S29" s="77"/>
      <c r="T29" s="77"/>
      <c r="U29" s="77"/>
    </row>
    <row r="30" spans="1:25" s="53" customFormat="1" x14ac:dyDescent="0.25">
      <c r="F30" s="110"/>
      <c r="H30" s="51"/>
      <c r="I30" s="52"/>
      <c r="J30" s="49"/>
      <c r="K30" s="6"/>
    </row>
    <row r="31" spans="1:25" s="76" customFormat="1" ht="14.5" customHeight="1" x14ac:dyDescent="0.25">
      <c r="A31" s="78" t="s">
        <v>183</v>
      </c>
      <c r="B31" s="78"/>
      <c r="C31" s="78"/>
      <c r="D31" s="78"/>
      <c r="E31" s="78"/>
      <c r="F31" s="115"/>
      <c r="G31" s="78"/>
      <c r="H31" s="78"/>
      <c r="I31" s="78"/>
      <c r="J31" s="78"/>
      <c r="K31" s="78"/>
    </row>
    <row r="32" spans="1:25" s="53" customFormat="1" x14ac:dyDescent="0.25">
      <c r="F32" s="110"/>
      <c r="H32" s="51"/>
      <c r="I32" s="52"/>
      <c r="J32" s="49"/>
    </row>
    <row r="33" spans="1:23" s="53" customFormat="1" ht="13" x14ac:dyDescent="0.3">
      <c r="A33" s="74" t="s">
        <v>184</v>
      </c>
      <c r="F33" s="110"/>
      <c r="H33" s="51"/>
      <c r="I33" s="52"/>
      <c r="J33" s="49"/>
      <c r="K33" s="73"/>
    </row>
    <row r="34" spans="1:23" s="53" customFormat="1" x14ac:dyDescent="0.25">
      <c r="B34" s="53" t="s">
        <v>185</v>
      </c>
      <c r="F34" s="110">
        <v>862604</v>
      </c>
      <c r="H34" s="51">
        <f>'Spreadsheet II - Other'!J22+'Spreadsheet II - Other'!K22</f>
        <v>865710</v>
      </c>
      <c r="I34" s="52"/>
      <c r="J34" s="55">
        <f>(H34/F34)-1</f>
        <v>3.600725245883396E-3</v>
      </c>
      <c r="K34" s="73"/>
    </row>
    <row r="35" spans="1:23" s="53" customFormat="1" ht="25" x14ac:dyDescent="0.25">
      <c r="B35" s="53" t="s">
        <v>186</v>
      </c>
      <c r="F35" s="110" t="s">
        <v>173</v>
      </c>
      <c r="G35" s="50"/>
      <c r="H35" s="51" t="s">
        <v>173</v>
      </c>
      <c r="I35" s="52"/>
      <c r="J35" s="55" t="s">
        <v>173</v>
      </c>
      <c r="K35" s="79" t="s">
        <v>187</v>
      </c>
    </row>
    <row r="36" spans="1:23" s="53" customFormat="1" x14ac:dyDescent="0.25">
      <c r="B36" s="80" t="s">
        <v>188</v>
      </c>
      <c r="C36" s="80"/>
      <c r="D36" s="80"/>
      <c r="E36" s="80"/>
      <c r="F36" s="116">
        <v>449616972</v>
      </c>
      <c r="G36" s="80"/>
      <c r="H36" s="81">
        <f>'Spreadsheet II - Other'!J41+'Spreadsheet II - Other'!K41</f>
        <v>497247928</v>
      </c>
      <c r="I36" s="82"/>
      <c r="J36" s="83">
        <f t="shared" ref="J36:J43" si="1">(H36/F36)-1</f>
        <v>0.1059367394165005</v>
      </c>
      <c r="K36" s="6" t="s">
        <v>227</v>
      </c>
    </row>
    <row r="37" spans="1:23" s="53" customFormat="1" ht="25" x14ac:dyDescent="0.25">
      <c r="B37" s="80" t="s">
        <v>104</v>
      </c>
      <c r="C37" s="80"/>
      <c r="D37" s="80"/>
      <c r="E37" s="80"/>
      <c r="F37" s="116">
        <v>47050</v>
      </c>
      <c r="G37" s="80"/>
      <c r="H37" s="81">
        <f>'Spreadsheet II - Other'!J60+'Spreadsheet II - Other'!K60</f>
        <v>470359</v>
      </c>
      <c r="I37" s="82"/>
      <c r="J37" s="83">
        <f t="shared" si="1"/>
        <v>8.9970031880977679</v>
      </c>
      <c r="K37" s="62" t="s">
        <v>228</v>
      </c>
    </row>
    <row r="38" spans="1:23" s="53" customFormat="1" x14ac:dyDescent="0.25">
      <c r="B38" s="53" t="s">
        <v>189</v>
      </c>
      <c r="F38" s="110">
        <v>1382366</v>
      </c>
      <c r="H38" s="51">
        <f>'Spreadsheet II - Other'!J80+'Spreadsheet II - Other'!K80</f>
        <v>1381893</v>
      </c>
      <c r="I38" s="52"/>
      <c r="J38" s="55">
        <f t="shared" si="1"/>
        <v>-3.4216698038003202E-4</v>
      </c>
      <c r="K38" s="62"/>
    </row>
    <row r="39" spans="1:23" s="53" customFormat="1" x14ac:dyDescent="0.25">
      <c r="B39" s="53" t="s">
        <v>190</v>
      </c>
      <c r="F39" s="110">
        <v>3900254</v>
      </c>
      <c r="H39" s="51">
        <f>'Spreadsheet II - Other'!J99+'Spreadsheet II - Other'!K99</f>
        <v>3760796</v>
      </c>
      <c r="I39" s="52"/>
      <c r="J39" s="55">
        <f t="shared" si="1"/>
        <v>-3.5756132805709551E-2</v>
      </c>
      <c r="K39" s="62"/>
    </row>
    <row r="40" spans="1:23" s="53" customFormat="1" x14ac:dyDescent="0.25">
      <c r="B40" s="72" t="s">
        <v>191</v>
      </c>
      <c r="F40" s="110">
        <v>980648</v>
      </c>
      <c r="H40" s="51">
        <f>'Spreadsheet II - Other'!J137+'Spreadsheet II - Other'!K137</f>
        <v>1018273</v>
      </c>
      <c r="I40" s="52"/>
      <c r="J40" s="55">
        <f t="shared" si="1"/>
        <v>3.8367487620430518E-2</v>
      </c>
      <c r="K40" s="73"/>
    </row>
    <row r="41" spans="1:23" s="53" customFormat="1" x14ac:dyDescent="0.25">
      <c r="B41" s="72" t="s">
        <v>192</v>
      </c>
      <c r="F41" s="110">
        <v>13580380</v>
      </c>
      <c r="H41" s="51">
        <f>'Spreadsheet II - Other'!J156+'Spreadsheet II - Other'!K156</f>
        <v>12990984.960000001</v>
      </c>
      <c r="I41" s="52"/>
      <c r="J41" s="55">
        <f t="shared" si="1"/>
        <v>-4.3400482166183751E-2</v>
      </c>
      <c r="K41" s="62"/>
    </row>
    <row r="42" spans="1:23" s="53" customFormat="1" x14ac:dyDescent="0.25">
      <c r="B42" s="72" t="s">
        <v>193</v>
      </c>
      <c r="F42" s="110">
        <v>117197</v>
      </c>
      <c r="H42" s="51">
        <f>'Spreadsheet II - Other'!J176+'Spreadsheet II - Other'!K176</f>
        <v>114070</v>
      </c>
      <c r="I42" s="52"/>
      <c r="J42" s="55">
        <f t="shared" si="1"/>
        <v>-2.6681570347363848E-2</v>
      </c>
      <c r="K42" s="73"/>
    </row>
    <row r="43" spans="1:23" s="53" customFormat="1" ht="15" x14ac:dyDescent="0.25">
      <c r="B43" s="72" t="s">
        <v>194</v>
      </c>
      <c r="F43" s="110">
        <v>2128333</v>
      </c>
      <c r="H43" s="51">
        <f>'Spreadsheet II - Other'!J195+'Spreadsheet II - Other'!K195</f>
        <v>2134875</v>
      </c>
      <c r="I43" s="52"/>
      <c r="J43" s="55">
        <f t="shared" si="1"/>
        <v>3.0737671219682738E-3</v>
      </c>
      <c r="K43" s="62"/>
      <c r="L43" s="108"/>
      <c r="M43" s="108"/>
      <c r="N43" s="108"/>
      <c r="O43" s="108"/>
      <c r="P43" s="108"/>
      <c r="Q43" s="108"/>
      <c r="R43" s="108"/>
      <c r="S43" s="108"/>
      <c r="T43" s="108"/>
      <c r="U43" s="108"/>
      <c r="V43" s="108"/>
      <c r="W43" s="108"/>
    </row>
    <row r="44" spans="1:23" s="53" customFormat="1" x14ac:dyDescent="0.25">
      <c r="F44" s="110"/>
      <c r="H44" s="51"/>
      <c r="I44" s="52"/>
      <c r="J44" s="55"/>
      <c r="K44" s="73"/>
    </row>
    <row r="45" spans="1:23" s="53" customFormat="1" ht="13" x14ac:dyDescent="0.3">
      <c r="A45" s="74" t="s">
        <v>195</v>
      </c>
      <c r="F45" s="110"/>
      <c r="H45" s="51"/>
      <c r="I45" s="52"/>
      <c r="J45" s="55"/>
      <c r="K45" s="73"/>
    </row>
    <row r="46" spans="1:23" s="53" customFormat="1" x14ac:dyDescent="0.25">
      <c r="B46" s="53" t="s">
        <v>196</v>
      </c>
      <c r="F46" s="110">
        <v>52718789</v>
      </c>
      <c r="H46" s="51">
        <f>'Spreadsheet II - Other'!J118+'Spreadsheet II - Other'!K118</f>
        <v>52682452</v>
      </c>
      <c r="I46" s="52"/>
      <c r="J46" s="55">
        <f>(H46/F46)-1</f>
        <v>-6.8926090089060921E-4</v>
      </c>
      <c r="K46" s="62"/>
    </row>
    <row r="47" spans="1:23" s="53" customFormat="1" x14ac:dyDescent="0.25">
      <c r="F47" s="110"/>
      <c r="H47" s="51"/>
      <c r="I47" s="52"/>
      <c r="J47" s="55"/>
      <c r="K47" s="73"/>
    </row>
    <row r="48" spans="1:23" s="53" customFormat="1" ht="13" x14ac:dyDescent="0.25">
      <c r="A48" s="78" t="s">
        <v>197</v>
      </c>
      <c r="B48" s="78"/>
      <c r="C48" s="78"/>
      <c r="D48" s="78"/>
      <c r="E48" s="78"/>
      <c r="F48" s="115"/>
      <c r="G48" s="78"/>
      <c r="H48" s="78"/>
      <c r="I48" s="78"/>
      <c r="J48" s="78"/>
      <c r="K48" s="78"/>
    </row>
    <row r="49" spans="1:17" s="53" customFormat="1" ht="13" x14ac:dyDescent="0.25">
      <c r="A49" s="84"/>
      <c r="B49" s="85"/>
      <c r="C49" s="85"/>
      <c r="D49" s="85"/>
      <c r="E49" s="85"/>
      <c r="F49" s="117"/>
      <c r="G49" s="85"/>
      <c r="H49" s="87"/>
      <c r="I49" s="85"/>
      <c r="J49" s="88"/>
      <c r="K49" s="85"/>
    </row>
    <row r="50" spans="1:17" s="53" customFormat="1" ht="13" x14ac:dyDescent="0.3">
      <c r="A50" s="74" t="s">
        <v>198</v>
      </c>
      <c r="F50" s="110"/>
      <c r="H50" s="51"/>
      <c r="I50" s="52"/>
      <c r="J50" s="49"/>
      <c r="K50" s="73"/>
    </row>
    <row r="51" spans="1:17" s="53" customFormat="1" x14ac:dyDescent="0.25">
      <c r="B51" s="53" t="s">
        <v>199</v>
      </c>
      <c r="F51" s="110">
        <v>2571431370</v>
      </c>
      <c r="H51" s="51">
        <f>'Spreadsheet III - Local'!J22+'Spreadsheet III - Local'!K22</f>
        <v>2599623847</v>
      </c>
      <c r="I51" s="52"/>
      <c r="J51" s="55">
        <f>(H51/F51)-1</f>
        <v>1.0963729123363741E-2</v>
      </c>
      <c r="K51" s="6"/>
      <c r="L51" s="6"/>
      <c r="M51" s="6"/>
      <c r="N51" s="6"/>
      <c r="O51" s="6"/>
      <c r="P51" s="6"/>
      <c r="Q51" s="6"/>
    </row>
    <row r="52" spans="1:17" s="53" customFormat="1" x14ac:dyDescent="0.25">
      <c r="B52" s="53" t="s">
        <v>200</v>
      </c>
      <c r="F52" s="110">
        <v>7374107</v>
      </c>
      <c r="H52" s="51">
        <f>'Spreadsheet III - Local'!J41+'Spreadsheet III - Local'!K41</f>
        <v>7402657</v>
      </c>
      <c r="I52" s="52"/>
      <c r="J52" s="55">
        <f>(H52/F52)-1</f>
        <v>3.8716552390682946E-3</v>
      </c>
      <c r="K52" s="73"/>
    </row>
    <row r="53" spans="1:17" s="53" customFormat="1" x14ac:dyDescent="0.25">
      <c r="F53" s="110"/>
      <c r="H53" s="51"/>
      <c r="I53" s="52"/>
      <c r="J53" s="55"/>
      <c r="K53" s="73"/>
    </row>
    <row r="54" spans="1:17" s="53" customFormat="1" ht="13" x14ac:dyDescent="0.3">
      <c r="A54" s="74" t="s">
        <v>201</v>
      </c>
      <c r="F54" s="110"/>
      <c r="H54" s="51"/>
      <c r="I54" s="52"/>
      <c r="J54" s="55"/>
      <c r="K54" s="73"/>
    </row>
    <row r="55" spans="1:17" s="53" customFormat="1" x14ac:dyDescent="0.25">
      <c r="B55" s="53" t="s">
        <v>202</v>
      </c>
      <c r="F55" s="110">
        <v>146439491</v>
      </c>
      <c r="H55" s="51">
        <f>'Spreadsheet III - Local'!J60+'Spreadsheet III - Local'!K60</f>
        <v>146304571</v>
      </c>
      <c r="I55" s="52"/>
      <c r="J55" s="55">
        <f>(H55/F55)-1</f>
        <v>-9.2133617153855596E-4</v>
      </c>
      <c r="K55" s="62"/>
    </row>
    <row r="56" spans="1:17" s="53" customFormat="1" x14ac:dyDescent="0.25">
      <c r="B56" s="72" t="s">
        <v>203</v>
      </c>
      <c r="F56" s="110">
        <v>175243677</v>
      </c>
      <c r="H56" s="51">
        <f>'Spreadsheet III - Local'!J79+'Spreadsheet III - Local'!K79</f>
        <v>175813614</v>
      </c>
      <c r="I56" s="52"/>
      <c r="J56" s="55">
        <f>(H56/F56)-1</f>
        <v>3.2522542881818772E-3</v>
      </c>
      <c r="K56" s="73"/>
    </row>
    <row r="57" spans="1:17" s="53" customFormat="1" x14ac:dyDescent="0.25">
      <c r="F57" s="110"/>
      <c r="H57" s="51"/>
      <c r="I57" s="52"/>
      <c r="J57" s="55"/>
      <c r="K57" s="73"/>
    </row>
    <row r="58" spans="1:17" s="53" customFormat="1" ht="13" x14ac:dyDescent="0.3">
      <c r="A58" s="74" t="s">
        <v>120</v>
      </c>
      <c r="F58" s="110"/>
      <c r="H58" s="51"/>
      <c r="I58" s="52"/>
      <c r="J58" s="55"/>
      <c r="K58" s="73"/>
    </row>
    <row r="59" spans="1:17" s="53" customFormat="1" ht="25" x14ac:dyDescent="0.25">
      <c r="B59" s="53" t="s">
        <v>204</v>
      </c>
      <c r="F59" s="110">
        <v>97637115</v>
      </c>
      <c r="H59" s="51">
        <f>'Spreadsheet III - Local'!J98+'Spreadsheet III - Local'!K98</f>
        <v>94733651</v>
      </c>
      <c r="I59" s="52"/>
      <c r="J59" s="55">
        <f t="shared" ref="J59:J69" si="2">(H59/F59)-1</f>
        <v>-2.9737298157570535E-2</v>
      </c>
      <c r="K59" s="62" t="s">
        <v>254</v>
      </c>
    </row>
    <row r="60" spans="1:17" s="53" customFormat="1" x14ac:dyDescent="0.25">
      <c r="B60" s="53" t="s">
        <v>205</v>
      </c>
      <c r="F60" s="110">
        <v>74190401</v>
      </c>
      <c r="H60" s="51">
        <f>'Spreadsheet III - Local'!J118+'Spreadsheet III - Local'!K118</f>
        <v>73470721</v>
      </c>
      <c r="I60" s="52"/>
      <c r="J60" s="55">
        <f t="shared" si="2"/>
        <v>-9.7004462881929987E-3</v>
      </c>
      <c r="K60" s="73"/>
    </row>
    <row r="61" spans="1:17" s="53" customFormat="1" x14ac:dyDescent="0.25">
      <c r="B61" s="53" t="s">
        <v>206</v>
      </c>
      <c r="F61" s="110">
        <v>58046240</v>
      </c>
      <c r="H61" s="51">
        <f>'Spreadsheet III - Local'!J137+'Spreadsheet III - Local'!K137</f>
        <v>57833652</v>
      </c>
      <c r="I61" s="52"/>
      <c r="J61" s="55">
        <f t="shared" si="2"/>
        <v>-3.6623905355454012E-3</v>
      </c>
      <c r="K61" s="73"/>
    </row>
    <row r="62" spans="1:17" s="53" customFormat="1" x14ac:dyDescent="0.25">
      <c r="B62" s="53" t="s">
        <v>207</v>
      </c>
      <c r="F62" s="110">
        <v>2305644</v>
      </c>
      <c r="H62" s="51">
        <f>'Spreadsheet III - Local'!J156+'Spreadsheet III - Local'!K156</f>
        <v>2283423</v>
      </c>
      <c r="I62" s="52"/>
      <c r="J62" s="55">
        <f t="shared" si="2"/>
        <v>-9.6376543820294591E-3</v>
      </c>
      <c r="K62" s="73"/>
    </row>
    <row r="63" spans="1:17" s="53" customFormat="1" x14ac:dyDescent="0.25">
      <c r="B63" s="53" t="s">
        <v>208</v>
      </c>
      <c r="F63" s="110">
        <v>39199824</v>
      </c>
      <c r="H63" s="51">
        <f>'Spreadsheet III - Local'!J175+'Spreadsheet III - Local'!K175</f>
        <v>39310241</v>
      </c>
      <c r="I63" s="52"/>
      <c r="J63" s="55">
        <f t="shared" si="2"/>
        <v>2.8167728508168288E-3</v>
      </c>
      <c r="K63" s="73"/>
    </row>
    <row r="64" spans="1:17" s="53" customFormat="1" x14ac:dyDescent="0.25">
      <c r="B64" s="53" t="s">
        <v>209</v>
      </c>
      <c r="F64" s="110">
        <v>4468682</v>
      </c>
      <c r="H64" s="51">
        <f>'Spreadsheet III - Local'!J194+'Spreadsheet III - Local'!K194</f>
        <v>4473931</v>
      </c>
      <c r="I64" s="52"/>
      <c r="J64" s="55">
        <f t="shared" si="2"/>
        <v>1.1746192725281546E-3</v>
      </c>
      <c r="K64" s="73"/>
    </row>
    <row r="65" spans="1:11" s="53" customFormat="1" ht="25" x14ac:dyDescent="0.25">
      <c r="B65" s="53" t="s">
        <v>210</v>
      </c>
      <c r="F65" s="110">
        <v>74182128</v>
      </c>
      <c r="H65" s="51">
        <f>'Spreadsheet III - Local'!J213+'Spreadsheet III - Local'!K213</f>
        <v>73241015</v>
      </c>
      <c r="I65" s="52"/>
      <c r="J65" s="55">
        <f t="shared" si="2"/>
        <v>-1.2686519319046741E-2</v>
      </c>
      <c r="K65" s="62" t="s">
        <v>254</v>
      </c>
    </row>
    <row r="66" spans="1:11" s="53" customFormat="1" x14ac:dyDescent="0.25">
      <c r="B66" s="53" t="s">
        <v>131</v>
      </c>
      <c r="F66" s="110">
        <v>3999999</v>
      </c>
      <c r="H66" s="51">
        <f>'Spreadsheet III - Local'!J232+'Spreadsheet III - Local'!K232</f>
        <v>3999999</v>
      </c>
      <c r="I66" s="52"/>
      <c r="J66" s="55">
        <f t="shared" si="2"/>
        <v>0</v>
      </c>
      <c r="K66" s="72"/>
    </row>
    <row r="67" spans="1:11" s="53" customFormat="1" x14ac:dyDescent="0.25">
      <c r="B67" s="53" t="s">
        <v>211</v>
      </c>
      <c r="F67" s="110">
        <v>13000001</v>
      </c>
      <c r="H67" s="51">
        <f>'Spreadsheet III - Local'!J251+'Spreadsheet III - Local'!K251</f>
        <v>12820601</v>
      </c>
      <c r="I67" s="52"/>
      <c r="J67" s="55">
        <f t="shared" si="2"/>
        <v>-1.3799998938461622E-2</v>
      </c>
      <c r="K67" s="23" t="s">
        <v>255</v>
      </c>
    </row>
    <row r="68" spans="1:11" s="53" customFormat="1" x14ac:dyDescent="0.25">
      <c r="B68" s="53" t="s">
        <v>212</v>
      </c>
      <c r="F68" s="110">
        <v>7760001</v>
      </c>
      <c r="H68" s="51">
        <f>'Spreadsheet III - Local'!J272+'Spreadsheet III - Local'!K272</f>
        <v>7760002</v>
      </c>
      <c r="I68" s="52"/>
      <c r="J68" s="55">
        <f t="shared" si="2"/>
        <v>1.2886596278960383E-7</v>
      </c>
      <c r="K68" s="6" t="s">
        <v>235</v>
      </c>
    </row>
    <row r="69" spans="1:11" s="53" customFormat="1" x14ac:dyDescent="0.25">
      <c r="B69" s="53" t="s">
        <v>213</v>
      </c>
      <c r="F69" s="110">
        <v>41481607</v>
      </c>
      <c r="H69" s="51">
        <f>'Spreadsheet III - Local'!J293+'Spreadsheet III - Local'!K293</f>
        <v>40908888</v>
      </c>
      <c r="I69" s="52"/>
      <c r="J69" s="55">
        <f t="shared" si="2"/>
        <v>-1.3806576972777318E-2</v>
      </c>
      <c r="K69" s="73"/>
    </row>
    <row r="70" spans="1:11" s="53" customFormat="1" x14ac:dyDescent="0.25">
      <c r="F70" s="110"/>
      <c r="H70" s="51"/>
      <c r="I70" s="52"/>
      <c r="J70" s="55"/>
      <c r="K70" s="73"/>
    </row>
    <row r="71" spans="1:11" s="53" customFormat="1" x14ac:dyDescent="0.25">
      <c r="A71" s="53" t="s">
        <v>214</v>
      </c>
      <c r="F71" s="118">
        <v>4295293856</v>
      </c>
      <c r="G71" s="118"/>
      <c r="H71" s="89">
        <f>SUM(H12:H69)</f>
        <v>4369027751.96</v>
      </c>
      <c r="I71" s="52"/>
      <c r="J71" s="55" t="s">
        <v>215</v>
      </c>
      <c r="K71" s="73" t="s">
        <v>216</v>
      </c>
    </row>
    <row r="72" spans="1:11" s="53" customFormat="1" x14ac:dyDescent="0.25">
      <c r="F72" s="51"/>
      <c r="H72" s="51"/>
      <c r="I72" s="52"/>
      <c r="J72" s="49"/>
      <c r="K72" s="73"/>
    </row>
    <row r="73" spans="1:11" s="53" customFormat="1" x14ac:dyDescent="0.25">
      <c r="F73" s="51"/>
      <c r="H73" s="51"/>
      <c r="I73" s="52"/>
      <c r="J73" s="49"/>
    </row>
    <row r="74" spans="1:11" s="53" customFormat="1" x14ac:dyDescent="0.25">
      <c r="F74" s="51"/>
      <c r="H74" s="51"/>
      <c r="I74" s="52"/>
      <c r="J74" s="49"/>
    </row>
    <row r="75" spans="1:11" s="53" customFormat="1" x14ac:dyDescent="0.25">
      <c r="F75" s="51"/>
      <c r="H75" s="51"/>
      <c r="I75" s="52"/>
      <c r="J75" s="49"/>
    </row>
    <row r="76" spans="1:11" s="53" customFormat="1" x14ac:dyDescent="0.25">
      <c r="F76" s="51"/>
      <c r="H76" s="51"/>
      <c r="I76" s="52"/>
      <c r="J76" s="49"/>
    </row>
    <row r="77" spans="1:11" s="53" customFormat="1" x14ac:dyDescent="0.25">
      <c r="F77" s="51"/>
      <c r="H77" s="51"/>
      <c r="I77" s="52"/>
      <c r="J77" s="49"/>
    </row>
    <row r="78" spans="1:11" s="53" customFormat="1" x14ac:dyDescent="0.25">
      <c r="F78" s="51"/>
      <c r="H78" s="51"/>
      <c r="I78" s="52"/>
      <c r="J78" s="49"/>
    </row>
    <row r="79" spans="1:11" s="53" customFormat="1" x14ac:dyDescent="0.25">
      <c r="F79" s="51"/>
      <c r="H79" s="51"/>
      <c r="I79" s="52"/>
      <c r="J79" s="49"/>
    </row>
    <row r="80" spans="1:11" s="53" customFormat="1" x14ac:dyDescent="0.25">
      <c r="F80" s="51"/>
      <c r="H80" s="51"/>
      <c r="I80" s="52"/>
      <c r="J80" s="49"/>
    </row>
    <row r="81" spans="6:10" s="53" customFormat="1" x14ac:dyDescent="0.25">
      <c r="F81" s="51"/>
      <c r="H81" s="51"/>
      <c r="I81" s="52"/>
      <c r="J81" s="49"/>
    </row>
    <row r="82" spans="6:10" s="53" customFormat="1" x14ac:dyDescent="0.25">
      <c r="F82" s="51"/>
      <c r="H82" s="51"/>
      <c r="I82" s="52"/>
      <c r="J82" s="49"/>
    </row>
    <row r="83" spans="6:10" s="53" customFormat="1" x14ac:dyDescent="0.25">
      <c r="F83" s="51"/>
      <c r="H83" s="51"/>
      <c r="I83" s="52"/>
      <c r="J83" s="49"/>
    </row>
    <row r="84" spans="6:10" s="53" customFormat="1" x14ac:dyDescent="0.25">
      <c r="F84" s="51"/>
      <c r="H84" s="51"/>
      <c r="I84" s="52"/>
      <c r="J84" s="49"/>
    </row>
    <row r="85" spans="6:10" s="53" customFormat="1" x14ac:dyDescent="0.25">
      <c r="F85" s="51"/>
      <c r="H85" s="51"/>
      <c r="I85" s="52"/>
      <c r="J85" s="49"/>
    </row>
    <row r="86" spans="6:10" s="53" customFormat="1" x14ac:dyDescent="0.25">
      <c r="F86" s="51"/>
      <c r="H86" s="51"/>
      <c r="I86" s="52"/>
      <c r="J86" s="49"/>
    </row>
    <row r="87" spans="6:10" s="53" customFormat="1" x14ac:dyDescent="0.25">
      <c r="F87" s="51"/>
      <c r="H87" s="51"/>
      <c r="I87" s="52"/>
      <c r="J87" s="49"/>
    </row>
    <row r="88" spans="6:10" s="53" customFormat="1" x14ac:dyDescent="0.25">
      <c r="F88" s="51"/>
      <c r="H88" s="51"/>
      <c r="I88" s="52"/>
      <c r="J88" s="49"/>
    </row>
    <row r="89" spans="6:10" s="53" customFormat="1" x14ac:dyDescent="0.25">
      <c r="F89" s="51"/>
      <c r="H89" s="51"/>
      <c r="I89" s="52"/>
      <c r="J89" s="49"/>
    </row>
    <row r="90" spans="6:10" s="53" customFormat="1" x14ac:dyDescent="0.25">
      <c r="F90" s="51"/>
      <c r="H90" s="51"/>
      <c r="I90" s="52"/>
      <c r="J90" s="49"/>
    </row>
    <row r="91" spans="6:10" s="53" customFormat="1" x14ac:dyDescent="0.25">
      <c r="F91" s="51"/>
      <c r="H91" s="51"/>
      <c r="I91" s="52"/>
      <c r="J91" s="49"/>
    </row>
    <row r="92" spans="6:10" s="53" customFormat="1" x14ac:dyDescent="0.25">
      <c r="F92" s="51"/>
      <c r="H92" s="51"/>
      <c r="I92" s="52"/>
      <c r="J92" s="49"/>
    </row>
    <row r="93" spans="6:10" s="53" customFormat="1" x14ac:dyDescent="0.25">
      <c r="F93" s="51"/>
      <c r="H93" s="51"/>
      <c r="I93" s="52"/>
      <c r="J93" s="49"/>
    </row>
    <row r="94" spans="6:10" s="53" customFormat="1" x14ac:dyDescent="0.25">
      <c r="F94" s="51"/>
      <c r="H94" s="51"/>
      <c r="I94" s="52"/>
      <c r="J94" s="49"/>
    </row>
    <row r="95" spans="6:10" s="53" customFormat="1" x14ac:dyDescent="0.25">
      <c r="F95" s="51"/>
      <c r="H95" s="51"/>
      <c r="I95" s="52"/>
      <c r="J95" s="49"/>
    </row>
    <row r="96" spans="6:10" s="53" customFormat="1" x14ac:dyDescent="0.25">
      <c r="F96" s="51"/>
      <c r="H96" s="51"/>
      <c r="I96" s="52"/>
      <c r="J96" s="49"/>
    </row>
    <row r="97" spans="6:10" s="53" customFormat="1" x14ac:dyDescent="0.25">
      <c r="F97" s="51"/>
      <c r="H97" s="51"/>
      <c r="I97" s="52"/>
      <c r="J97" s="49"/>
    </row>
    <row r="98" spans="6:10" s="53" customFormat="1" x14ac:dyDescent="0.25">
      <c r="F98" s="51"/>
      <c r="H98" s="51"/>
      <c r="I98" s="52"/>
      <c r="J98" s="49"/>
    </row>
    <row r="99" spans="6:10" s="53" customFormat="1" x14ac:dyDescent="0.25">
      <c r="F99" s="51"/>
      <c r="H99" s="51"/>
      <c r="I99" s="52"/>
      <c r="J99" s="49"/>
    </row>
    <row r="100" spans="6:10" s="53" customFormat="1" x14ac:dyDescent="0.25">
      <c r="F100" s="51"/>
      <c r="H100" s="51"/>
      <c r="I100" s="52"/>
      <c r="J100" s="49"/>
    </row>
    <row r="101" spans="6:10" s="53" customFormat="1" x14ac:dyDescent="0.25">
      <c r="F101" s="51"/>
      <c r="H101" s="51"/>
      <c r="I101" s="52"/>
      <c r="J101" s="49"/>
    </row>
    <row r="102" spans="6:10" s="53" customFormat="1" x14ac:dyDescent="0.25">
      <c r="F102" s="51"/>
      <c r="H102" s="51"/>
      <c r="I102" s="52"/>
      <c r="J102" s="49"/>
    </row>
    <row r="103" spans="6:10" s="53" customFormat="1" x14ac:dyDescent="0.25">
      <c r="F103" s="51"/>
      <c r="H103" s="51"/>
      <c r="I103" s="52"/>
      <c r="J103" s="49"/>
    </row>
    <row r="104" spans="6:10" s="53" customFormat="1" x14ac:dyDescent="0.25">
      <c r="F104" s="51"/>
      <c r="H104" s="51"/>
      <c r="I104" s="52"/>
      <c r="J104" s="49"/>
    </row>
    <row r="105" spans="6:10" s="53" customFormat="1" x14ac:dyDescent="0.25">
      <c r="F105" s="51"/>
      <c r="H105" s="51"/>
      <c r="I105" s="52"/>
      <c r="J105" s="49"/>
    </row>
    <row r="106" spans="6:10" s="53" customFormat="1" x14ac:dyDescent="0.25">
      <c r="F106" s="51"/>
      <c r="H106" s="51"/>
      <c r="I106" s="52"/>
      <c r="J106" s="49"/>
    </row>
    <row r="107" spans="6:10" s="53" customFormat="1" x14ac:dyDescent="0.25">
      <c r="F107" s="51"/>
      <c r="H107" s="51"/>
      <c r="I107" s="52"/>
      <c r="J107" s="49"/>
    </row>
    <row r="108" spans="6:10" s="53" customFormat="1" x14ac:dyDescent="0.25">
      <c r="F108" s="51"/>
      <c r="H108" s="51"/>
      <c r="I108" s="52"/>
      <c r="J108" s="49"/>
    </row>
    <row r="109" spans="6:10" s="53" customFormat="1" x14ac:dyDescent="0.25">
      <c r="F109" s="51"/>
      <c r="H109" s="51"/>
      <c r="I109" s="52"/>
      <c r="J109" s="49"/>
    </row>
    <row r="110" spans="6:10" s="53" customFormat="1" x14ac:dyDescent="0.25">
      <c r="F110" s="51"/>
      <c r="H110" s="51"/>
      <c r="I110" s="52"/>
      <c r="J110" s="49"/>
    </row>
    <row r="111" spans="6:10" s="53" customFormat="1" x14ac:dyDescent="0.25">
      <c r="F111" s="51"/>
      <c r="H111" s="51"/>
      <c r="I111" s="52"/>
      <c r="J111" s="49"/>
    </row>
    <row r="112" spans="6:10" s="53" customFormat="1" x14ac:dyDescent="0.25">
      <c r="F112" s="51"/>
      <c r="H112" s="51"/>
      <c r="I112" s="52"/>
      <c r="J112" s="49"/>
    </row>
    <row r="113" spans="6:11" s="53" customFormat="1" x14ac:dyDescent="0.25">
      <c r="F113" s="51"/>
      <c r="H113" s="51"/>
      <c r="I113" s="52"/>
      <c r="J113" s="49"/>
    </row>
    <row r="114" spans="6:11" s="53" customFormat="1" x14ac:dyDescent="0.25">
      <c r="F114" s="51"/>
      <c r="H114" s="51"/>
      <c r="I114" s="52"/>
      <c r="J114" s="49"/>
    </row>
    <row r="115" spans="6:11" s="53" customFormat="1" x14ac:dyDescent="0.25">
      <c r="F115" s="51"/>
      <c r="H115" s="51"/>
      <c r="I115" s="52"/>
      <c r="J115" s="49"/>
    </row>
    <row r="116" spans="6:11" s="53" customFormat="1" x14ac:dyDescent="0.25">
      <c r="F116" s="51"/>
      <c r="H116" s="51"/>
      <c r="I116" s="52"/>
      <c r="J116" s="49"/>
    </row>
    <row r="117" spans="6:11" s="53" customFormat="1" x14ac:dyDescent="0.25">
      <c r="F117" s="51"/>
      <c r="H117" s="51"/>
      <c r="I117" s="52"/>
      <c r="J117" s="49"/>
    </row>
    <row r="118" spans="6:11" s="53" customFormat="1" x14ac:dyDescent="0.25">
      <c r="F118" s="51"/>
      <c r="H118" s="51"/>
      <c r="I118" s="52"/>
      <c r="J118" s="49"/>
    </row>
    <row r="119" spans="6:11" s="53" customFormat="1" x14ac:dyDescent="0.25">
      <c r="F119" s="51"/>
      <c r="H119" s="51"/>
      <c r="I119" s="52"/>
      <c r="J119" s="49"/>
    </row>
    <row r="120" spans="6:11" s="53" customFormat="1" x14ac:dyDescent="0.25">
      <c r="F120" s="51"/>
      <c r="H120" s="51"/>
      <c r="I120" s="52"/>
      <c r="J120" s="49"/>
    </row>
    <row r="121" spans="6:11" x14ac:dyDescent="0.25">
      <c r="F121" s="90"/>
      <c r="H121" s="90"/>
      <c r="I121" s="91"/>
      <c r="K121" s="14"/>
    </row>
    <row r="122" spans="6:11" x14ac:dyDescent="0.25">
      <c r="F122" s="90"/>
      <c r="H122" s="90"/>
      <c r="I122" s="91"/>
      <c r="K122" s="14"/>
    </row>
    <row r="123" spans="6:11" x14ac:dyDescent="0.25">
      <c r="F123" s="90"/>
      <c r="H123" s="90"/>
      <c r="I123" s="91"/>
      <c r="K123" s="14"/>
    </row>
    <row r="124" spans="6:11" x14ac:dyDescent="0.25">
      <c r="F124" s="90"/>
      <c r="H124" s="90"/>
      <c r="I124" s="91"/>
      <c r="K124" s="14"/>
    </row>
    <row r="125" spans="6:11" x14ac:dyDescent="0.25">
      <c r="F125" s="90"/>
      <c r="H125" s="90"/>
      <c r="I125" s="91"/>
      <c r="K125" s="14"/>
    </row>
    <row r="126" spans="6:11" x14ac:dyDescent="0.25">
      <c r="F126" s="90"/>
      <c r="H126" s="90"/>
      <c r="I126" s="91"/>
      <c r="K126" s="14"/>
    </row>
    <row r="127" spans="6:11" x14ac:dyDescent="0.25">
      <c r="F127" s="90"/>
      <c r="H127" s="90"/>
      <c r="I127" s="91"/>
      <c r="K127" s="14"/>
    </row>
    <row r="128" spans="6:11" x14ac:dyDescent="0.25">
      <c r="F128" s="90"/>
      <c r="H128" s="90"/>
      <c r="I128" s="91"/>
      <c r="J128" s="14"/>
      <c r="K128" s="14"/>
    </row>
    <row r="129" spans="6:11" x14ac:dyDescent="0.25">
      <c r="F129" s="90"/>
      <c r="H129" s="90"/>
      <c r="I129" s="91"/>
      <c r="J129" s="14"/>
      <c r="K129" s="14"/>
    </row>
    <row r="130" spans="6:11" x14ac:dyDescent="0.25">
      <c r="F130" s="90"/>
      <c r="H130" s="90"/>
      <c r="I130" s="91"/>
      <c r="J130" s="14"/>
      <c r="K130" s="14"/>
    </row>
    <row r="131" spans="6:11" x14ac:dyDescent="0.25">
      <c r="F131" s="90"/>
      <c r="H131" s="90"/>
      <c r="I131" s="91"/>
      <c r="J131" s="14"/>
      <c r="K131" s="14"/>
    </row>
    <row r="132" spans="6:11" x14ac:dyDescent="0.25">
      <c r="F132" s="90"/>
      <c r="H132" s="90"/>
      <c r="I132" s="91"/>
      <c r="J132" s="14"/>
      <c r="K132" s="14"/>
    </row>
    <row r="133" spans="6:11" x14ac:dyDescent="0.25">
      <c r="F133" s="90"/>
      <c r="H133" s="90"/>
      <c r="I133" s="91"/>
      <c r="J133" s="14"/>
      <c r="K133" s="14"/>
    </row>
    <row r="134" spans="6:11" x14ac:dyDescent="0.25">
      <c r="F134" s="90"/>
      <c r="H134" s="90"/>
      <c r="I134" s="91"/>
      <c r="J134" s="14"/>
      <c r="K134" s="14"/>
    </row>
    <row r="135" spans="6:11" x14ac:dyDescent="0.25">
      <c r="F135" s="90"/>
      <c r="H135" s="90"/>
      <c r="I135" s="91"/>
      <c r="J135" s="14"/>
      <c r="K135" s="14"/>
    </row>
    <row r="136" spans="6:11" x14ac:dyDescent="0.25">
      <c r="F136" s="90"/>
      <c r="H136" s="90"/>
      <c r="I136" s="91"/>
      <c r="J136" s="14"/>
      <c r="K136" s="14"/>
    </row>
    <row r="137" spans="6:11" x14ac:dyDescent="0.25">
      <c r="F137" s="90"/>
      <c r="H137" s="90"/>
      <c r="I137" s="91"/>
      <c r="J137" s="14"/>
      <c r="K137" s="14"/>
    </row>
    <row r="138" spans="6:11" x14ac:dyDescent="0.25">
      <c r="F138" s="90"/>
      <c r="H138" s="90"/>
      <c r="I138" s="91"/>
      <c r="J138" s="14"/>
      <c r="K138" s="14"/>
    </row>
    <row r="139" spans="6:11" x14ac:dyDescent="0.25">
      <c r="F139" s="90"/>
      <c r="H139" s="90"/>
      <c r="I139" s="91"/>
      <c r="J139" s="14"/>
      <c r="K139" s="14"/>
    </row>
    <row r="140" spans="6:11" x14ac:dyDescent="0.25">
      <c r="F140" s="90"/>
      <c r="H140" s="90"/>
      <c r="I140" s="91"/>
      <c r="J140" s="14"/>
      <c r="K140" s="14"/>
    </row>
    <row r="141" spans="6:11" x14ac:dyDescent="0.25">
      <c r="F141" s="90"/>
      <c r="H141" s="90"/>
      <c r="I141" s="91"/>
      <c r="J141" s="14"/>
      <c r="K141" s="14"/>
    </row>
    <row r="142" spans="6:11" x14ac:dyDescent="0.25">
      <c r="F142" s="90"/>
      <c r="H142" s="90"/>
      <c r="I142" s="91"/>
      <c r="J142" s="14"/>
      <c r="K142" s="14"/>
    </row>
    <row r="143" spans="6:11" x14ac:dyDescent="0.25">
      <c r="F143" s="90"/>
      <c r="H143" s="90"/>
      <c r="I143" s="91"/>
      <c r="J143" s="14"/>
      <c r="K143" s="14"/>
    </row>
    <row r="144" spans="6:11" x14ac:dyDescent="0.25">
      <c r="F144" s="90"/>
      <c r="H144" s="90"/>
      <c r="I144" s="91"/>
      <c r="J144" s="14"/>
      <c r="K144" s="14"/>
    </row>
    <row r="145" spans="6:11" x14ac:dyDescent="0.25">
      <c r="F145" s="90"/>
      <c r="H145" s="90"/>
      <c r="I145" s="91"/>
      <c r="J145" s="14"/>
      <c r="K145" s="14"/>
    </row>
    <row r="146" spans="6:11" x14ac:dyDescent="0.25">
      <c r="F146" s="90"/>
      <c r="H146" s="90"/>
      <c r="I146" s="91"/>
      <c r="J146" s="14"/>
      <c r="K146" s="14"/>
    </row>
    <row r="147" spans="6:11" x14ac:dyDescent="0.25">
      <c r="F147" s="90"/>
      <c r="H147" s="90"/>
      <c r="I147" s="91"/>
      <c r="J147" s="14"/>
      <c r="K147" s="14"/>
    </row>
    <row r="148" spans="6:11" x14ac:dyDescent="0.25">
      <c r="F148" s="90"/>
      <c r="H148" s="90"/>
      <c r="I148" s="91"/>
      <c r="J148" s="14"/>
      <c r="K148" s="14"/>
    </row>
    <row r="149" spans="6:11" x14ac:dyDescent="0.25">
      <c r="F149" s="90"/>
      <c r="H149" s="90"/>
      <c r="I149" s="91"/>
      <c r="J149" s="14"/>
      <c r="K149" s="14"/>
    </row>
    <row r="150" spans="6:11" x14ac:dyDescent="0.25">
      <c r="F150" s="90"/>
      <c r="H150" s="90"/>
      <c r="I150" s="91"/>
      <c r="J150" s="14"/>
      <c r="K150" s="14"/>
    </row>
    <row r="151" spans="6:11" x14ac:dyDescent="0.25">
      <c r="F151" s="90"/>
      <c r="H151" s="90"/>
      <c r="I151" s="91"/>
      <c r="J151" s="14"/>
      <c r="K151" s="14"/>
    </row>
    <row r="152" spans="6:11" x14ac:dyDescent="0.25">
      <c r="F152" s="90"/>
      <c r="H152" s="90"/>
      <c r="I152" s="91"/>
      <c r="J152" s="14"/>
      <c r="K152" s="14"/>
    </row>
    <row r="153" spans="6:11" x14ac:dyDescent="0.25">
      <c r="F153" s="90"/>
      <c r="H153" s="90"/>
      <c r="I153" s="91"/>
      <c r="J153" s="14"/>
      <c r="K153" s="14"/>
    </row>
    <row r="154" spans="6:11" x14ac:dyDescent="0.25">
      <c r="F154" s="90"/>
      <c r="H154" s="90"/>
      <c r="I154" s="91"/>
      <c r="J154" s="14"/>
      <c r="K154" s="14"/>
    </row>
    <row r="155" spans="6:11" x14ac:dyDescent="0.25">
      <c r="F155" s="90"/>
      <c r="H155" s="90"/>
      <c r="I155" s="91"/>
      <c r="J155" s="14"/>
      <c r="K155" s="14"/>
    </row>
    <row r="156" spans="6:11" x14ac:dyDescent="0.25">
      <c r="F156" s="90"/>
      <c r="H156" s="90"/>
      <c r="I156" s="91"/>
      <c r="J156" s="14"/>
      <c r="K156" s="14"/>
    </row>
    <row r="157" spans="6:11" x14ac:dyDescent="0.25">
      <c r="F157" s="90"/>
      <c r="H157" s="90"/>
      <c r="I157" s="91"/>
      <c r="J157" s="14"/>
      <c r="K157" s="14"/>
    </row>
    <row r="158" spans="6:11" x14ac:dyDescent="0.25">
      <c r="F158" s="90"/>
      <c r="H158" s="90"/>
      <c r="I158" s="91"/>
      <c r="J158" s="14"/>
      <c r="K158" s="14"/>
    </row>
    <row r="159" spans="6:11" x14ac:dyDescent="0.25">
      <c r="F159" s="90"/>
      <c r="H159" s="90"/>
      <c r="I159" s="91"/>
      <c r="J159" s="14"/>
      <c r="K159" s="14"/>
    </row>
    <row r="160" spans="6:11" x14ac:dyDescent="0.25">
      <c r="F160" s="90"/>
      <c r="H160" s="90"/>
      <c r="I160" s="91"/>
      <c r="J160" s="14"/>
      <c r="K160" s="14"/>
    </row>
    <row r="161" spans="6:11" x14ac:dyDescent="0.25">
      <c r="F161" s="90"/>
      <c r="H161" s="90"/>
      <c r="I161" s="91"/>
      <c r="J161" s="14"/>
      <c r="K161" s="14"/>
    </row>
    <row r="162" spans="6:11" x14ac:dyDescent="0.25">
      <c r="F162" s="90"/>
      <c r="H162" s="90"/>
      <c r="I162" s="91"/>
      <c r="J162" s="14"/>
      <c r="K162" s="14"/>
    </row>
    <row r="163" spans="6:11" x14ac:dyDescent="0.25">
      <c r="F163" s="90"/>
      <c r="H163" s="90"/>
      <c r="I163" s="91"/>
      <c r="J163" s="14"/>
      <c r="K163" s="14"/>
    </row>
    <row r="164" spans="6:11" x14ac:dyDescent="0.25">
      <c r="F164" s="90"/>
      <c r="H164" s="90"/>
      <c r="I164" s="91"/>
      <c r="J164" s="14"/>
      <c r="K164" s="14"/>
    </row>
    <row r="165" spans="6:11" x14ac:dyDescent="0.25">
      <c r="F165" s="90"/>
      <c r="H165" s="90"/>
      <c r="I165" s="91"/>
      <c r="J165" s="14"/>
      <c r="K165" s="14"/>
    </row>
    <row r="166" spans="6:11" x14ac:dyDescent="0.25">
      <c r="F166" s="90"/>
      <c r="H166" s="90"/>
      <c r="I166" s="91"/>
      <c r="J166" s="14"/>
      <c r="K166" s="14"/>
    </row>
    <row r="167" spans="6:11" x14ac:dyDescent="0.25">
      <c r="F167" s="90"/>
      <c r="H167" s="90"/>
      <c r="I167" s="91"/>
      <c r="J167" s="14"/>
      <c r="K167" s="14"/>
    </row>
    <row r="168" spans="6:11" x14ac:dyDescent="0.25">
      <c r="F168" s="90"/>
      <c r="H168" s="90"/>
      <c r="I168" s="91"/>
      <c r="J168" s="14"/>
      <c r="K168" s="14"/>
    </row>
    <row r="169" spans="6:11" x14ac:dyDescent="0.25">
      <c r="F169" s="90"/>
      <c r="H169" s="90"/>
      <c r="I169" s="91"/>
      <c r="J169" s="14"/>
      <c r="K169" s="14"/>
    </row>
    <row r="170" spans="6:11" x14ac:dyDescent="0.25">
      <c r="F170" s="90"/>
      <c r="H170" s="90"/>
      <c r="I170" s="91"/>
      <c r="J170" s="14"/>
      <c r="K170" s="14"/>
    </row>
    <row r="171" spans="6:11" x14ac:dyDescent="0.25">
      <c r="F171" s="90"/>
      <c r="H171" s="90"/>
      <c r="I171" s="91"/>
      <c r="J171" s="14"/>
      <c r="K171" s="14"/>
    </row>
    <row r="172" spans="6:11" x14ac:dyDescent="0.25">
      <c r="F172" s="90"/>
      <c r="H172" s="90"/>
      <c r="I172" s="91"/>
      <c r="J172" s="14"/>
      <c r="K172" s="14"/>
    </row>
    <row r="173" spans="6:11" x14ac:dyDescent="0.25">
      <c r="F173" s="90"/>
      <c r="H173" s="90"/>
      <c r="I173" s="91"/>
      <c r="J173" s="14"/>
      <c r="K173" s="14"/>
    </row>
    <row r="174" spans="6:11" x14ac:dyDescent="0.25">
      <c r="F174" s="90"/>
      <c r="H174" s="90"/>
      <c r="I174" s="91"/>
      <c r="J174" s="14"/>
      <c r="K174" s="14"/>
    </row>
    <row r="175" spans="6:11" x14ac:dyDescent="0.25">
      <c r="F175" s="90"/>
      <c r="H175" s="90"/>
      <c r="I175" s="91"/>
      <c r="J175" s="14"/>
      <c r="K175" s="14"/>
    </row>
    <row r="176" spans="6:11" x14ac:dyDescent="0.25">
      <c r="F176" s="90"/>
      <c r="H176" s="90"/>
      <c r="I176" s="91"/>
      <c r="J176" s="14"/>
      <c r="K176" s="14"/>
    </row>
    <row r="177" spans="6:11" x14ac:dyDescent="0.25">
      <c r="F177" s="90"/>
      <c r="H177" s="90"/>
      <c r="I177" s="91"/>
      <c r="J177" s="14"/>
      <c r="K177" s="14"/>
    </row>
    <row r="178" spans="6:11" x14ac:dyDescent="0.25">
      <c r="F178" s="90"/>
      <c r="H178" s="90"/>
      <c r="I178" s="91"/>
      <c r="J178" s="14"/>
      <c r="K178" s="14"/>
    </row>
    <row r="179" spans="6:11" x14ac:dyDescent="0.25">
      <c r="F179" s="90"/>
      <c r="H179" s="90"/>
      <c r="I179" s="91"/>
      <c r="J179" s="14"/>
      <c r="K179" s="14"/>
    </row>
    <row r="180" spans="6:11" x14ac:dyDescent="0.25">
      <c r="F180" s="90"/>
      <c r="H180" s="90"/>
      <c r="I180" s="91"/>
      <c r="J180" s="14"/>
      <c r="K180" s="14"/>
    </row>
    <row r="181" spans="6:11" x14ac:dyDescent="0.25">
      <c r="F181" s="90"/>
      <c r="H181" s="90"/>
      <c r="I181" s="91"/>
      <c r="J181" s="14"/>
      <c r="K181" s="14"/>
    </row>
    <row r="182" spans="6:11" x14ac:dyDescent="0.25">
      <c r="F182" s="90"/>
      <c r="H182" s="90"/>
      <c r="I182" s="91"/>
      <c r="J182" s="14"/>
      <c r="K182" s="14"/>
    </row>
    <row r="183" spans="6:11" x14ac:dyDescent="0.25">
      <c r="F183" s="90"/>
      <c r="H183" s="90"/>
      <c r="I183" s="91"/>
      <c r="J183" s="14"/>
      <c r="K183" s="14"/>
    </row>
    <row r="184" spans="6:11" x14ac:dyDescent="0.25">
      <c r="F184" s="90"/>
      <c r="H184" s="90"/>
      <c r="I184" s="91"/>
      <c r="J184" s="14"/>
      <c r="K184" s="14"/>
    </row>
    <row r="185" spans="6:11" x14ac:dyDescent="0.25">
      <c r="F185" s="90"/>
      <c r="H185" s="90"/>
      <c r="I185" s="91"/>
      <c r="J185" s="14"/>
      <c r="K185" s="14"/>
    </row>
    <row r="186" spans="6:11" x14ac:dyDescent="0.25">
      <c r="F186" s="90"/>
      <c r="H186" s="90"/>
      <c r="I186" s="91"/>
      <c r="J186" s="14"/>
      <c r="K186" s="14"/>
    </row>
    <row r="187" spans="6:11" x14ac:dyDescent="0.25">
      <c r="F187" s="90"/>
      <c r="H187" s="90"/>
      <c r="I187" s="91"/>
      <c r="J187" s="14"/>
      <c r="K187" s="14"/>
    </row>
    <row r="188" spans="6:11" x14ac:dyDescent="0.25">
      <c r="F188" s="90"/>
      <c r="H188" s="90"/>
      <c r="I188" s="91"/>
      <c r="J188" s="14"/>
      <c r="K188" s="14"/>
    </row>
    <row r="189" spans="6:11" x14ac:dyDescent="0.25">
      <c r="F189" s="90"/>
      <c r="H189" s="90"/>
      <c r="I189" s="91"/>
      <c r="J189" s="14"/>
      <c r="K189" s="14"/>
    </row>
    <row r="190" spans="6:11" x14ac:dyDescent="0.25">
      <c r="F190" s="90"/>
      <c r="H190" s="90"/>
      <c r="I190" s="91"/>
      <c r="J190" s="14"/>
      <c r="K190" s="14"/>
    </row>
    <row r="191" spans="6:11" x14ac:dyDescent="0.25">
      <c r="F191" s="90"/>
      <c r="H191" s="90"/>
      <c r="I191" s="91"/>
      <c r="J191" s="14"/>
      <c r="K191" s="14"/>
    </row>
    <row r="192" spans="6:11" x14ac:dyDescent="0.25">
      <c r="F192" s="90"/>
      <c r="H192" s="90"/>
      <c r="I192" s="91"/>
      <c r="J192" s="14"/>
      <c r="K192" s="14"/>
    </row>
    <row r="193" spans="6:11" x14ac:dyDescent="0.25">
      <c r="F193" s="90"/>
      <c r="H193" s="90"/>
      <c r="I193" s="91"/>
      <c r="J193" s="14"/>
      <c r="K193" s="14"/>
    </row>
    <row r="194" spans="6:11" x14ac:dyDescent="0.25">
      <c r="F194" s="90"/>
      <c r="H194" s="90"/>
      <c r="I194" s="91"/>
      <c r="J194" s="14"/>
      <c r="K194" s="14"/>
    </row>
    <row r="195" spans="6:11" x14ac:dyDescent="0.25">
      <c r="F195" s="90"/>
      <c r="H195" s="90"/>
      <c r="I195" s="91"/>
      <c r="J195" s="14"/>
      <c r="K195" s="14"/>
    </row>
    <row r="196" spans="6:11" x14ac:dyDescent="0.25">
      <c r="F196" s="90"/>
      <c r="H196" s="90"/>
      <c r="I196" s="91"/>
      <c r="J196" s="14"/>
      <c r="K196" s="14"/>
    </row>
    <row r="197" spans="6:11" x14ac:dyDescent="0.25">
      <c r="F197" s="90"/>
      <c r="H197" s="90"/>
      <c r="I197" s="91"/>
      <c r="J197" s="14"/>
      <c r="K197" s="14"/>
    </row>
    <row r="198" spans="6:11" x14ac:dyDescent="0.25">
      <c r="F198" s="90"/>
      <c r="H198" s="90"/>
      <c r="I198" s="91"/>
      <c r="J198" s="14"/>
      <c r="K198" s="14"/>
    </row>
    <row r="199" spans="6:11" x14ac:dyDescent="0.25">
      <c r="F199" s="90"/>
      <c r="H199" s="90"/>
      <c r="I199" s="91"/>
      <c r="J199" s="14"/>
      <c r="K199" s="14"/>
    </row>
    <row r="200" spans="6:11" x14ac:dyDescent="0.25">
      <c r="F200" s="90"/>
      <c r="H200" s="90"/>
      <c r="I200" s="91"/>
      <c r="J200" s="14"/>
      <c r="K200" s="14"/>
    </row>
    <row r="201" spans="6:11" x14ac:dyDescent="0.25">
      <c r="F201" s="90"/>
      <c r="H201" s="90"/>
      <c r="I201" s="91"/>
      <c r="J201" s="14"/>
      <c r="K201" s="14"/>
    </row>
    <row r="202" spans="6:11" x14ac:dyDescent="0.25">
      <c r="F202" s="90"/>
      <c r="H202" s="90"/>
      <c r="I202" s="91"/>
      <c r="J202" s="14"/>
      <c r="K202" s="14"/>
    </row>
    <row r="203" spans="6:11" x14ac:dyDescent="0.25">
      <c r="F203" s="90"/>
      <c r="H203" s="90"/>
      <c r="I203" s="91"/>
      <c r="J203" s="14"/>
      <c r="K203" s="14"/>
    </row>
    <row r="204" spans="6:11" x14ac:dyDescent="0.25">
      <c r="F204" s="90"/>
      <c r="H204" s="90"/>
      <c r="I204" s="91"/>
      <c r="J204" s="14"/>
      <c r="K204" s="14"/>
    </row>
    <row r="205" spans="6:11" x14ac:dyDescent="0.25">
      <c r="F205" s="90"/>
      <c r="H205" s="90"/>
      <c r="I205" s="91"/>
      <c r="J205" s="14"/>
      <c r="K205" s="14"/>
    </row>
    <row r="206" spans="6:11" x14ac:dyDescent="0.25">
      <c r="F206" s="90"/>
      <c r="H206" s="90"/>
      <c r="I206" s="91"/>
      <c r="J206" s="14"/>
      <c r="K206" s="14"/>
    </row>
    <row r="207" spans="6:11" x14ac:dyDescent="0.25">
      <c r="F207" s="90"/>
      <c r="H207" s="90"/>
      <c r="I207" s="91"/>
      <c r="J207" s="14"/>
      <c r="K207" s="14"/>
    </row>
    <row r="208" spans="6:11" x14ac:dyDescent="0.25">
      <c r="F208" s="90"/>
      <c r="H208" s="90"/>
      <c r="I208" s="91"/>
      <c r="J208" s="14"/>
      <c r="K208" s="14"/>
    </row>
    <row r="209" spans="6:11" x14ac:dyDescent="0.25">
      <c r="F209" s="90"/>
      <c r="H209" s="90"/>
      <c r="I209" s="91"/>
      <c r="J209" s="14"/>
      <c r="K209" s="14"/>
    </row>
    <row r="210" spans="6:11" x14ac:dyDescent="0.25">
      <c r="F210" s="90"/>
      <c r="H210" s="90"/>
      <c r="I210" s="91"/>
      <c r="J210" s="14"/>
      <c r="K210" s="14"/>
    </row>
    <row r="211" spans="6:11" x14ac:dyDescent="0.25">
      <c r="F211" s="90"/>
      <c r="H211" s="90"/>
      <c r="I211" s="91"/>
      <c r="J211" s="14"/>
      <c r="K211" s="14"/>
    </row>
    <row r="212" spans="6:11" x14ac:dyDescent="0.25">
      <c r="F212" s="90"/>
      <c r="H212" s="90"/>
      <c r="I212" s="91"/>
      <c r="J212" s="14"/>
      <c r="K212" s="14"/>
    </row>
    <row r="213" spans="6:11" x14ac:dyDescent="0.25">
      <c r="F213" s="90"/>
      <c r="H213" s="90"/>
      <c r="I213" s="91"/>
      <c r="J213" s="14"/>
      <c r="K213" s="14"/>
    </row>
    <row r="214" spans="6:11" x14ac:dyDescent="0.25">
      <c r="F214" s="90"/>
      <c r="H214" s="90"/>
      <c r="I214" s="91"/>
      <c r="J214" s="14"/>
      <c r="K214" s="14"/>
    </row>
    <row r="215" spans="6:11" x14ac:dyDescent="0.25">
      <c r="F215" s="90"/>
      <c r="H215" s="90"/>
      <c r="I215" s="91"/>
      <c r="J215" s="14"/>
      <c r="K215" s="14"/>
    </row>
    <row r="216" spans="6:11" x14ac:dyDescent="0.25">
      <c r="F216" s="90"/>
      <c r="H216" s="90"/>
      <c r="I216" s="91"/>
      <c r="J216" s="14"/>
      <c r="K216" s="14"/>
    </row>
    <row r="217" spans="6:11" x14ac:dyDescent="0.25">
      <c r="F217" s="90"/>
      <c r="H217" s="90"/>
      <c r="I217" s="91"/>
      <c r="J217" s="14"/>
      <c r="K217" s="14"/>
    </row>
    <row r="218" spans="6:11" x14ac:dyDescent="0.25">
      <c r="F218" s="90"/>
      <c r="H218" s="90"/>
      <c r="I218" s="91"/>
      <c r="J218" s="14"/>
      <c r="K218" s="14"/>
    </row>
    <row r="219" spans="6:11" x14ac:dyDescent="0.25">
      <c r="F219" s="90"/>
      <c r="H219" s="90"/>
      <c r="I219" s="91"/>
      <c r="J219" s="14"/>
      <c r="K219" s="14"/>
    </row>
    <row r="220" spans="6:11" x14ac:dyDescent="0.25">
      <c r="F220" s="90"/>
      <c r="H220" s="90"/>
      <c r="I220" s="91"/>
      <c r="J220" s="14"/>
      <c r="K220" s="14"/>
    </row>
    <row r="221" spans="6:11" x14ac:dyDescent="0.25">
      <c r="F221" s="90"/>
      <c r="H221" s="90"/>
      <c r="I221" s="91"/>
      <c r="J221" s="14"/>
      <c r="K221" s="14"/>
    </row>
    <row r="222" spans="6:11" x14ac:dyDescent="0.25">
      <c r="F222" s="90"/>
      <c r="H222" s="90"/>
      <c r="I222" s="91"/>
      <c r="J222" s="14"/>
      <c r="K222" s="14"/>
    </row>
    <row r="223" spans="6:11" x14ac:dyDescent="0.25">
      <c r="F223" s="90"/>
      <c r="H223" s="90"/>
      <c r="I223" s="91"/>
      <c r="J223" s="14"/>
      <c r="K223" s="14"/>
    </row>
    <row r="224" spans="6:11" x14ac:dyDescent="0.25">
      <c r="F224" s="90"/>
      <c r="H224" s="90"/>
      <c r="I224" s="91"/>
      <c r="J224" s="14"/>
      <c r="K224" s="14"/>
    </row>
    <row r="225" spans="6:11" x14ac:dyDescent="0.25">
      <c r="F225" s="90"/>
      <c r="H225" s="90"/>
      <c r="I225" s="91"/>
      <c r="J225" s="14"/>
      <c r="K225" s="14"/>
    </row>
    <row r="226" spans="6:11" x14ac:dyDescent="0.25">
      <c r="F226" s="90"/>
      <c r="H226" s="90"/>
      <c r="I226" s="91"/>
      <c r="J226" s="14"/>
      <c r="K226" s="14"/>
    </row>
    <row r="227" spans="6:11" x14ac:dyDescent="0.25">
      <c r="F227" s="90"/>
      <c r="H227" s="90"/>
      <c r="I227" s="91"/>
      <c r="J227" s="14"/>
      <c r="K227" s="14"/>
    </row>
    <row r="228" spans="6:11" x14ac:dyDescent="0.25">
      <c r="F228" s="90"/>
      <c r="H228" s="90"/>
      <c r="I228" s="91"/>
      <c r="J228" s="14"/>
      <c r="K228" s="14"/>
    </row>
    <row r="229" spans="6:11" x14ac:dyDescent="0.25">
      <c r="F229" s="90"/>
      <c r="H229" s="90"/>
      <c r="I229" s="91"/>
      <c r="J229" s="14"/>
      <c r="K229" s="14"/>
    </row>
    <row r="230" spans="6:11" x14ac:dyDescent="0.25">
      <c r="F230" s="90"/>
      <c r="H230" s="90"/>
      <c r="I230" s="91"/>
      <c r="J230" s="14"/>
      <c r="K230" s="14"/>
    </row>
    <row r="231" spans="6:11" x14ac:dyDescent="0.25">
      <c r="F231" s="90"/>
      <c r="H231" s="90"/>
      <c r="I231" s="91"/>
      <c r="J231" s="14"/>
      <c r="K231" s="14"/>
    </row>
    <row r="232" spans="6:11" x14ac:dyDescent="0.25">
      <c r="F232" s="90"/>
      <c r="H232" s="90"/>
      <c r="I232" s="91"/>
      <c r="J232" s="14"/>
      <c r="K232" s="14"/>
    </row>
    <row r="233" spans="6:11" x14ac:dyDescent="0.25">
      <c r="F233" s="90"/>
      <c r="H233" s="90"/>
      <c r="I233" s="91"/>
      <c r="J233" s="14"/>
      <c r="K233" s="14"/>
    </row>
    <row r="234" spans="6:11" x14ac:dyDescent="0.25">
      <c r="F234" s="90"/>
      <c r="H234" s="90"/>
      <c r="I234" s="91"/>
      <c r="J234" s="14"/>
      <c r="K234" s="14"/>
    </row>
    <row r="235" spans="6:11" x14ac:dyDescent="0.25">
      <c r="F235" s="90"/>
      <c r="H235" s="90"/>
      <c r="I235" s="91"/>
      <c r="J235" s="14"/>
      <c r="K235" s="14"/>
    </row>
    <row r="236" spans="6:11" x14ac:dyDescent="0.25">
      <c r="F236" s="90"/>
      <c r="H236" s="90"/>
      <c r="I236" s="91"/>
      <c r="J236" s="14"/>
      <c r="K236" s="14"/>
    </row>
    <row r="237" spans="6:11" x14ac:dyDescent="0.25">
      <c r="F237" s="90"/>
      <c r="H237" s="90"/>
      <c r="I237" s="91"/>
      <c r="J237" s="14"/>
      <c r="K237" s="14"/>
    </row>
    <row r="238" spans="6:11" x14ac:dyDescent="0.25">
      <c r="F238" s="90"/>
      <c r="H238" s="90"/>
      <c r="I238" s="91"/>
      <c r="J238" s="14"/>
      <c r="K238" s="14"/>
    </row>
    <row r="239" spans="6:11" x14ac:dyDescent="0.25">
      <c r="F239" s="90"/>
      <c r="H239" s="90"/>
      <c r="I239" s="91"/>
      <c r="J239" s="14"/>
      <c r="K239" s="14"/>
    </row>
    <row r="240" spans="6:11" x14ac:dyDescent="0.25">
      <c r="F240" s="90"/>
      <c r="H240" s="90"/>
      <c r="I240" s="91"/>
      <c r="J240" s="14"/>
      <c r="K240" s="14"/>
    </row>
    <row r="241" spans="6:11" x14ac:dyDescent="0.25">
      <c r="F241" s="90"/>
      <c r="H241" s="90"/>
      <c r="I241" s="91"/>
      <c r="J241" s="14"/>
      <c r="K241" s="14"/>
    </row>
    <row r="242" spans="6:11" x14ac:dyDescent="0.25">
      <c r="F242" s="90"/>
      <c r="H242" s="90"/>
      <c r="I242" s="91"/>
      <c r="J242" s="14"/>
      <c r="K242" s="14"/>
    </row>
    <row r="243" spans="6:11" x14ac:dyDescent="0.25">
      <c r="F243" s="90"/>
      <c r="H243" s="90"/>
      <c r="I243" s="91"/>
      <c r="J243" s="14"/>
      <c r="K243" s="14"/>
    </row>
    <row r="244" spans="6:11" x14ac:dyDescent="0.25">
      <c r="F244" s="90"/>
      <c r="H244" s="90"/>
      <c r="I244" s="91"/>
      <c r="J244" s="14"/>
      <c r="K244" s="14"/>
    </row>
    <row r="245" spans="6:11" x14ac:dyDescent="0.25">
      <c r="F245" s="90"/>
      <c r="H245" s="90"/>
      <c r="I245" s="91"/>
      <c r="J245" s="14"/>
      <c r="K245" s="14"/>
    </row>
    <row r="246" spans="6:11" x14ac:dyDescent="0.25">
      <c r="F246" s="90"/>
      <c r="H246" s="90"/>
      <c r="I246" s="91"/>
      <c r="J246" s="14"/>
      <c r="K246" s="14"/>
    </row>
    <row r="247" spans="6:11" x14ac:dyDescent="0.25">
      <c r="F247" s="90"/>
      <c r="H247" s="90"/>
      <c r="I247" s="91"/>
      <c r="J247" s="14"/>
      <c r="K247" s="14"/>
    </row>
    <row r="248" spans="6:11" x14ac:dyDescent="0.25">
      <c r="F248" s="90"/>
      <c r="H248" s="90"/>
      <c r="I248" s="91"/>
      <c r="J248" s="14"/>
      <c r="K248" s="14"/>
    </row>
    <row r="249" spans="6:11" x14ac:dyDescent="0.25">
      <c r="F249" s="90"/>
      <c r="H249" s="90"/>
      <c r="I249" s="91"/>
      <c r="J249" s="14"/>
      <c r="K249" s="14"/>
    </row>
    <row r="250" spans="6:11" x14ac:dyDescent="0.25">
      <c r="F250" s="90"/>
      <c r="H250" s="90"/>
      <c r="I250" s="91"/>
      <c r="J250" s="14"/>
      <c r="K250" s="14"/>
    </row>
    <row r="251" spans="6:11" x14ac:dyDescent="0.25">
      <c r="F251" s="90"/>
      <c r="H251" s="90"/>
      <c r="I251" s="91"/>
      <c r="J251" s="14"/>
      <c r="K251" s="14"/>
    </row>
    <row r="252" spans="6:11" x14ac:dyDescent="0.25">
      <c r="F252" s="90"/>
      <c r="H252" s="90"/>
      <c r="I252" s="91"/>
      <c r="J252" s="14"/>
      <c r="K252" s="14"/>
    </row>
    <row r="253" spans="6:11" x14ac:dyDescent="0.25">
      <c r="F253" s="90"/>
      <c r="J253" s="14"/>
      <c r="K253" s="14"/>
    </row>
    <row r="254" spans="6:11" x14ac:dyDescent="0.25">
      <c r="F254" s="90"/>
      <c r="J254" s="14"/>
      <c r="K254" s="14"/>
    </row>
    <row r="255" spans="6:11" x14ac:dyDescent="0.25">
      <c r="F255" s="90"/>
      <c r="J255" s="14"/>
      <c r="K255" s="14"/>
    </row>
    <row r="256" spans="6:11" x14ac:dyDescent="0.25">
      <c r="F256" s="90"/>
      <c r="H256" s="14"/>
      <c r="J256" s="14"/>
      <c r="K256" s="14"/>
    </row>
    <row r="257" spans="6:11" x14ac:dyDescent="0.25">
      <c r="F257" s="90"/>
      <c r="H257" s="14"/>
      <c r="J257" s="14"/>
      <c r="K257" s="14"/>
    </row>
    <row r="258" spans="6:11" x14ac:dyDescent="0.25">
      <c r="F258" s="90"/>
      <c r="H258" s="14"/>
      <c r="J258" s="14"/>
      <c r="K258" s="14"/>
    </row>
    <row r="259" spans="6:11" x14ac:dyDescent="0.25">
      <c r="F259" s="90"/>
      <c r="H259" s="14"/>
      <c r="J259" s="14"/>
      <c r="K259" s="14"/>
    </row>
    <row r="260" spans="6:11" x14ac:dyDescent="0.25">
      <c r="F260" s="90"/>
      <c r="H260" s="14"/>
      <c r="J260" s="14"/>
      <c r="K260" s="14"/>
    </row>
    <row r="261" spans="6:11" x14ac:dyDescent="0.25">
      <c r="F261" s="90"/>
      <c r="H261" s="14"/>
      <c r="J261" s="14"/>
      <c r="K261" s="14"/>
    </row>
    <row r="262" spans="6:11" x14ac:dyDescent="0.25">
      <c r="F262" s="90"/>
      <c r="H262" s="14"/>
      <c r="J262" s="14"/>
      <c r="K262" s="14"/>
    </row>
    <row r="263" spans="6:11" x14ac:dyDescent="0.25">
      <c r="F263" s="90"/>
      <c r="H263" s="14"/>
      <c r="J263" s="14"/>
      <c r="K263" s="14"/>
    </row>
    <row r="264" spans="6:11" x14ac:dyDescent="0.25">
      <c r="F264" s="90"/>
      <c r="H264" s="14"/>
      <c r="J264" s="14"/>
      <c r="K264" s="14"/>
    </row>
    <row r="265" spans="6:11" x14ac:dyDescent="0.25">
      <c r="F265" s="90"/>
      <c r="H265" s="14"/>
      <c r="J265" s="14"/>
      <c r="K265" s="14"/>
    </row>
    <row r="266" spans="6:11" x14ac:dyDescent="0.25">
      <c r="F266" s="90"/>
      <c r="H266" s="14"/>
      <c r="J266" s="14"/>
      <c r="K266" s="14"/>
    </row>
    <row r="267" spans="6:11" x14ac:dyDescent="0.25">
      <c r="F267" s="90"/>
      <c r="H267" s="14"/>
      <c r="J267" s="14"/>
      <c r="K267" s="14"/>
    </row>
    <row r="268" spans="6:11" x14ac:dyDescent="0.25">
      <c r="F268" s="90"/>
      <c r="H268" s="14"/>
      <c r="J268" s="14"/>
      <c r="K268" s="14"/>
    </row>
    <row r="269" spans="6:11" x14ac:dyDescent="0.25">
      <c r="F269" s="90"/>
      <c r="H269" s="14"/>
      <c r="J269" s="14"/>
      <c r="K269" s="14"/>
    </row>
    <row r="270" spans="6:11" x14ac:dyDescent="0.25">
      <c r="F270" s="90"/>
      <c r="H270" s="14"/>
      <c r="J270" s="14"/>
      <c r="K270" s="14"/>
    </row>
    <row r="271" spans="6:11" x14ac:dyDescent="0.25">
      <c r="F271" s="90"/>
      <c r="H271" s="14"/>
      <c r="J271" s="14"/>
      <c r="K271" s="14"/>
    </row>
    <row r="272" spans="6:11" x14ac:dyDescent="0.25">
      <c r="F272" s="90"/>
      <c r="H272" s="14"/>
      <c r="J272" s="14"/>
      <c r="K272" s="14"/>
    </row>
    <row r="273" spans="6:11" x14ac:dyDescent="0.25">
      <c r="F273" s="90"/>
      <c r="H273" s="14"/>
      <c r="J273" s="14"/>
      <c r="K273" s="14"/>
    </row>
    <row r="274" spans="6:11" x14ac:dyDescent="0.25">
      <c r="F274" s="90"/>
      <c r="H274" s="14"/>
      <c r="J274" s="14"/>
      <c r="K274" s="14"/>
    </row>
    <row r="275" spans="6:11" x14ac:dyDescent="0.25">
      <c r="F275" s="90"/>
      <c r="H275" s="14"/>
      <c r="J275" s="14"/>
      <c r="K275" s="14"/>
    </row>
    <row r="276" spans="6:11" x14ac:dyDescent="0.25">
      <c r="F276" s="90"/>
      <c r="H276" s="14"/>
      <c r="J276" s="14"/>
      <c r="K276" s="14"/>
    </row>
    <row r="277" spans="6:11" x14ac:dyDescent="0.25">
      <c r="F277" s="90"/>
      <c r="H277" s="14"/>
      <c r="J277" s="14"/>
      <c r="K277" s="14"/>
    </row>
    <row r="278" spans="6:11" x14ac:dyDescent="0.25">
      <c r="F278" s="90"/>
      <c r="H278" s="14"/>
      <c r="J278" s="14"/>
      <c r="K278" s="14"/>
    </row>
    <row r="279" spans="6:11" x14ac:dyDescent="0.25">
      <c r="F279" s="90"/>
      <c r="H279" s="14"/>
      <c r="J279" s="14"/>
      <c r="K279" s="14"/>
    </row>
    <row r="280" spans="6:11" x14ac:dyDescent="0.25">
      <c r="F280" s="90"/>
      <c r="H280" s="14"/>
      <c r="J280" s="14"/>
      <c r="K280" s="14"/>
    </row>
    <row r="281" spans="6:11" x14ac:dyDescent="0.25">
      <c r="F281" s="90"/>
      <c r="H281" s="14"/>
      <c r="J281" s="14"/>
      <c r="K281" s="14"/>
    </row>
  </sheetData>
  <mergeCells count="10">
    <mergeCell ref="K22:Y22"/>
    <mergeCell ref="K11:U11"/>
    <mergeCell ref="K12:K14"/>
    <mergeCell ref="A1:K1"/>
    <mergeCell ref="A2:K2"/>
    <mergeCell ref="A4:K4"/>
    <mergeCell ref="A5:K5"/>
    <mergeCell ref="A7:E7"/>
    <mergeCell ref="A9:K9"/>
    <mergeCell ref="K15:K16"/>
  </mergeCells>
  <hyperlinks>
    <hyperlink ref="K35" r:id="rId1" display="The WA Department of Transportation provides the forecast of aircraft excise taxes for the aeronautics account.  This link provides the location of the forecast, found  in Vol. II – Detailed  Forecast Tables in the Other Transportation Related Revenue For"/>
    <hyperlink ref="K21" r:id="rId2"/>
  </hyperlinks>
  <printOptions horizontalCentered="1"/>
  <pageMargins left="0.28000000000000003" right="0.17" top="0.5" bottom="0.5" header="0.36" footer="0.05"/>
  <pageSetup scale="75" fitToHeight="2" orientation="landscape" r:id="rId3"/>
  <headerFooter>
    <oddFooter>&amp;L&amp;"Times New Roman,Regular"&amp;10Washington State Department of Revenue - Research &amp; Fiscal Analysis Division
&amp;R&amp;"Times New Roman,Regular"&amp;10&amp;P</oddFooter>
  </headerFooter>
  <rowBreaks count="1" manualBreakCount="1">
    <brk id="4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17-19</vt:lpstr>
      <vt:lpstr>'Forecast Summary 17-19'!Print_Area</vt:lpstr>
      <vt:lpstr>'Spreadsheet I - Environmental'!Print_Area</vt:lpstr>
      <vt:lpstr>'Spreadsheet II - Other'!Print_Area</vt:lpstr>
      <vt:lpstr>'Spreadsheet III - Local'!Print_Area</vt:lpstr>
      <vt:lpstr>'Forecast Summary 17-19'!Print_Titles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Brown, Diana (DOR)</cp:lastModifiedBy>
  <cp:lastPrinted>2018-11-19T17:22:56Z</cp:lastPrinted>
  <dcterms:created xsi:type="dcterms:W3CDTF">2012-04-24T20:58:27Z</dcterms:created>
  <dcterms:modified xsi:type="dcterms:W3CDTF">2019-03-20T14:59:12Z</dcterms:modified>
</cp:coreProperties>
</file>