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drawings/drawing3.xml" ContentType="application/vnd.openxmlformats-officedocument.drawing+xml"/>
  <Override PartName="/xl/ctrlProps/ctrlProp61.xml" ContentType="application/vnd.ms-excel.controlproperties+xml"/>
  <Override PartName="/xl/ctrlProps/ctrlProp62.xml" ContentType="application/vnd.ms-excel.controlproperties+xml"/>
  <Override PartName="/xl/drawings/drawing4.xml" ContentType="application/vnd.openxmlformats-officedocument.drawing+xml"/>
  <Override PartName="/xl/ctrlProps/ctrlProp63.xml" ContentType="application/vnd.ms-excel.controlproperties+xml"/>
  <Override PartName="/xl/ctrlProps/ctrlProp64.xml" ContentType="application/vnd.ms-excel.controlproperties+xml"/>
  <Override PartName="/xl/drawings/drawing5.xml" ContentType="application/vnd.openxmlformats-officedocument.drawing+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harts/chart1.xml" ContentType="application/vnd.openxmlformats-officedocument.drawingml.chart+xml"/>
  <Override PartName="/xl/drawings/drawing6.xml" ContentType="application/vnd.openxmlformats-officedocument.drawing+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drawings/drawing7.xml" ContentType="application/vnd.openxmlformats-officedocument.drawing+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drawings/drawing8.xml" ContentType="application/vnd.openxmlformats-officedocument.drawing+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codeName="ThisWorkbook"/>
  <mc:AlternateContent xmlns:mc="http://schemas.openxmlformats.org/markup-compatibility/2006">
    <mc:Choice Requires="x15">
      <x15ac:absPath xmlns:x15ac="http://schemas.microsoft.com/office/spreadsheetml/2010/11/ac" url="Z:\UTILVAL\UTILVAL 2020\Administration\Forms\Annual Reports\2024 Assessment Year\"/>
    </mc:Choice>
  </mc:AlternateContent>
  <xr:revisionPtr revIDLastSave="0" documentId="13_ncr:1_{8328C041-6DA7-473C-9DE4-60D5612DBE31}" xr6:coauthVersionLast="47" xr6:coauthVersionMax="47" xr10:uidLastSave="{00000000-0000-0000-0000-000000000000}"/>
  <bookViews>
    <workbookView xWindow="28680" yWindow="-120" windowWidth="29040" windowHeight="15840" tabRatio="768" xr2:uid="{00000000-000D-0000-FFFF-FFFF00000000}"/>
  </bookViews>
  <sheets>
    <sheet name="cover" sheetId="59" r:id="rId1"/>
    <sheet name="signature" sheetId="40" r:id="rId2"/>
    <sheet name="intro-Pg2" sheetId="3" r:id="rId3"/>
    <sheet name="index-Pg3" sheetId="58" r:id="rId4"/>
    <sheet name="profile-Pg4" sheetId="41" r:id="rId5"/>
    <sheet name="activity-Pg5" sheetId="5" r:id="rId6"/>
    <sheet name="SYScost1-Pg6" sheetId="61" r:id="rId7"/>
    <sheet name="SYScost2-Pg7" sheetId="62" r:id="rId8"/>
    <sheet name="SYScost3-Pg8" sheetId="8" r:id="rId9"/>
    <sheet name="WAcost1-Pg9" sheetId="65" r:id="rId10"/>
    <sheet name="WAcost2-Pg10" sheetId="64" r:id="rId11"/>
    <sheet name="WAcost3-Pg11" sheetId="63" r:id="rId12"/>
    <sheet name="InvestSched-Pg12 " sheetId="57" r:id="rId13"/>
    <sheet name="Income-Pg13" sheetId="66" r:id="rId14"/>
    <sheet name="SYSs'ware-Pg14" sheetId="73" r:id="rId15"/>
    <sheet name="WAs'ware-Pg15" sheetId="75" r:id="rId16"/>
    <sheet name="c.stock-Pg16" sheetId="17" r:id="rId17"/>
    <sheet name="p.stock-Pg17" sheetId="18" r:id="rId18"/>
    <sheet name="PPleases-Pg18" sheetId="68" r:id="rId19"/>
    <sheet name="Fiber-Pg19" sheetId="70" r:id="rId20"/>
    <sheet name="Govleases-Pg20" sheetId="38" r:id="rId21"/>
    <sheet name="Tribal-Pg20a" sheetId="72" r:id="rId22"/>
    <sheet name="L&amp;B-Pg21" sheetId="71" r:id="rId23"/>
    <sheet name="Bldgs-Pg21a" sheetId="53" r:id="rId24"/>
    <sheet name="Intang-Pg 22" sheetId="69" r:id="rId25"/>
    <sheet name="ESRI_MAPINFO_SHEET" sheetId="76" state="veryHidden" r:id="rId26"/>
  </sheets>
  <definedNames>
    <definedName name="_xlnm.Print_Area" localSheetId="5">'activity-Pg5'!$A$1:$K$57</definedName>
    <definedName name="_xlnm.Print_Area" localSheetId="23">'Bldgs-Pg21a'!$A$1:$K$33</definedName>
    <definedName name="_xlnm.Print_Area" localSheetId="0">cover!$A$1:$J$38</definedName>
    <definedName name="_xlnm.Print_Area" localSheetId="19">'Fiber-Pg19'!$A$1:$M$25</definedName>
    <definedName name="_xlnm.Print_Area" localSheetId="20">'Govleases-Pg20'!$A$1:$F$35</definedName>
    <definedName name="_xlnm.Print_Area" localSheetId="13">'Income-Pg13'!$A$1:$H$57</definedName>
    <definedName name="_xlnm.Print_Area" localSheetId="3">'index-Pg3'!$A$1:$AR$29</definedName>
    <definedName name="_xlnm.Print_Area" localSheetId="24">'Intang-Pg 22'!$A$1:$G$53</definedName>
    <definedName name="_xlnm.Print_Area" localSheetId="2">'intro-Pg2'!$A$1:$O$49</definedName>
    <definedName name="_xlnm.Print_Area" localSheetId="12">'InvestSched-Pg12 '!$A$1:$F$55</definedName>
    <definedName name="_xlnm.Print_Area" localSheetId="22">'L&amp;B-Pg21'!$A$1:$L$37</definedName>
    <definedName name="_xlnm.Print_Area" localSheetId="17">'p.stock-Pg17'!$A$1:$F$49</definedName>
    <definedName name="_xlnm.Print_Area" localSheetId="18">'PPleases-Pg18'!$A$1:$L$31</definedName>
    <definedName name="_xlnm.Print_Area" localSheetId="4">'profile-Pg4'!$A$1:$K$52</definedName>
    <definedName name="_xlnm.Print_Area" localSheetId="6">'SYScost1-Pg6'!$A$1:$D$55</definedName>
    <definedName name="_xlnm.Print_Area" localSheetId="7">'SYScost2-Pg7'!$A$1:$D$63</definedName>
    <definedName name="_xlnm.Print_Area" localSheetId="8">'SYScost3-Pg8'!$A$1:$D$57</definedName>
    <definedName name="_xlnm.Print_Area" localSheetId="14">'SYSs''ware-Pg14'!$A$1:$E$41</definedName>
    <definedName name="_xlnm.Print_Area" localSheetId="21">'Tribal-Pg20a'!$A$1:$J$29</definedName>
    <definedName name="_xlnm.Print_Area" localSheetId="9">'WAcost1-Pg9'!$A$1:$D$56</definedName>
    <definedName name="_xlnm.Print_Area" localSheetId="10">'WAcost2-Pg10'!$A$1:$D$63</definedName>
    <definedName name="_xlnm.Print_Area" localSheetId="11">'WAcost3-Pg11'!$A$1:$D$57</definedName>
    <definedName name="_xlnm.Print_Area" localSheetId="15">'WAs''ware-Pg15'!$A$1:$E$41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 i="70" l="1"/>
  <c r="E24" i="75"/>
  <c r="D24" i="75"/>
  <c r="E11" i="75"/>
  <c r="C11" i="75"/>
  <c r="C25" i="75" s="1"/>
  <c r="B11" i="75"/>
  <c r="B25" i="75" s="1"/>
  <c r="D10" i="75"/>
  <c r="D9" i="75"/>
  <c r="D8" i="75"/>
  <c r="A4" i="75"/>
  <c r="E24" i="73"/>
  <c r="D24" i="73"/>
  <c r="E11" i="73"/>
  <c r="C11" i="73"/>
  <c r="C25" i="73" s="1"/>
  <c r="B11" i="73"/>
  <c r="B25" i="73" s="1"/>
  <c r="D10" i="73"/>
  <c r="D9" i="73"/>
  <c r="D8" i="73"/>
  <c r="A4" i="73"/>
  <c r="D25" i="75" l="1"/>
  <c r="D11" i="75"/>
  <c r="D25" i="73"/>
  <c r="D11" i="73"/>
  <c r="I28" i="72" l="1"/>
  <c r="A4" i="72"/>
  <c r="I32" i="53"/>
  <c r="D14" i="57" l="1"/>
  <c r="C37" i="17" l="1"/>
  <c r="C38" i="17" s="1"/>
  <c r="C35" i="17"/>
  <c r="D32" i="17" l="1"/>
  <c r="D31" i="17"/>
  <c r="D30" i="17"/>
  <c r="D29" i="17"/>
  <c r="D28" i="17"/>
  <c r="D27" i="17"/>
  <c r="D26" i="17"/>
  <c r="D25" i="17"/>
  <c r="D24" i="17"/>
  <c r="D23" i="17"/>
  <c r="D22" i="17"/>
  <c r="D21" i="17"/>
  <c r="A3" i="17"/>
  <c r="G30" i="68" l="1"/>
  <c r="H30" i="68"/>
  <c r="I30" i="68"/>
  <c r="F30" i="68"/>
  <c r="D46" i="62"/>
  <c r="C46" i="62"/>
  <c r="C46" i="64"/>
  <c r="C47" i="64" s="1"/>
  <c r="C48" i="64" s="1"/>
  <c r="D46" i="64"/>
  <c r="D47" i="64" s="1"/>
  <c r="A3" i="69"/>
  <c r="G51" i="69"/>
  <c r="F51" i="69"/>
  <c r="E51" i="69"/>
  <c r="D51" i="69"/>
  <c r="C51" i="69"/>
  <c r="B51" i="69"/>
  <c r="C37" i="69"/>
  <c r="B37" i="69"/>
  <c r="G37" i="69"/>
  <c r="F37" i="69"/>
  <c r="E37" i="69"/>
  <c r="D37" i="69"/>
  <c r="D15" i="57"/>
  <c r="D16" i="57" s="1"/>
  <c r="D17" i="57" s="1"/>
  <c r="D18" i="57" s="1"/>
  <c r="D19" i="57" s="1"/>
  <c r="D20" i="57" s="1"/>
  <c r="D21" i="57" s="1"/>
  <c r="D22" i="57" s="1"/>
  <c r="D23" i="57" s="1"/>
  <c r="D24" i="57" s="1"/>
  <c r="D25" i="57" s="1"/>
  <c r="D26" i="57" s="1"/>
  <c r="D27" i="57" s="1"/>
  <c r="D28" i="57" s="1"/>
  <c r="D29" i="57" s="1"/>
  <c r="D30" i="57" s="1"/>
  <c r="D31" i="57" s="1"/>
  <c r="D32" i="57" s="1"/>
  <c r="D33" i="57" s="1"/>
  <c r="D34" i="57" s="1"/>
  <c r="D35" i="57" s="1"/>
  <c r="D36" i="57" s="1"/>
  <c r="D37" i="57" s="1"/>
  <c r="D38" i="57" s="1"/>
  <c r="D39" i="57" s="1"/>
  <c r="D40" i="57" s="1"/>
  <c r="D41" i="57" s="1"/>
  <c r="D42" i="57" s="1"/>
  <c r="D43" i="57" s="1"/>
  <c r="D44" i="57" s="1"/>
  <c r="D45" i="57" s="1"/>
  <c r="D46" i="57" s="1"/>
  <c r="D47" i="57" s="1"/>
  <c r="D48" i="57" s="1"/>
  <c r="D49" i="57" s="1"/>
  <c r="D50" i="57" s="1"/>
  <c r="D51" i="57" s="1"/>
  <c r="J32" i="53"/>
  <c r="J37" i="71" s="1"/>
  <c r="J36" i="71"/>
  <c r="I36" i="71"/>
  <c r="K35" i="71"/>
  <c r="K34" i="71"/>
  <c r="K33" i="71"/>
  <c r="K32" i="71"/>
  <c r="K31" i="71"/>
  <c r="K30" i="71"/>
  <c r="K29" i="71"/>
  <c r="K28" i="71"/>
  <c r="K27" i="71"/>
  <c r="K26" i="71"/>
  <c r="K25" i="71"/>
  <c r="K24" i="71"/>
  <c r="K23" i="71"/>
  <c r="K22" i="71"/>
  <c r="K21" i="71"/>
  <c r="K20" i="71"/>
  <c r="K19" i="71"/>
  <c r="K18" i="71"/>
  <c r="A4" i="71"/>
  <c r="C34" i="66"/>
  <c r="C23" i="66"/>
  <c r="C35" i="66" s="1"/>
  <c r="C36" i="66" s="1"/>
  <c r="J37" i="5"/>
  <c r="H37" i="5"/>
  <c r="F37" i="5"/>
  <c r="D37" i="5"/>
  <c r="A4" i="40"/>
  <c r="A3" i="18"/>
  <c r="A4" i="69"/>
  <c r="A3" i="70"/>
  <c r="C24" i="61"/>
  <c r="D37" i="65"/>
  <c r="D24" i="65"/>
  <c r="D16" i="65"/>
  <c r="C37" i="65"/>
  <c r="C24" i="65"/>
  <c r="C16" i="65"/>
  <c r="D37" i="61"/>
  <c r="D47" i="62" s="1"/>
  <c r="C37" i="61"/>
  <c r="D24" i="61"/>
  <c r="D16" i="61"/>
  <c r="C16" i="61"/>
  <c r="D60" i="62"/>
  <c r="C60" i="62"/>
  <c r="A4" i="68"/>
  <c r="A3" i="66"/>
  <c r="C13" i="66"/>
  <c r="D13" i="66"/>
  <c r="E13" i="66"/>
  <c r="F13" i="66"/>
  <c r="G13" i="66"/>
  <c r="H13" i="66"/>
  <c r="D23" i="66"/>
  <c r="D24" i="66" s="1"/>
  <c r="E23" i="66"/>
  <c r="E24" i="66" s="1"/>
  <c r="F23" i="66"/>
  <c r="F35" i="66" s="1"/>
  <c r="F36" i="66" s="1"/>
  <c r="G23" i="66"/>
  <c r="G24" i="66" s="1"/>
  <c r="H23" i="66"/>
  <c r="D34" i="66"/>
  <c r="E34" i="66"/>
  <c r="F34" i="66"/>
  <c r="G34" i="66"/>
  <c r="H34" i="66"/>
  <c r="C42" i="66"/>
  <c r="D42" i="66"/>
  <c r="E42" i="66"/>
  <c r="F42" i="66"/>
  <c r="G42" i="66"/>
  <c r="H42" i="66"/>
  <c r="C52" i="66"/>
  <c r="D52" i="66"/>
  <c r="E52" i="66"/>
  <c r="F52" i="66"/>
  <c r="G52" i="66"/>
  <c r="H52" i="66"/>
  <c r="A4" i="65"/>
  <c r="A4" i="64"/>
  <c r="C60" i="64"/>
  <c r="D60" i="64"/>
  <c r="A4" i="63"/>
  <c r="C16" i="63"/>
  <c r="D16" i="63"/>
  <c r="C26" i="63"/>
  <c r="D26" i="63"/>
  <c r="C35" i="63"/>
  <c r="D35" i="63"/>
  <c r="D36" i="63" s="1"/>
  <c r="C36" i="63"/>
  <c r="C46" i="63" s="1"/>
  <c r="C44" i="63"/>
  <c r="D44" i="63"/>
  <c r="A4" i="62"/>
  <c r="A4" i="61"/>
  <c r="D44" i="8"/>
  <c r="D35" i="8"/>
  <c r="D26" i="8"/>
  <c r="D36" i="8"/>
  <c r="D16" i="8"/>
  <c r="C44" i="8"/>
  <c r="C35" i="8"/>
  <c r="C36" i="8" s="1"/>
  <c r="C26" i="8"/>
  <c r="C16" i="8"/>
  <c r="F52" i="57"/>
  <c r="E52" i="57"/>
  <c r="A4" i="53"/>
  <c r="A4" i="38"/>
  <c r="A7" i="57"/>
  <c r="A4" i="8"/>
  <c r="A2" i="5"/>
  <c r="A2" i="41"/>
  <c r="A3" i="3"/>
  <c r="D23" i="18"/>
  <c r="F23" i="18"/>
  <c r="D43" i="18"/>
  <c r="F43" i="18"/>
  <c r="D48" i="64" l="1"/>
  <c r="C45" i="65"/>
  <c r="C62" i="64"/>
  <c r="D46" i="8"/>
  <c r="C47" i="62"/>
  <c r="C48" i="62" s="1"/>
  <c r="C62" i="62" s="1"/>
  <c r="C46" i="8"/>
  <c r="H35" i="66"/>
  <c r="H36" i="66" s="1"/>
  <c r="D46" i="63"/>
  <c r="K36" i="71"/>
  <c r="F24" i="66"/>
  <c r="C24" i="66"/>
  <c r="H24" i="66"/>
  <c r="G35" i="66"/>
  <c r="G36" i="66" s="1"/>
  <c r="E35" i="66"/>
  <c r="E36" i="66" s="1"/>
  <c r="D35" i="66"/>
  <c r="D36" i="66" s="1"/>
  <c r="D62" i="64"/>
  <c r="D48" i="62"/>
  <c r="D62" i="62" s="1"/>
</calcChain>
</file>

<file path=xl/sharedStrings.xml><?xml version="1.0" encoding="utf-8"?>
<sst xmlns="http://schemas.openxmlformats.org/spreadsheetml/2006/main" count="906" uniqueCount="630">
  <si>
    <t>Land Cost</t>
  </si>
  <si>
    <t>Structures Cost</t>
  </si>
  <si>
    <t xml:space="preserve">Under rules effective in 2007, intangible personal property must be separately identified and valued in order to be considered for exemption.  We will consider the information provided on this page when determining the value of the taxable property.  In addition to the data below, you may  provide data about income, expenses, and capitalization rates associated with intangible personal property.  Please provide this data in a separate document that includes a clear explanation of the data so that we may consider it when appraising the property.
</t>
  </si>
  <si>
    <t xml:space="preserve">Note:  Software is not considered intangible under Washington law and should be reported on pages 14 and 15.  </t>
  </si>
  <si>
    <t>Note:  You may substitute other balance sheets and income statements if you are NOT a regulated utility company and do not use the Code of Federal Regulations Part 32 Telecommunications regulated chart of accounts.</t>
  </si>
  <si>
    <t>Yes, as Lessor or Grantor</t>
  </si>
  <si>
    <t>Yes, as Lessee or Purchaser</t>
  </si>
  <si>
    <t>FIBER STRANDS SOLD OR LEASED IN WASHINGTON</t>
  </si>
  <si>
    <t xml:space="preserve">Lease Term </t>
  </si>
  <si>
    <t>Effective Date</t>
  </si>
  <si>
    <t>Route</t>
  </si>
  <si>
    <t>Is the underlying fiber capitalized on your balance sheet? (Y/N)</t>
  </si>
  <si>
    <t>Total numbers of fibers laid</t>
  </si>
  <si>
    <t xml:space="preserve">Total number of fibers retained </t>
  </si>
  <si>
    <t>Total number of fibers sold/leased</t>
  </si>
  <si>
    <t>From</t>
  </si>
  <si>
    <t>To</t>
  </si>
  <si>
    <t>Value Estimate</t>
  </si>
  <si>
    <t>WASHINGTON</t>
  </si>
  <si>
    <t>Annually, the Washington State Department of Revenue assesses the operating property of interstate and intrastate public utilities and railroads in this state. Your company may meet the definition of a public utility company operating in the state of Washington under RCW 84.12.200. As such, you may be required to file an annual report with the Department of Revenue (RCW 84.12.230).</t>
  </si>
  <si>
    <t xml:space="preserve"> </t>
  </si>
  <si>
    <t>Round all amounts to the nearest dollar.</t>
  </si>
  <si>
    <t>Explain any unusual or special entries, adjustments or discrepancies in your financial data and records.</t>
  </si>
  <si>
    <t>Explain the use of your property and any unique terms, definitions or costs.</t>
  </si>
  <si>
    <t>Comparative statement of operating statistics by states.</t>
  </si>
  <si>
    <t>Form 10-K filed with the Securities and Exchange Commission.</t>
  </si>
  <si>
    <t>1.</t>
  </si>
  <si>
    <t>2.</t>
  </si>
  <si>
    <t>3.</t>
  </si>
  <si>
    <t>4.</t>
  </si>
  <si>
    <t>5.</t>
  </si>
  <si>
    <t>6.</t>
  </si>
  <si>
    <t xml:space="preserve"> Cover Page</t>
  </si>
  <si>
    <t xml:space="preserve"> Instructions</t>
  </si>
  <si>
    <t xml:space="preserve"> Index</t>
  </si>
  <si>
    <t xml:space="preserve"> Washington Activity Statement</t>
  </si>
  <si>
    <t xml:space="preserve"> Total System - Assets</t>
  </si>
  <si>
    <t xml:space="preserve"> Total System - Liabilities &amp; Equity</t>
  </si>
  <si>
    <t xml:space="preserve"> Washington State - Assets</t>
  </si>
  <si>
    <t xml:space="preserve"> Washington State - Liabilities &amp; Equity</t>
  </si>
  <si>
    <t xml:space="preserve"> Investment Schedule</t>
  </si>
  <si>
    <t xml:space="preserve"> Intangible Personal Property</t>
  </si>
  <si>
    <t xml:space="preserve"> Total System and State - Revenues &amp; Expenses</t>
  </si>
  <si>
    <t xml:space="preserve"> Computer Software - System</t>
  </si>
  <si>
    <t xml:space="preserve"> Computer Software - State</t>
  </si>
  <si>
    <t xml:space="preserve"> Preferred Stock Data</t>
  </si>
  <si>
    <t xml:space="preserve"> Leased Personal Property</t>
  </si>
  <si>
    <t xml:space="preserve"> Verification Page</t>
  </si>
  <si>
    <t>INDEX</t>
  </si>
  <si>
    <t>WASHINGTON ACTIVITY STATEMENT</t>
  </si>
  <si>
    <t>Acct No.</t>
  </si>
  <si>
    <t>Beginning Balance</t>
  </si>
  <si>
    <t>Ending Balance</t>
  </si>
  <si>
    <t>Cash and equivalents</t>
  </si>
  <si>
    <t>Accounts receivable or allowances</t>
  </si>
  <si>
    <t>Material and supplies</t>
  </si>
  <si>
    <t>Property held for sale or lease</t>
  </si>
  <si>
    <t>Prepayments</t>
  </si>
  <si>
    <t>Other current assets</t>
  </si>
  <si>
    <t>Property held for future use</t>
  </si>
  <si>
    <t>Plant adjustment</t>
  </si>
  <si>
    <t>Land</t>
  </si>
  <si>
    <t>Motor vehicles - Licensed</t>
  </si>
  <si>
    <t>Aircraft</t>
  </si>
  <si>
    <t>Buildings</t>
  </si>
  <si>
    <t>Furniture</t>
  </si>
  <si>
    <t>Office equipment</t>
  </si>
  <si>
    <t>General purpose computers</t>
  </si>
  <si>
    <t>Analog electronic switching</t>
  </si>
  <si>
    <t>Operator system</t>
  </si>
  <si>
    <t>Radio system</t>
  </si>
  <si>
    <t>Station apparatus</t>
  </si>
  <si>
    <t>Public telephone terminal equipment</t>
  </si>
  <si>
    <t>Other terminal equipment</t>
  </si>
  <si>
    <t>Poles</t>
  </si>
  <si>
    <t>Aerial cable - Fiber</t>
  </si>
  <si>
    <t>Aerial cable - Metallic</t>
  </si>
  <si>
    <t>TOTAL SYSTEM</t>
  </si>
  <si>
    <t>Underground cable - Fiber</t>
  </si>
  <si>
    <t>Underground cable - Metallic</t>
  </si>
  <si>
    <t>Buried cable - Fiber</t>
  </si>
  <si>
    <t>Buried cable - Metallic</t>
  </si>
  <si>
    <t>Intrabuilding network cable - Fiber</t>
  </si>
  <si>
    <t>Intrabuilding network cable - Metallic</t>
  </si>
  <si>
    <t>Aerial wire</t>
  </si>
  <si>
    <t>Conduit systems</t>
  </si>
  <si>
    <t>Leasehold improvements</t>
  </si>
  <si>
    <t>STATE OF WASHINGTON ANNUAL REPORT</t>
  </si>
  <si>
    <t>Other jurisdictional assets - Net</t>
  </si>
  <si>
    <t>TOTAL</t>
  </si>
  <si>
    <t>Accumulated depreciation TPIS (Less licensed vehicles)</t>
  </si>
  <si>
    <t>Accumulated depreciation (Licensed vehicles acct. 2112)</t>
  </si>
  <si>
    <t>Accumulated depreciation - held for future use (2002)</t>
  </si>
  <si>
    <t>Accumulated depreciation - non-operating (2006)</t>
  </si>
  <si>
    <t>Accumulated depreciation - leasehold improve. (2682)</t>
  </si>
  <si>
    <t>Accumulated depreciation - intangibles (2690)</t>
  </si>
  <si>
    <t>OTHER ASSETS</t>
  </si>
  <si>
    <t>Customer’s deposits</t>
  </si>
  <si>
    <t>Other current liabilities</t>
  </si>
  <si>
    <t>Unamortized investment tax credits - Net</t>
  </si>
  <si>
    <t>Other deferred credits</t>
  </si>
  <si>
    <t>Capital stock</t>
  </si>
  <si>
    <t>Additional paid-in-capital</t>
  </si>
  <si>
    <t>Treasury stock</t>
  </si>
  <si>
    <t>Other capital</t>
  </si>
  <si>
    <t>Retained earnings</t>
  </si>
  <si>
    <t>WASHINGTON STATE</t>
  </si>
  <si>
    <t>Cost</t>
  </si>
  <si>
    <t>Advances for Construction</t>
  </si>
  <si>
    <t>Account Name:</t>
  </si>
  <si>
    <t>Year</t>
  </si>
  <si>
    <t>System</t>
  </si>
  <si>
    <t>Washington State</t>
  </si>
  <si>
    <t>INTANGIBLE PERSONAL PROPERTY</t>
  </si>
  <si>
    <t xml:space="preserve">TOTAL SYSTEM </t>
  </si>
  <si>
    <t>Local network services</t>
  </si>
  <si>
    <t>Network access services</t>
  </si>
  <si>
    <t>Long distance network services</t>
  </si>
  <si>
    <t>Miscellaneous revenues</t>
  </si>
  <si>
    <t>Plant specific operating expenses</t>
  </si>
  <si>
    <t>Plant non-specific operating expenses</t>
  </si>
  <si>
    <t>Customer operations expense</t>
  </si>
  <si>
    <t>Operating taxes</t>
  </si>
  <si>
    <t>Non-operating income/expenses</t>
  </si>
  <si>
    <t>Non-operating taxes</t>
  </si>
  <si>
    <t>Interest and related items</t>
  </si>
  <si>
    <t>Extraordinary items</t>
  </si>
  <si>
    <t>Jurisdictional differences</t>
  </si>
  <si>
    <t xml:space="preserve">   Replacement Capital Expenditures</t>
  </si>
  <si>
    <t xml:space="preserve">   Expansion Capital Expenditures</t>
  </si>
  <si>
    <t>TOTAL Capital Expenditures</t>
  </si>
  <si>
    <t>COST OF COMPUTER SOFTWARE</t>
  </si>
  <si>
    <t>Expensed Software</t>
  </si>
  <si>
    <t>Acquisition Cost</t>
  </si>
  <si>
    <t>Historic Cost</t>
  </si>
  <si>
    <t>Capitalized Software</t>
  </si>
  <si>
    <t>* 1st Year Preceding the Assessment Year</t>
  </si>
  <si>
    <t>*3rd Year &amp; Older Year Preceding the Assessment Year</t>
  </si>
  <si>
    <t>* 2nd Year Preceding the Assessment Year</t>
  </si>
  <si>
    <t>TOTALS</t>
  </si>
  <si>
    <t>PREFERRED STOCK DATA</t>
  </si>
  <si>
    <t>Shares Outstanding</t>
  </si>
  <si>
    <t>Issue Type Issue Rate</t>
  </si>
  <si>
    <t>Maturity or PAR</t>
  </si>
  <si>
    <t>Book Value Outstanding</t>
  </si>
  <si>
    <t>Average* Price/Share</t>
  </si>
  <si>
    <t>Market Value**</t>
  </si>
  <si>
    <t>Preferred:</t>
  </si>
  <si>
    <t>Lessor</t>
  </si>
  <si>
    <t>Date</t>
  </si>
  <si>
    <t>Year Built</t>
  </si>
  <si>
    <t>Year Leased</t>
  </si>
  <si>
    <t>Monthly Rental</t>
  </si>
  <si>
    <t>LEASED PERSONAL PROPERTY REPORT</t>
  </si>
  <si>
    <t>ANY GOVERNMENT AGENCY</t>
  </si>
  <si>
    <t>As provided by RCW 82.29A.130, Exemptions, all leasehold interests constituting a part of the operating properties of any public utility which is assessed and taxed as a public utility pursuant to Chapter 84.12 RCW are exempt from the excise tax.</t>
  </si>
  <si>
    <t>County</t>
  </si>
  <si>
    <t>WASHINGTON STATE ANNUAL REPORT</t>
  </si>
  <si>
    <t>Print or Type Name</t>
  </si>
  <si>
    <t>Signature</t>
  </si>
  <si>
    <t>Title</t>
  </si>
  <si>
    <t>of the</t>
  </si>
  <si>
    <t>(Full Name of Reporting Company)</t>
  </si>
  <si>
    <t>TOTAL DEPRECIATION &amp; AMORTIZATION</t>
  </si>
  <si>
    <t>DEPRECIATION &amp; AMORTIZATION</t>
  </si>
  <si>
    <t>TOTAL ASSETS LESS DEPRECIATION &amp; AMORTIZATION</t>
  </si>
  <si>
    <t>TOTAL LONG TERM DEBT</t>
  </si>
  <si>
    <t>LONG TERM DEBT</t>
  </si>
  <si>
    <t>TOTAL CURRENT ASSETS</t>
  </si>
  <si>
    <t>OWNER'S EQUITY</t>
  </si>
  <si>
    <t>TOTAL OWNER'S EQUITY</t>
  </si>
  <si>
    <t>TOTAL LIABILITIES AND OWNER'S EQUITY</t>
  </si>
  <si>
    <t>Contributions in Aid to Construction</t>
  </si>
  <si>
    <t>NET INCOME</t>
  </si>
  <si>
    <t>REVENUES</t>
  </si>
  <si>
    <t>OPERATING EXPENSES</t>
  </si>
  <si>
    <t>OTHER EXPENSES</t>
  </si>
  <si>
    <t>CWIP short term (-1 year)  -  replacement</t>
  </si>
  <si>
    <t>CWIP short term (-1 year)  -  expansion</t>
  </si>
  <si>
    <t>CWIP long term (+1 year)  -  expansion</t>
  </si>
  <si>
    <t>CWIP long term (+1 year)  -  replacement</t>
  </si>
  <si>
    <t>WASHINGTON LAND AND STRUCTURES REPORT</t>
  </si>
  <si>
    <t>CANNED SOFTWARE</t>
  </si>
  <si>
    <t>CUSTOM SOFTWARE</t>
  </si>
  <si>
    <t>Depreciation</t>
  </si>
  <si>
    <t xml:space="preserve">Account Number:                               </t>
  </si>
  <si>
    <t>Software Acquired in the:</t>
  </si>
  <si>
    <t>`</t>
  </si>
  <si>
    <t>TOTAL REVENUES</t>
  </si>
  <si>
    <t xml:space="preserve"> Washington Land and Structures </t>
  </si>
  <si>
    <t>CURRENT LIABILITIES</t>
  </si>
  <si>
    <t>TOTAL CURRENT LIABILITIES</t>
  </si>
  <si>
    <t>OTHER LIABILITIES AND DEFERRED CREDITS</t>
  </si>
  <si>
    <t>TOTAL OTHER LIABILITIES AND DEFERRED CREDITS</t>
  </si>
  <si>
    <t>TOTAL LIABILITIES</t>
  </si>
  <si>
    <t>How does the performance of this company compare to other companies in this same industry?</t>
  </si>
  <si>
    <t>What are the near future plans for this company?  Are there any major changes planned?</t>
  </si>
  <si>
    <t xml:space="preserve"> Company Profile</t>
  </si>
  <si>
    <t>(make additional copies as needed)</t>
  </si>
  <si>
    <t>COMPANY PROFILE</t>
  </si>
  <si>
    <t>INVESTMENT SCHEDULE</t>
  </si>
  <si>
    <t>How does the performance of this company compare with past years?  Has it been an exceptionally good or bad year?  Why?</t>
  </si>
  <si>
    <t>Is there anything that we should be aware of (for assessment purposes) with this company or with this industry for this year's assessment?</t>
  </si>
  <si>
    <t>Is the subject of this appraisal a subsidiary of a larger parent company?  If yes, please explain.</t>
  </si>
  <si>
    <t>Adams</t>
  </si>
  <si>
    <t>Franklin</t>
  </si>
  <si>
    <t>Lewis</t>
  </si>
  <si>
    <t>Snohomish</t>
  </si>
  <si>
    <t>Asotin</t>
  </si>
  <si>
    <t>Garfield</t>
  </si>
  <si>
    <t>Lincoln</t>
  </si>
  <si>
    <t>Spokane</t>
  </si>
  <si>
    <t>Benton</t>
  </si>
  <si>
    <t>Grant</t>
  </si>
  <si>
    <t>Mason</t>
  </si>
  <si>
    <t>Stevens</t>
  </si>
  <si>
    <t>Chelan</t>
  </si>
  <si>
    <t>Grays Harbor</t>
  </si>
  <si>
    <t>Okanogan</t>
  </si>
  <si>
    <t>Thurston</t>
  </si>
  <si>
    <t>Clallam</t>
  </si>
  <si>
    <t>Island</t>
  </si>
  <si>
    <t>Pacific</t>
  </si>
  <si>
    <t>Wahkiakum</t>
  </si>
  <si>
    <t>Clark</t>
  </si>
  <si>
    <t>Jefferson</t>
  </si>
  <si>
    <t>Pend Oreille</t>
  </si>
  <si>
    <t>Walla Walla</t>
  </si>
  <si>
    <t>Columbia</t>
  </si>
  <si>
    <t>King</t>
  </si>
  <si>
    <t>Pierce</t>
  </si>
  <si>
    <t>Whatcom</t>
  </si>
  <si>
    <t>Cowlitz</t>
  </si>
  <si>
    <t>Kitsap</t>
  </si>
  <si>
    <t>San Juan</t>
  </si>
  <si>
    <t>Whitman</t>
  </si>
  <si>
    <t>Douglas</t>
  </si>
  <si>
    <t>Kittitas</t>
  </si>
  <si>
    <t>Skagit</t>
  </si>
  <si>
    <t>Yakima</t>
  </si>
  <si>
    <t>Ferry</t>
  </si>
  <si>
    <t>Klickitat</t>
  </si>
  <si>
    <t>Skamania</t>
  </si>
  <si>
    <t>All Counties</t>
  </si>
  <si>
    <t>What is your current rate base?</t>
  </si>
  <si>
    <t>When was it established (date)?</t>
  </si>
  <si>
    <t>%</t>
  </si>
  <si>
    <t>Total Historical Cost</t>
  </si>
  <si>
    <t>Taxes Paid</t>
  </si>
  <si>
    <t>Taxes Deferred</t>
  </si>
  <si>
    <t>Has this company sold or merged in the last 5 years? If so give details.</t>
  </si>
  <si>
    <t>Does the parent company provide services other than this utility service?  If yes please explain.</t>
  </si>
  <si>
    <t>Is there anything unique about this company that would make it noticeably different than other companies in this industry?</t>
  </si>
  <si>
    <t>City and State of Execution</t>
  </si>
  <si>
    <t xml:space="preserve">TOTAL EXPENSES </t>
  </si>
  <si>
    <t>Note:  You may substitute other balance sheets and income statements if you are NOT a regulated utility company and do not use the CFR Part 32 Telecommunications regulated chart of accounts.</t>
  </si>
  <si>
    <t>Any reports(s) filed with Federal or WA State regulatory agencies, I.e. Federal Communications Commission (FCC), Federal Aviation Administration (FAA),  Federal Energy Regulatory Commission (FERC), and Washington Utilities and Transportation Commission (WUTC).</t>
  </si>
  <si>
    <t xml:space="preserve">   Anja Pangborn</t>
  </si>
  <si>
    <t xml:space="preserve">
</t>
  </si>
  <si>
    <t xml:space="preserve"> Structures on Leased Land</t>
  </si>
  <si>
    <t>21a</t>
  </si>
  <si>
    <t>Historical Cost Structures</t>
  </si>
  <si>
    <t>Corporate operations expense (G&amp;A)</t>
  </si>
  <si>
    <t>Net Cost</t>
  </si>
  <si>
    <t>Uncollectible revenues</t>
  </si>
  <si>
    <t>Annual Capital Expenditures</t>
  </si>
  <si>
    <t>TOTAL Taxes</t>
  </si>
  <si>
    <t>Reproduce and complete this schedule for each PP&amp;E account on pages 6-7 and pages 9-10.</t>
  </si>
  <si>
    <t>What is your allowable rate of return?</t>
  </si>
  <si>
    <t xml:space="preserve">(Examples of personal property that should be reported here are: including but not limited to, machinery, equipment, computers, communication switches, fiber optic cable, metallic cable or lines, cable or line capacity, microwave capacity).  </t>
  </si>
  <si>
    <t>TELECOMMUNICATIONS COMPANIES</t>
  </si>
  <si>
    <t xml:space="preserve">Do you have other services incorporated into this company that are not part of the                                 </t>
  </si>
  <si>
    <t>Intangibles  (provide detail on page 22)</t>
  </si>
  <si>
    <t xml:space="preserve">Software  (provide detail on page 14) </t>
  </si>
  <si>
    <t>4100-4110</t>
  </si>
  <si>
    <t>4320-4330</t>
  </si>
  <si>
    <t>4340-4350</t>
  </si>
  <si>
    <t>Asset Description</t>
  </si>
  <si>
    <t>Age</t>
  </si>
  <si>
    <t>Life</t>
  </si>
  <si>
    <t>*Provide documentation or support for market value estimates.</t>
  </si>
  <si>
    <t xml:space="preserve">Consult WAC 458-50-160 for guidance regarding exempt intangible personal property.  </t>
  </si>
  <si>
    <t xml:space="preserve">Find the full text of the rules at the following web site: </t>
  </si>
  <si>
    <t>Taxpayer's Estimate of Fair Market Value*</t>
  </si>
  <si>
    <t>Please supply any additional information significant to the appraisal of this company.</t>
  </si>
  <si>
    <t>Please explain any large changes or one-time adjustments:</t>
  </si>
  <si>
    <t>SUBTOTAL OPERATING INCOME</t>
  </si>
  <si>
    <t xml:space="preserve"> OTHER EXPENSES</t>
  </si>
  <si>
    <r>
      <t>* Investment is the historical cost of the property as measured by the cash or cash equivalent price of obtaining the asset and bringing it to the location and condition necessary for its intended use (</t>
    </r>
    <r>
      <rPr>
        <b/>
        <sz val="10"/>
        <color indexed="8"/>
        <rFont val="Verdana"/>
        <family val="2"/>
      </rPr>
      <t>DO NOT INCLUDE DEPRECIATION</t>
    </r>
    <r>
      <rPr>
        <sz val="10"/>
        <color indexed="8"/>
        <rFont val="Verdana"/>
        <family val="2"/>
      </rPr>
      <t>).</t>
    </r>
  </si>
  <si>
    <t>CURRENT ASSETS</t>
  </si>
  <si>
    <t>TELECOMMUNICATIONS PLANT IN SERVICE</t>
  </si>
  <si>
    <t>Subtotal TPIS</t>
  </si>
  <si>
    <t>COMPANY</t>
  </si>
  <si>
    <t>ADDRESS</t>
  </si>
  <si>
    <t>NAME</t>
  </si>
  <si>
    <t>TITLE</t>
  </si>
  <si>
    <t xml:space="preserve">ADDRESS </t>
  </si>
  <si>
    <t>PHONE</t>
  </si>
  <si>
    <t>EMAIL</t>
  </si>
  <si>
    <t>FAX</t>
  </si>
  <si>
    <t>IF A SUBSIDIARY, NAME OF PARENT</t>
  </si>
  <si>
    <t>FOR THE STATE OF</t>
  </si>
  <si>
    <t>FOR YEAR ENDING</t>
  </si>
  <si>
    <t>Other jurisdictional liabilities/deferred credits-Net</t>
  </si>
  <si>
    <t xml:space="preserve">TOTAL </t>
  </si>
  <si>
    <t>Customer premises wiring</t>
  </si>
  <si>
    <t>States (list)</t>
  </si>
  <si>
    <t>Countries (list)</t>
  </si>
  <si>
    <t>No IRUs</t>
  </si>
  <si>
    <t>Parent Company</t>
  </si>
  <si>
    <t>Annual Rental</t>
  </si>
  <si>
    <t>Non regulated investments</t>
  </si>
  <si>
    <t>Current accounts and notes payable</t>
  </si>
  <si>
    <t>Income Taxes - accrued</t>
  </si>
  <si>
    <t>Other Taxes - accrued</t>
  </si>
  <si>
    <t xml:space="preserve">    Current maturities - long-term debt</t>
  </si>
  <si>
    <t xml:space="preserve">    Premium on long-term debt</t>
  </si>
  <si>
    <t xml:space="preserve">    Discount on long-term debt</t>
  </si>
  <si>
    <t xml:space="preserve">    Reacquired debt</t>
  </si>
  <si>
    <t xml:space="preserve">    Advances from affiliated companies</t>
  </si>
  <si>
    <t xml:space="preserve">    Other long-term debt</t>
  </si>
  <si>
    <t>Long term debt and funded debt</t>
  </si>
  <si>
    <t>Net current deferred income taxes</t>
  </si>
  <si>
    <t>Other liabilities and deferred credits</t>
  </si>
  <si>
    <t xml:space="preserve">Net deferred tax liability adjustment </t>
  </si>
  <si>
    <t>5001 - 5060</t>
  </si>
  <si>
    <t>5081 - 5083</t>
  </si>
  <si>
    <t>5200 - 5230</t>
  </si>
  <si>
    <t>Nonregulated revenues</t>
  </si>
  <si>
    <t>6112 - 6441</t>
  </si>
  <si>
    <t>6511 - 6540</t>
  </si>
  <si>
    <t>6611 - 6623</t>
  </si>
  <si>
    <t>6720 - 6790</t>
  </si>
  <si>
    <t>7210 - 7250</t>
  </si>
  <si>
    <t>Nonregulated Income</t>
  </si>
  <si>
    <t>Nonregulated Expenses</t>
  </si>
  <si>
    <t>Interest Income</t>
  </si>
  <si>
    <t>Interest Expense</t>
  </si>
  <si>
    <t>Local telephone company</t>
  </si>
  <si>
    <t>Intra LATA carrier</t>
  </si>
  <si>
    <t>Inter LATA carrier</t>
  </si>
  <si>
    <t>Cellular telephone company</t>
  </si>
  <si>
    <t>Long distance reseller</t>
  </si>
  <si>
    <t>Pay phone company</t>
  </si>
  <si>
    <t>Department of Revenue Use Only</t>
  </si>
  <si>
    <t>Date Received</t>
  </si>
  <si>
    <t>Extension Date</t>
  </si>
  <si>
    <t>Postmarked Date</t>
  </si>
  <si>
    <t>PERSON TO CONTACT CONCERNING THIS REPORT</t>
  </si>
  <si>
    <t>SYSTEM</t>
  </si>
  <si>
    <t xml:space="preserve">Subscribers </t>
  </si>
  <si>
    <t xml:space="preserve">telecommunications operating property (i.e. paging, retail sales, rental or leases of telephones  </t>
  </si>
  <si>
    <t xml:space="preserve">&amp; equipment)?  </t>
  </si>
  <si>
    <t>2)</t>
  </si>
  <si>
    <t>1)</t>
  </si>
  <si>
    <t>3)</t>
  </si>
  <si>
    <t>4)</t>
  </si>
  <si>
    <t>5)</t>
  </si>
  <si>
    <t>6)</t>
  </si>
  <si>
    <t>7)</t>
  </si>
  <si>
    <t>8)</t>
  </si>
  <si>
    <t>(attach additional sheets as needed)</t>
  </si>
  <si>
    <t>1170 - 1191</t>
  </si>
  <si>
    <t>NON-CURRENT ASSETS *</t>
  </si>
  <si>
    <t>Other non-current assets</t>
  </si>
  <si>
    <t>Deferred charges</t>
  </si>
  <si>
    <t>TOTAL NON-CURRENT ASSETS</t>
  </si>
  <si>
    <t>Subtotal Other Assets</t>
  </si>
  <si>
    <t>(continued next page)</t>
  </si>
  <si>
    <t>Tools and other work equipment</t>
  </si>
  <si>
    <t>Digital electronic switching - Circuit</t>
  </si>
  <si>
    <t>Digital electronic switching - Packet</t>
  </si>
  <si>
    <t>Circuit equipment - Electronic</t>
  </si>
  <si>
    <t>Circuit equipment - Optical</t>
  </si>
  <si>
    <t>Large private branch exchanges (PBX)</t>
  </si>
  <si>
    <t>Submarine and deep sea cable - Fiber</t>
  </si>
  <si>
    <t>Submarine and deep sea cable - Metallic</t>
  </si>
  <si>
    <t>TOTAL OTHER ASSETS &amp; TPIS</t>
  </si>
  <si>
    <t xml:space="preserve">TOTAL ASSETS </t>
  </si>
  <si>
    <t xml:space="preserve">Accumulated depreciation - software </t>
  </si>
  <si>
    <t xml:space="preserve">Net Noncurrent deferred taxes </t>
  </si>
  <si>
    <t xml:space="preserve">Lease End </t>
  </si>
  <si>
    <t xml:space="preserve">City/County </t>
  </si>
  <si>
    <t xml:space="preserve"> Fiber Conveyed</t>
  </si>
  <si>
    <t>Other operating (income)/expense</t>
  </si>
  <si>
    <t>If yes, please explain:</t>
  </si>
  <si>
    <r>
      <t>* Attach the detailed balances for any</t>
    </r>
    <r>
      <rPr>
        <b/>
        <sz val="8"/>
        <color indexed="8"/>
        <rFont val="Verdana"/>
        <family val="2"/>
      </rPr>
      <t xml:space="preserve"> tangible property (such as nonregulated assets) contained </t>
    </r>
    <r>
      <rPr>
        <sz val="8"/>
        <color indexed="8"/>
        <rFont val="Verdana"/>
        <family val="2"/>
      </rPr>
      <t>in these accounts.</t>
    </r>
  </si>
  <si>
    <r>
      <t xml:space="preserve">Interest and Related Items </t>
    </r>
    <r>
      <rPr>
        <b/>
        <i/>
        <sz val="8"/>
        <color indexed="8"/>
        <rFont val="Verdana"/>
        <family val="2"/>
      </rPr>
      <t>(7500)</t>
    </r>
  </si>
  <si>
    <r>
      <t xml:space="preserve">Operating Taxes </t>
    </r>
    <r>
      <rPr>
        <b/>
        <i/>
        <sz val="8"/>
        <color indexed="8"/>
        <rFont val="Verdana"/>
        <family val="2"/>
      </rPr>
      <t xml:space="preserve">(7210 - 7250) </t>
    </r>
  </si>
  <si>
    <t xml:space="preserve">  State the terms (start and end date, number of fibers, cost, etc.)</t>
  </si>
  <si>
    <t xml:space="preserve">  Is the underlying fiber capitalized on your balance sheet?</t>
  </si>
  <si>
    <t>6 &amp; 7</t>
  </si>
  <si>
    <t>9 &amp; 10</t>
  </si>
  <si>
    <t>The Washington State property tax laws require the Department of Revenue to centrally assess intercounty utility companies and railroads.  With the enactment of Chapter 82.29A, Leasehold Excise Tax (1975 - 1976 2nd ex. s. C61.1), the Department is also responsible for the administration and collection of a 12.84% excise tax on leasehold interests for the occupancy or use of publicly owned real or personal property.</t>
  </si>
  <si>
    <t xml:space="preserve">Software  (provide detail on page 15) </t>
  </si>
  <si>
    <t>Contact information has changed.</t>
  </si>
  <si>
    <t>Penalty Percent</t>
  </si>
  <si>
    <t>Total lines</t>
  </si>
  <si>
    <t xml:space="preserve">Nonregulated net income/expenses </t>
  </si>
  <si>
    <t>Expensed Software*</t>
  </si>
  <si>
    <t>Are there fully depreciated assets still in service not capitalized on the balance sheet?</t>
  </si>
  <si>
    <t>Total miles sold/leased</t>
  </si>
  <si>
    <t>Description of Property, Route, Miles &amp; Strands of Fiber</t>
  </si>
  <si>
    <t>IF REGULATED BY THE Washington Utilities &amp; Transportation Commission</t>
  </si>
  <si>
    <r>
      <t xml:space="preserve">If the company is publicly traded </t>
    </r>
    <r>
      <rPr>
        <b/>
        <sz val="10"/>
        <rFont val="Verdana"/>
        <family val="2"/>
      </rPr>
      <t>OR</t>
    </r>
    <r>
      <rPr>
        <sz val="10"/>
        <rFont val="Verdana"/>
        <family val="2"/>
      </rPr>
      <t xml:space="preserve"> is a subsidiary of a publicly traded </t>
    </r>
    <r>
      <rPr>
        <b/>
        <sz val="10"/>
        <rFont val="Verdana"/>
        <family val="2"/>
      </rPr>
      <t>parent company</t>
    </r>
    <r>
      <rPr>
        <sz val="10"/>
        <rFont val="Verdana"/>
        <family val="2"/>
      </rPr>
      <t xml:space="preserve">, please provide the following information. </t>
    </r>
  </si>
  <si>
    <r>
      <t>Nonregulated Income</t>
    </r>
    <r>
      <rPr>
        <b/>
        <i/>
        <sz val="8"/>
        <color indexed="8"/>
        <rFont val="Verdana"/>
        <family val="2"/>
      </rPr>
      <t xml:space="preserve"> (7990) </t>
    </r>
  </si>
  <si>
    <t>Data transmission</t>
  </si>
  <si>
    <t>Cable telephone</t>
  </si>
  <si>
    <t>Fiber transport</t>
  </si>
  <si>
    <t>Private service provider</t>
  </si>
  <si>
    <t>*Include nonregulated depreciation &amp; amortization.</t>
  </si>
  <si>
    <t>List parcel numbers for locally assessed property (or attach):</t>
  </si>
  <si>
    <t>Note:  You may substitute other balance sheets and income statements if you are NOT a regulated utility company and do not use the Code of Federal Regulations (CFR) Part 32 Telecommunications regulated chart of accounts.</t>
  </si>
  <si>
    <t xml:space="preserve">What is the capitalization threshold?  </t>
  </si>
  <si>
    <t>IF REGULATED BY Utilities &amp; Transportation Commissions</t>
  </si>
  <si>
    <t>Provide Asset Description and all other data available.</t>
  </si>
  <si>
    <r>
      <t>*</t>
    </r>
    <r>
      <rPr>
        <sz val="9"/>
        <rFont val="Verdana"/>
        <family val="2"/>
      </rPr>
      <t xml:space="preserve"> Please calculate by using the average of the 4th quarter (October – December) monthly high and low prices. If not, attach explanation of price or calculation.</t>
    </r>
  </si>
  <si>
    <r>
      <t xml:space="preserve">** </t>
    </r>
    <r>
      <rPr>
        <sz val="9"/>
        <rFont val="Verdana"/>
        <family val="2"/>
      </rPr>
      <t>Shares outstanding multiplied by average price per share.</t>
    </r>
  </si>
  <si>
    <t xml:space="preserve">Use the tab key to move through fill-in fields in this report. </t>
  </si>
  <si>
    <t>Percent change</t>
  </si>
  <si>
    <t>Non-operating plant (report deprec on page 10)</t>
  </si>
  <si>
    <t>Non-operating plant (report deprec on page 7)</t>
  </si>
  <si>
    <t>Locally Assessed (if included in system costs)</t>
  </si>
  <si>
    <t>POPs</t>
  </si>
  <si>
    <t>What is the historical cost?</t>
  </si>
  <si>
    <t>LEASES OF REAL OR PERSONAL PROPERTY OWNED BY</t>
  </si>
  <si>
    <t>This schedule is for reporting the lease, or use, of government owned real or personal property.</t>
  </si>
  <si>
    <t xml:space="preserve">Use the enter key to fill in fields vertically.  The tab key will move horizontally. </t>
  </si>
  <si>
    <t>Fiber reverts to whom at termination?</t>
  </si>
  <si>
    <t>Sale price or annual lease amount (and specify which)</t>
  </si>
  <si>
    <t>Amortization</t>
  </si>
  <si>
    <t xml:space="preserve">INTANGIBLE PERSONAL PROPERTY LISTING </t>
  </si>
  <si>
    <t>SYSTEM AND WASHINGTON</t>
  </si>
  <si>
    <t>Name of Purchaser/Lessee</t>
  </si>
  <si>
    <t>OWNED STRUCTURES ON LEASED LAND REPORT</t>
  </si>
  <si>
    <t>Do you have indefeasible rights of use (IRU) agreements in Washington?</t>
  </si>
  <si>
    <t>Report all personal property leased by you, including IRUs, when the property is used in the utility operations of your company.</t>
  </si>
  <si>
    <t xml:space="preserve">Expensed Assets (including software) </t>
  </si>
  <si>
    <t xml:space="preserve">Goodwill accounts may contain exempt intangible personal property that may be considered exempt if identified and valued.  "Goodwill,” of itself, is not a statutorily identified item of exempt personal property.  In order to be exempt, it must be separately identified and valued, as stated in subsection (3) of WAC 458-50-160. </t>
  </si>
  <si>
    <t>Land Owner Name</t>
  </si>
  <si>
    <t>CENTRALLY ASSESSED INSTRUCTIONS</t>
  </si>
  <si>
    <t>ASSETS</t>
  </si>
  <si>
    <r>
      <t>ASSETS</t>
    </r>
    <r>
      <rPr>
        <b/>
        <i/>
        <sz val="12"/>
        <rFont val="Verdana"/>
        <family val="2"/>
      </rPr>
      <t xml:space="preserve"> (continued)</t>
    </r>
  </si>
  <si>
    <t>LIABILITIES AND EQUITY</t>
  </si>
  <si>
    <r>
      <t>ASSETS</t>
    </r>
    <r>
      <rPr>
        <b/>
        <i/>
        <sz val="12"/>
        <rFont val="Verdana"/>
        <family val="2"/>
      </rPr>
      <t xml:space="preserve"> (for Interstate Companies)</t>
    </r>
  </si>
  <si>
    <r>
      <t>ASSETS</t>
    </r>
    <r>
      <rPr>
        <b/>
        <i/>
        <sz val="12"/>
        <rFont val="Verdana"/>
        <family val="2"/>
      </rPr>
      <t xml:space="preserve"> (for Interstate Companies, continued)</t>
    </r>
  </si>
  <si>
    <r>
      <t>LIABILITIES AND EQUITY</t>
    </r>
    <r>
      <rPr>
        <b/>
        <i/>
        <sz val="12"/>
        <rFont val="Verdana"/>
        <family val="2"/>
      </rPr>
      <t xml:space="preserve"> (for Interstate Companies)</t>
    </r>
  </si>
  <si>
    <t>REVENUES AND EXPENSES</t>
  </si>
  <si>
    <t>PHYSICALLY LOCATED IN WASHINGTON STATE</t>
  </si>
  <si>
    <t>FOR OPERATING LEASES IN WASHINGTON</t>
  </si>
  <si>
    <t>VERIFICATION</t>
  </si>
  <si>
    <t>City</t>
  </si>
  <si>
    <t>Zip Code</t>
  </si>
  <si>
    <r>
      <t xml:space="preserve">What type of telecommunications services do you provide? </t>
    </r>
    <r>
      <rPr>
        <i/>
        <sz val="9"/>
        <color indexed="8"/>
        <rFont val="Verdana"/>
        <family val="2"/>
      </rPr>
      <t>(select all that apply)</t>
    </r>
  </si>
  <si>
    <t>Television / Video</t>
  </si>
  <si>
    <t>VoIP facilities based</t>
  </si>
  <si>
    <t>VoIP non-facilities based</t>
  </si>
  <si>
    <t>Other, explain below:</t>
  </si>
  <si>
    <t xml:space="preserve">  (non-facilities based)</t>
  </si>
  <si>
    <t>Content delivery</t>
  </si>
  <si>
    <t>Electronic Filing (email)</t>
  </si>
  <si>
    <t>Parcel Number(s)</t>
  </si>
  <si>
    <r>
      <t xml:space="preserve">Washington State law allows the Department of Revenue to assess penalties for late or incomplete reports or failure to submit an annual report (RCW 84.12.260).  If an annual report is filed incomplete or is filed later than </t>
    </r>
    <r>
      <rPr>
        <b/>
        <sz val="8"/>
        <color indexed="8"/>
        <rFont val="Verdana"/>
        <family val="2"/>
      </rPr>
      <t>March 15</t>
    </r>
    <r>
      <rPr>
        <sz val="8"/>
        <color indexed="8"/>
        <rFont val="Verdana"/>
        <family val="2"/>
      </rPr>
      <t xml:space="preserve"> a five percent penalty shall be added to the value of the company for every 30 days or fraction thereof; not to exceed ten percent, that the company fails to comply.  The Department will estimate the value of any company who has neglected or refused to file an annual report by </t>
    </r>
    <r>
      <rPr>
        <b/>
        <sz val="8"/>
        <color indexed="8"/>
        <rFont val="Verdana"/>
        <family val="2"/>
      </rPr>
      <t xml:space="preserve">June 30 </t>
    </r>
    <r>
      <rPr>
        <sz val="8"/>
        <color indexed="8"/>
        <rFont val="Verdana"/>
        <family val="2"/>
      </rPr>
      <t xml:space="preserve">and add a </t>
    </r>
    <r>
      <rPr>
        <b/>
        <sz val="8"/>
        <color indexed="8"/>
        <rFont val="Verdana"/>
        <family val="2"/>
      </rPr>
      <t>25% penalty</t>
    </r>
    <r>
      <rPr>
        <sz val="8"/>
        <color indexed="8"/>
        <rFont val="Verdana"/>
        <family val="2"/>
      </rPr>
      <t xml:space="preserve"> to the value of such a company.</t>
    </r>
  </si>
  <si>
    <t>Who must file?</t>
  </si>
  <si>
    <t>How and what do I file?</t>
  </si>
  <si>
    <t>What other reports are required with my annual report?</t>
  </si>
  <si>
    <t xml:space="preserve">   Phone:  (253) 382-2015</t>
  </si>
  <si>
    <t xml:space="preserve">   Email:  anjap@dor.wa.gov</t>
  </si>
  <si>
    <t>Latitude</t>
  </si>
  <si>
    <t>Longitude</t>
  </si>
  <si>
    <t>-Make additional pages as needed-</t>
  </si>
  <si>
    <t xml:space="preserve">Site Address </t>
  </si>
  <si>
    <t>Site Address</t>
  </si>
  <si>
    <t>Structures Total</t>
  </si>
  <si>
    <t xml:space="preserve"> Leased Government Property</t>
  </si>
  <si>
    <t>FOR CENTRALLY ASSESSED COMPANIES</t>
  </si>
  <si>
    <t>ANNUAL REPORT</t>
  </si>
  <si>
    <t>Wire Miles Lit</t>
  </si>
  <si>
    <t>Wire Miles Dark</t>
  </si>
  <si>
    <t>*Report expensed custom software that is still owned and in use.</t>
  </si>
  <si>
    <t>Internal financial forecasts and underlying assumptions.</t>
  </si>
  <si>
    <t>Material and Supplies Expense</t>
  </si>
  <si>
    <t xml:space="preserve">All other revenues </t>
  </si>
  <si>
    <t xml:space="preserve">Please explain any large changes or one-time adjustments (attach additional information as needed): </t>
  </si>
  <si>
    <r>
      <t xml:space="preserve">TOTAL CANNED and CUSTOM </t>
    </r>
    <r>
      <rPr>
        <i/>
        <sz val="7"/>
        <rFont val="Verdana"/>
        <family val="2"/>
      </rPr>
      <t>capitalized</t>
    </r>
  </si>
  <si>
    <t>(enter totals only for capitalized, not by year)</t>
  </si>
  <si>
    <t>List total historical cost before depreciation and including soft costs (such as freight &amp; installation) as of year end for each vintage.</t>
  </si>
  <si>
    <t xml:space="preserve">No of Access lines </t>
  </si>
  <si>
    <t xml:space="preserve">No of DSL or broadband  lines </t>
  </si>
  <si>
    <t>Voice grade equivalent lines</t>
  </si>
  <si>
    <t>Other assets (report depreciation on pg 7)</t>
  </si>
  <si>
    <t>Accumulated depreciation - other (2005 and misc)</t>
  </si>
  <si>
    <t>Other assets (report depreciation on pg 10)</t>
  </si>
  <si>
    <t xml:space="preserve">Describe non-operating property (or attach):  </t>
  </si>
  <si>
    <r>
      <t xml:space="preserve">Describe non-operating property </t>
    </r>
    <r>
      <rPr>
        <sz val="8"/>
        <color indexed="8"/>
        <rFont val="Verdana"/>
        <family val="2"/>
      </rPr>
      <t>(or attach)</t>
    </r>
    <r>
      <rPr>
        <sz val="10"/>
        <color indexed="8"/>
        <rFont val="Verdana"/>
        <family val="2"/>
      </rPr>
      <t xml:space="preserve">:  </t>
    </r>
  </si>
  <si>
    <t>Locally Assessed property (if included in Washington costs)</t>
  </si>
  <si>
    <t>List parcel numbers for WA locally assessed property (or attach):</t>
  </si>
  <si>
    <r>
      <t xml:space="preserve">Please list below all owned operating structures on leased land and the total historical costs for these operating properties.  WAC 458-50-120 states that notification to this Department of property acquisitions and changes shall be made within </t>
    </r>
    <r>
      <rPr>
        <b/>
        <sz val="10"/>
        <rFont val="Verdana"/>
        <family val="2"/>
      </rPr>
      <t>90 days</t>
    </r>
    <r>
      <rPr>
        <sz val="10"/>
        <rFont val="Verdana"/>
        <family val="2"/>
      </rPr>
      <t xml:space="preserve"> of the effective date of such transfer.  See page 21 for more information.</t>
    </r>
  </si>
  <si>
    <t>BY LOCATION AND COUNTY IN WASHINGTON</t>
  </si>
  <si>
    <t>http://search.leg.wa.gov/</t>
  </si>
  <si>
    <r>
      <t xml:space="preserve">Parcel Number(s) </t>
    </r>
    <r>
      <rPr>
        <sz val="7"/>
        <color indexed="10"/>
        <rFont val="Verdana"/>
        <family val="2"/>
      </rPr>
      <t>(required)</t>
    </r>
  </si>
  <si>
    <t>Phone Number</t>
  </si>
  <si>
    <t xml:space="preserve"> What happens if I file late or fail to file?</t>
  </si>
  <si>
    <t xml:space="preserve"> When and where do I file?</t>
  </si>
  <si>
    <t>Working with a representative or third party?</t>
  </si>
  <si>
    <t>File an authorization form with your report.</t>
  </si>
  <si>
    <r>
      <t xml:space="preserve">Click here for the </t>
    </r>
    <r>
      <rPr>
        <b/>
        <sz val="11"/>
        <rFont val="Verdana"/>
        <family val="2"/>
      </rPr>
      <t xml:space="preserve">Real Property Transfer Notification Form </t>
    </r>
  </si>
  <si>
    <r>
      <t xml:space="preserve">Click here for Part II of the Annual Report                                                       </t>
    </r>
    <r>
      <rPr>
        <b/>
        <sz val="11"/>
        <rFont val="Verdana"/>
        <family val="2"/>
      </rPr>
      <t xml:space="preserve">Apportionment Reporting Template </t>
    </r>
  </si>
  <si>
    <t>Average Rating</t>
  </si>
  <si>
    <t>S&amp;P's</t>
  </si>
  <si>
    <t>Moody's</t>
  </si>
  <si>
    <t>Reporting Company</t>
  </si>
  <si>
    <t>TOTAL PREFERRED</t>
  </si>
  <si>
    <t>Wire Miles, strands * miles</t>
  </si>
  <si>
    <t>7100,  7240</t>
  </si>
  <si>
    <t xml:space="preserve">Other </t>
  </si>
  <si>
    <r>
      <t xml:space="preserve">WA UNIFIED BUSINESS IDENTIFIER (UBI) NUM(s)                </t>
    </r>
    <r>
      <rPr>
        <sz val="7"/>
        <rFont val="Verdana"/>
        <family val="2"/>
      </rPr>
      <t>9 digit number (Example: 605123451)      NOT K Number.</t>
    </r>
  </si>
  <si>
    <r>
      <t xml:space="preserve">You may modify or replace pages in the annual report </t>
    </r>
    <r>
      <rPr>
        <b/>
        <sz val="8"/>
        <color indexed="8"/>
        <rFont val="Verdana"/>
        <family val="2"/>
      </rPr>
      <t>IF</t>
    </r>
    <r>
      <rPr>
        <sz val="8"/>
        <color indexed="8"/>
        <rFont val="Verdana"/>
        <family val="2"/>
      </rPr>
      <t xml:space="preserve"> they are in the same format as the report.  Include the same information as requested in the report. On the custom page, indicate the annual report page(s) being replaced. Firmly attach, and make note of, all added pages.</t>
    </r>
  </si>
  <si>
    <t>TRADING SYMBOL</t>
  </si>
  <si>
    <t>EXCHANGE</t>
  </si>
  <si>
    <t>PARENT COMPANY</t>
  </si>
  <si>
    <t>LOW PRICE</t>
  </si>
  <si>
    <t>HIGH PRICE</t>
  </si>
  <si>
    <t>MONTH</t>
  </si>
  <si>
    <t>NUMBER OF SHARES OUTSTANDING</t>
  </si>
  <si>
    <t>OCTOBER</t>
  </si>
  <si>
    <t>NOVEMBER</t>
  </si>
  <si>
    <t>DECEMBER</t>
  </si>
  <si>
    <t>JANUARY</t>
  </si>
  <si>
    <t>FEBRUARY</t>
  </si>
  <si>
    <t>MARCH</t>
  </si>
  <si>
    <t>APRIL</t>
  </si>
  <si>
    <t>MAY</t>
  </si>
  <si>
    <t>JUNE</t>
  </si>
  <si>
    <t>JULY</t>
  </si>
  <si>
    <t>AUGUST</t>
  </si>
  <si>
    <t>SEPTEMBER</t>
  </si>
  <si>
    <t>AVERAGE 4th QUARTER x SHARES OUTSTANDING</t>
  </si>
  <si>
    <t>Lease Number</t>
  </si>
  <si>
    <t>Lessee Name</t>
  </si>
  <si>
    <t>Lessor Name</t>
  </si>
  <si>
    <t>Street Address</t>
  </si>
  <si>
    <t>Use of Property</t>
  </si>
  <si>
    <t>Restrictions on Use of Property</t>
  </si>
  <si>
    <t>Monthly Rent</t>
  </si>
  <si>
    <t>Total Annualized Rent</t>
  </si>
  <si>
    <t>Type of Lease</t>
  </si>
  <si>
    <t>Expiration Date</t>
  </si>
  <si>
    <t>Options to Renew</t>
  </si>
  <si>
    <t>Information about Reversion of Improvements</t>
  </si>
  <si>
    <t>Additional Information</t>
  </si>
  <si>
    <t>Renegotiations Date</t>
  </si>
  <si>
    <t>County Parcel Number</t>
  </si>
  <si>
    <t xml:space="preserve">   County</t>
  </si>
  <si>
    <t xml:space="preserve">                        Property Location [REQUIRED]</t>
  </si>
  <si>
    <r>
      <t>TCO Number</t>
    </r>
    <r>
      <rPr>
        <b/>
        <sz val="10"/>
        <color indexed="10"/>
        <rFont val="Verdana"/>
        <family val="2"/>
      </rPr>
      <t xml:space="preserve"> </t>
    </r>
    <r>
      <rPr>
        <sz val="7"/>
        <color indexed="10"/>
        <rFont val="Verdana"/>
        <family val="2"/>
      </rPr>
      <t>(required)</t>
    </r>
  </si>
  <si>
    <t>When completing this page you must provide either TCO Number or Parcel Number.</t>
  </si>
  <si>
    <t>BY TCO NUMBER AND COUNTY</t>
  </si>
  <si>
    <t>IF THE COMPANY IS PUBLICLY TRADED OR IS A SUBSIDIARY OF A PUBLICLY TRADED PARENT COMPANY, PROVIDE THE FOLLOWING STOCK and DEBT INFORMATION.</t>
  </si>
  <si>
    <t>DEBT</t>
  </si>
  <si>
    <t xml:space="preserve">FAIR VALUE OF LONG TERM DEBT </t>
  </si>
  <si>
    <t>(INCLUDING CURRENT MATURITIES OF L-T DEBT &amp; CAPITAL LEASES)</t>
  </si>
  <si>
    <t>(AT PARENT LEVEL IF SUBSIDIARY)</t>
  </si>
  <si>
    <t>SOURCE (10K PAGE)</t>
  </si>
  <si>
    <t>STOCK</t>
  </si>
  <si>
    <t>SOURCE</t>
  </si>
  <si>
    <t>YEAR END CLOSING PRICE</t>
  </si>
  <si>
    <t>AVERAGE PRICE (4th QUARTER HIGH / LOW)</t>
  </si>
  <si>
    <t>DEBT &amp; COMMON STOCK DATA</t>
  </si>
  <si>
    <t>CLOSING PRICE x SHARES OUTSTANDING</t>
  </si>
  <si>
    <r>
      <t xml:space="preserve">Legal Description                                            </t>
    </r>
    <r>
      <rPr>
        <sz val="8"/>
        <color indexed="8"/>
        <rFont val="Verdana"/>
        <family val="2"/>
      </rPr>
      <t xml:space="preserve">(For property without a legal description, describe type of property- e.g. land, shelter, fiber, etc.) </t>
    </r>
  </si>
  <si>
    <t xml:space="preserve"> Debt &amp; Common Stock Data</t>
  </si>
  <si>
    <t xml:space="preserve"> If I have any questions, who should I contact?</t>
  </si>
  <si>
    <t>Land or Easement Cost (if applicable)</t>
  </si>
  <si>
    <t>The president, other responsible officer of the respondent, or an authorized representative must verify the following report.</t>
  </si>
  <si>
    <t>PERMANENT IMPROVEMENTS on TRIBAL TRUST LAND</t>
  </si>
  <si>
    <r>
      <t xml:space="preserve">Please list below all operating real property (TCO) and the total historical costs for the operating properties. WAC 458-50-120 states that notification to this Department of property acquisitions and changes shall be made within </t>
    </r>
    <r>
      <rPr>
        <b/>
        <sz val="10"/>
        <color indexed="8"/>
        <rFont val="Verdana"/>
        <family val="2"/>
      </rPr>
      <t>90 days</t>
    </r>
    <r>
      <rPr>
        <sz val="10"/>
        <color indexed="8"/>
        <rFont val="Verdana"/>
        <family val="2"/>
      </rPr>
      <t xml:space="preserve"> of the effective date of such transfer. To establish a Tax Commission Operating (TCO) Number for any new or omitted properties, please attach the Real Property Transfer Notification form, a copy of the excise statement, and the deed.</t>
    </r>
  </si>
  <si>
    <r>
      <t xml:space="preserve">  If structures are on leased land, please list on page 21a.  Do </t>
    </r>
    <r>
      <rPr>
        <u/>
        <sz val="10"/>
        <color indexed="8"/>
        <rFont val="Verdana"/>
        <family val="2"/>
      </rPr>
      <t>not</t>
    </r>
    <r>
      <rPr>
        <sz val="10"/>
        <color indexed="8"/>
        <rFont val="Verdana"/>
        <family val="2"/>
      </rPr>
      <t xml:space="preserve"> list here.</t>
    </r>
  </si>
  <si>
    <t>20a</t>
  </si>
  <si>
    <t xml:space="preserve"> Tribal Trust Land</t>
  </si>
  <si>
    <t>I declare under the penalty of perjury under the laws of the State of Washington that (a) I am authorized to verify this report for and on behalf of the respondent and (b) this report (including any accompanying schedules and statements) has been examined by me and, to the best of my knowledge and belief, is true, correct, and complete.</t>
  </si>
  <si>
    <t xml:space="preserve">The act of submitting annual report materials electronically is considered affirmation that under the penalty of perjury under the laws of the State of Washington that (a) I am authorized to verify this report for and on behalf of the respondent and (b) this report (including any accompanying schedules and statements) has been examined by me and, to the best of my knowledge and belief, is true, correct, and complete.                                                                                                       </t>
  </si>
  <si>
    <t>Please list below all owned permanent improvements located on tribal trust land (on land leased from the Bureau of Indian Affairs as trustee for a tribe) and the total historical costs.</t>
  </si>
  <si>
    <r>
      <t xml:space="preserve">If land is leased from any government agency please </t>
    </r>
    <r>
      <rPr>
        <b/>
        <sz val="10"/>
        <rFont val="Verdana"/>
        <family val="2"/>
      </rPr>
      <t>complete page 20</t>
    </r>
    <r>
      <rPr>
        <sz val="10"/>
        <rFont val="Verdana"/>
        <family val="2"/>
      </rPr>
      <t>. If land is leased from the Bureau of Indian Affairs as trustee for an Indian Tribe please</t>
    </r>
    <r>
      <rPr>
        <b/>
        <sz val="10"/>
        <rFont val="Verdana"/>
        <family val="2"/>
      </rPr>
      <t xml:space="preserve"> complete page 20a</t>
    </r>
    <r>
      <rPr>
        <sz val="10"/>
        <rFont val="Verdana"/>
        <family val="2"/>
      </rPr>
      <t>.</t>
    </r>
  </si>
  <si>
    <t>Annual Depreciation Expense*</t>
  </si>
  <si>
    <t>6561 - 6562</t>
  </si>
  <si>
    <t>6563 - 6565</t>
  </si>
  <si>
    <t>Amortization Expense</t>
  </si>
  <si>
    <r>
      <t>"Canned" or "Off-the-Shelf" Software:</t>
    </r>
    <r>
      <rPr>
        <sz val="9"/>
        <rFont val="Verdana"/>
        <family val="2"/>
      </rPr>
      <t xml:space="preserve"> Is prewritten software. It is typically delivered to the user as a packaged hard copy product, an electronic download, or it is installed onsite by the vendor. It may also be licensed software where a fee is charged for a maintenance contract. The cost of updates or upgrades to existing software, whether part of a mandatory or optional contract, should be reported based on the install date. Most canned software is for mainframe, server, or workstation use and is distributed by the developer, licensee of the developer, or in a retail setting. Examples include Microsoft Word, Microsoft Excel, QuickBooks, Norton Security, etc.</t>
    </r>
  </si>
  <si>
    <t>Other Definitions:</t>
  </si>
  <si>
    <r>
      <t>"Custom" Software:</t>
    </r>
    <r>
      <rPr>
        <sz val="9"/>
        <rFont val="Verdana"/>
        <family val="2"/>
      </rPr>
      <t xml:space="preserve"> Is developed with the assistance of in-house or third-party programmers who adapt existing programs or write new programs to meet the user's unique needs. In most cases, custom software is specific to the user and is not available throughout normal retail channels. An example of custom software would be a program specially designed for a business to handle its unique billing and record keeping requirements.</t>
    </r>
  </si>
  <si>
    <r>
      <rPr>
        <b/>
        <sz val="9"/>
        <rFont val="Verdana"/>
        <family val="2"/>
      </rPr>
      <t xml:space="preserve">"Partially Custom" Software: </t>
    </r>
    <r>
      <rPr>
        <sz val="9"/>
        <rFont val="Verdana"/>
        <family val="2"/>
      </rPr>
      <t>In the case where canned software is purchased and subsequently is customized or modified, only the canned portion of such computer software shall be taxable. Please apportion costs and depreciation to the Canned or Custom report fields as necessary in these hybrid situations.</t>
    </r>
  </si>
  <si>
    <r>
      <t xml:space="preserve">"Embedded" Software or "Firmware": </t>
    </r>
    <r>
      <rPr>
        <sz val="9"/>
        <rFont val="Verdana"/>
        <family val="2"/>
      </rPr>
      <t xml:space="preserve">Embedded software is an integral part of a machine or product and is typically not visible or serviceable to the end user; internal memory contains the software. It is pre-written exclusively for that specific device. Examples of devices with embedded software include aircraft avionics systems, high speed cable modems, and set top TV boxes. Because embedded software is part of the computer system, machinery, or other equipment, it has no separate acquisition cost and shall not be separately valued apart from the computer system, machinery, or other equipment in which it is housed. Do not report the value of any embedded software on this form, it must be included on the Cost page with the original asset. Embedded software is 100% taxable. </t>
    </r>
  </si>
  <si>
    <t>Refer to Washington Administrative Code WAC 458-50-085 for additional information.</t>
  </si>
  <si>
    <t>anjap@dor.wa.gov</t>
  </si>
  <si>
    <t>Anja Pangborn</t>
  </si>
  <si>
    <t xml:space="preserve">You must upload the Apportionment Report for Plant Equipment, Materials and Supplies, CWIP, and Structures on Leased Land by June 1 as Part II of this Annual Report. We will send instructions for uploading at a later date. Uploads received after that date will be penalized 25 percent in the final value letter sent on August 20.  </t>
  </si>
  <si>
    <t xml:space="preserve"> We will confirm that we received your email.</t>
  </si>
  <si>
    <t xml:space="preserve">Annual report to stockholders. (Parent company if requested or applicable.) Audited financial statements of parent company and relevant subsidiaries. </t>
  </si>
  <si>
    <t>COMPLETE PAGE 19</t>
  </si>
  <si>
    <t>COMPLETE PAGE 18</t>
  </si>
  <si>
    <t>Want to receive documents from us via email?</t>
  </si>
  <si>
    <r>
      <t xml:space="preserve"> Balance to Apportionment Report </t>
    </r>
    <r>
      <rPr>
        <sz val="9"/>
        <rFont val="Verdana"/>
        <family val="2"/>
      </rPr>
      <t>(TPIS+Other+M&amp;S-Exempt)</t>
    </r>
  </si>
  <si>
    <t xml:space="preserve">Goodwill  </t>
  </si>
  <si>
    <t xml:space="preserve">Goodwill </t>
  </si>
  <si>
    <t>You must file electronically with the original excel template. We will NOT accept paper copies or PDFs.</t>
  </si>
  <si>
    <r>
      <t xml:space="preserve">Click here for the </t>
    </r>
    <r>
      <rPr>
        <b/>
        <sz val="11"/>
        <rFont val="Verdana"/>
        <family val="2"/>
      </rPr>
      <t>Confidential Tax and Email Authorization Form</t>
    </r>
  </si>
  <si>
    <t>Capital leases/Finance leases</t>
  </si>
  <si>
    <t xml:space="preserve">    Current maturities - capital leases/finance leases</t>
  </si>
  <si>
    <t xml:space="preserve">    Obligations under capital leases/finance leases</t>
  </si>
  <si>
    <t>Accumulated depreciation - capital (finance) leases (2681)</t>
  </si>
  <si>
    <r>
      <t xml:space="preserve">Do </t>
    </r>
    <r>
      <rPr>
        <b/>
        <u/>
        <sz val="10"/>
        <rFont val="Verdana"/>
        <family val="2"/>
      </rPr>
      <t>not</t>
    </r>
    <r>
      <rPr>
        <b/>
        <sz val="10"/>
        <rFont val="Verdana"/>
        <family val="2"/>
      </rPr>
      <t xml:space="preserve"> include property held under capital (finance) leases.  Do include IRU agreements.  If IRUs or fiber leases are held under capital lease, please state.</t>
    </r>
  </si>
  <si>
    <t>Accrued Depreciation</t>
  </si>
  <si>
    <t>Historic Cost Less Depreciation</t>
  </si>
  <si>
    <t xml:space="preserve">To request this document in an alternate format, visit http://dor.wa.gov or call (360) 534-1400. Teletype (TTY) users may call (360) 705-6718. </t>
  </si>
  <si>
    <t>DECEMBER 31, 2023</t>
  </si>
  <si>
    <t>For year ending December 31, 2023</t>
  </si>
  <si>
    <t xml:space="preserve">Interstate and intrastate public utilities, railroads, and airline companies who conducted operations or whose property was located in Washington State on 
January 1, 2024 must file.
</t>
  </si>
  <si>
    <t>Complete in full the annual report to the best of your knowledge for the year ending December 31, 2023.</t>
  </si>
  <si>
    <r>
      <t>Email or secure message the electronic report</t>
    </r>
    <r>
      <rPr>
        <b/>
        <sz val="8"/>
        <rFont val="Verdana"/>
        <family val="2"/>
      </rPr>
      <t xml:space="preserve"> on or before March 15, 2024</t>
    </r>
    <r>
      <rPr>
        <sz val="8"/>
        <rFont val="Verdana"/>
        <family val="2"/>
      </rPr>
      <t xml:space="preserve"> to your appraiser: </t>
    </r>
  </si>
  <si>
    <t>Please check the counties within Washington State that you were servicing on 12/31/23:</t>
  </si>
  <si>
    <t>Year Ending December 31, 2023</t>
  </si>
  <si>
    <t xml:space="preserve">SYSTEM DATA REQUESTED AS OF 12/31/2023       </t>
  </si>
  <si>
    <t xml:space="preserve">WA DATA REQUESTED AS OF 12/31/2023        </t>
  </si>
  <si>
    <t>Year ending December 31, 2023</t>
  </si>
  <si>
    <t>Specific Data Requested as of 12/31/2023</t>
  </si>
  <si>
    <t>Fibers sold, leased, or otherwise conveyed to another party (for 2023 and prior years).</t>
  </si>
  <si>
    <t>Check if New for 2023</t>
  </si>
  <si>
    <t>Frank Dudley</t>
  </si>
  <si>
    <t>frankd@dor.wa.gov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</si>
</sst>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2" formatCode="_(&quot;$&quot;* #,##0_);_(&quot;$&quot;* \(#,##0\);_(&quot;$&quot;* &quot;-&quot;_);_(@_)"/>
    <numFmt numFmtId="44" formatCode="_(&quot;$&quot;* #,##0.00_);_(&quot;$&quot;* \(#,##0.00\);_(&quot;$&quot;* &quot;-&quot;??_);_(@_)"/>
    <numFmt numFmtId="43" formatCode="_(* #,##0.00_);_(* \(#,##0.00\);_(* &quot;-&quot;??_);_(@_)"/>
    <numFmt numFmtId="164" formatCode="mmmm\ d\,\ yyyy"/>
    <numFmt numFmtId="165" formatCode="00000"/>
    <numFmt numFmtId="166" formatCode="[&lt;=9999999]###\-####;\(###\)\ ###\-####"/>
    <numFmt numFmtId="167" formatCode="_(* #,##0.000_);_(* \(#,##0.000\);_(* &quot;-&quot;??_);_(@_)"/>
    <numFmt numFmtId="168" formatCode="_(* #,##0_);_(* \(#,##0\);_(* &quot;-&quot;??_);_(@_)"/>
    <numFmt numFmtId="169" formatCode="mm/dd/yy"/>
    <numFmt numFmtId="170" formatCode="_(&quot;$&quot;* #,##0_);_(&quot;$&quot;* \(#,##0\);_(&quot;$&quot;* &quot;-&quot;??_);_(@_)"/>
    <numFmt numFmtId="171" formatCode="&quot;$&quot;#,##0"/>
    <numFmt numFmtId="172" formatCode="0.0000000"/>
    <numFmt numFmtId="173" formatCode="0.00000000"/>
    <numFmt numFmtId="174" formatCode="&quot;$&quot;#,##0.00"/>
  </numFmts>
  <fonts count="84" x14ac:knownFonts="1">
    <font>
      <sz val="10"/>
      <name val="Arial"/>
    </font>
    <font>
      <sz val="10"/>
      <name val="Arial"/>
      <family val="2"/>
    </font>
    <font>
      <sz val="10"/>
      <name val="Times New Roman"/>
      <family val="1"/>
    </font>
    <font>
      <sz val="12"/>
      <name val="Times New Roman"/>
      <family val="1"/>
    </font>
    <font>
      <b/>
      <sz val="14"/>
      <name val="Times New Roman"/>
      <family val="1"/>
    </font>
    <font>
      <sz val="10"/>
      <name val="Arial"/>
      <family val="2"/>
    </font>
    <font>
      <u/>
      <sz val="10"/>
      <color indexed="12"/>
      <name val="Arial"/>
      <family val="2"/>
    </font>
    <font>
      <sz val="11"/>
      <color indexed="8"/>
      <name val="Verdana"/>
      <family val="2"/>
    </font>
    <font>
      <sz val="10"/>
      <color indexed="8"/>
      <name val="Verdana"/>
      <family val="2"/>
    </font>
    <font>
      <b/>
      <i/>
      <sz val="11"/>
      <color indexed="8"/>
      <name val="Verdana"/>
      <family val="2"/>
    </font>
    <font>
      <sz val="10"/>
      <name val="Verdana"/>
      <family val="2"/>
    </font>
    <font>
      <b/>
      <sz val="20"/>
      <name val="Verdana"/>
      <family val="2"/>
    </font>
    <font>
      <sz val="12"/>
      <name val="Verdana"/>
      <family val="2"/>
    </font>
    <font>
      <b/>
      <sz val="12"/>
      <name val="Verdana"/>
      <family val="2"/>
    </font>
    <font>
      <sz val="11"/>
      <name val="Verdana"/>
      <family val="2"/>
    </font>
    <font>
      <sz val="11"/>
      <color indexed="10"/>
      <name val="Verdana"/>
      <family val="2"/>
    </font>
    <font>
      <b/>
      <sz val="14"/>
      <name val="Verdana"/>
      <family val="2"/>
    </font>
    <font>
      <b/>
      <i/>
      <sz val="12"/>
      <name val="Verdana"/>
      <family val="2"/>
    </font>
    <font>
      <b/>
      <sz val="11"/>
      <name val="Verdana"/>
      <family val="2"/>
    </font>
    <font>
      <b/>
      <sz val="11"/>
      <color indexed="8"/>
      <name val="Verdana"/>
      <family val="2"/>
    </font>
    <font>
      <b/>
      <sz val="11"/>
      <color indexed="10"/>
      <name val="Verdana"/>
      <family val="2"/>
    </font>
    <font>
      <b/>
      <sz val="10"/>
      <name val="Verdana"/>
      <family val="2"/>
    </font>
    <font>
      <sz val="18"/>
      <name val="Verdana"/>
      <family val="2"/>
    </font>
    <font>
      <sz val="14"/>
      <name val="Verdana"/>
      <family val="2"/>
    </font>
    <font>
      <sz val="12"/>
      <color indexed="8"/>
      <name val="Verdana"/>
      <family val="2"/>
    </font>
    <font>
      <b/>
      <sz val="10"/>
      <color indexed="8"/>
      <name val="Verdana"/>
      <family val="2"/>
    </font>
    <font>
      <sz val="16"/>
      <name val="Verdana"/>
      <family val="2"/>
    </font>
    <font>
      <b/>
      <sz val="10.5"/>
      <name val="Verdana"/>
      <family val="2"/>
    </font>
    <font>
      <b/>
      <sz val="16"/>
      <name val="Verdana"/>
      <family val="2"/>
    </font>
    <font>
      <u val="singleAccounting"/>
      <sz val="11"/>
      <name val="Verdana"/>
      <family val="2"/>
    </font>
    <font>
      <i/>
      <sz val="10"/>
      <name val="Verdana"/>
      <family val="2"/>
    </font>
    <font>
      <b/>
      <sz val="12"/>
      <color indexed="8"/>
      <name val="Verdana"/>
      <family val="2"/>
    </font>
    <font>
      <b/>
      <i/>
      <sz val="10"/>
      <color indexed="8"/>
      <name val="Verdana"/>
      <family val="2"/>
    </font>
    <font>
      <b/>
      <sz val="14"/>
      <color indexed="8"/>
      <name val="Verdana"/>
      <family val="2"/>
    </font>
    <font>
      <sz val="14"/>
      <color indexed="8"/>
      <name val="Verdana"/>
      <family val="2"/>
    </font>
    <font>
      <b/>
      <sz val="10"/>
      <color indexed="10"/>
      <name val="Verdana"/>
      <family val="2"/>
    </font>
    <font>
      <sz val="10"/>
      <color indexed="10"/>
      <name val="Verdana"/>
      <family val="2"/>
    </font>
    <font>
      <b/>
      <u/>
      <sz val="10"/>
      <name val="Verdana"/>
      <family val="2"/>
    </font>
    <font>
      <sz val="9"/>
      <name val="Verdana"/>
      <family val="2"/>
    </font>
    <font>
      <sz val="9"/>
      <color indexed="8"/>
      <name val="Verdana"/>
      <family val="2"/>
    </font>
    <font>
      <sz val="11"/>
      <name val="Arial"/>
      <family val="2"/>
    </font>
    <font>
      <sz val="12"/>
      <color indexed="10"/>
      <name val="Verdana"/>
      <family val="2"/>
    </font>
    <font>
      <sz val="9"/>
      <color indexed="10"/>
      <name val="Verdana"/>
      <family val="2"/>
    </font>
    <font>
      <sz val="11"/>
      <color indexed="9"/>
      <name val="Verdana"/>
      <family val="2"/>
    </font>
    <font>
      <sz val="8"/>
      <name val="Verdana"/>
      <family val="2"/>
    </font>
    <font>
      <sz val="7"/>
      <name val="Verdana"/>
      <family val="2"/>
    </font>
    <font>
      <sz val="8"/>
      <color indexed="8"/>
      <name val="Verdana"/>
      <family val="2"/>
    </font>
    <font>
      <b/>
      <i/>
      <sz val="9"/>
      <color indexed="8"/>
      <name val="Verdana"/>
      <family val="2"/>
    </font>
    <font>
      <b/>
      <sz val="11"/>
      <color indexed="14"/>
      <name val="Verdana"/>
      <family val="2"/>
    </font>
    <font>
      <i/>
      <sz val="8"/>
      <name val="Verdana"/>
      <family val="2"/>
    </font>
    <font>
      <b/>
      <sz val="9"/>
      <name val="Verdana"/>
      <family val="2"/>
    </font>
    <font>
      <b/>
      <sz val="18"/>
      <color indexed="8"/>
      <name val="Verdana"/>
      <family val="2"/>
    </font>
    <font>
      <b/>
      <sz val="8"/>
      <color indexed="8"/>
      <name val="Verdana"/>
      <family val="2"/>
    </font>
    <font>
      <b/>
      <sz val="10.5"/>
      <color indexed="8"/>
      <name val="Verdana"/>
      <family val="2"/>
    </font>
    <font>
      <b/>
      <i/>
      <sz val="8"/>
      <color indexed="8"/>
      <name val="Verdana"/>
      <family val="2"/>
    </font>
    <font>
      <b/>
      <sz val="11.5"/>
      <color indexed="8"/>
      <name val="Verdana"/>
      <family val="2"/>
    </font>
    <font>
      <sz val="7"/>
      <color indexed="8"/>
      <name val="Verdana"/>
      <family val="2"/>
    </font>
    <font>
      <b/>
      <sz val="9"/>
      <color indexed="8"/>
      <name val="Verdana"/>
      <family val="2"/>
    </font>
    <font>
      <b/>
      <sz val="10"/>
      <color indexed="12"/>
      <name val="Verdana"/>
      <family val="2"/>
    </font>
    <font>
      <sz val="9"/>
      <color indexed="8"/>
      <name val="Arial"/>
      <family val="2"/>
    </font>
    <font>
      <i/>
      <sz val="9"/>
      <name val="Verdana"/>
      <family val="2"/>
    </font>
    <font>
      <u/>
      <sz val="9"/>
      <name val="Verdana"/>
      <family val="2"/>
    </font>
    <font>
      <sz val="10"/>
      <name val="Arial"/>
      <family val="2"/>
    </font>
    <font>
      <sz val="6"/>
      <color indexed="8"/>
      <name val="Verdana"/>
      <family val="2"/>
    </font>
    <font>
      <i/>
      <sz val="9"/>
      <color indexed="8"/>
      <name val="Verdana"/>
      <family val="2"/>
    </font>
    <font>
      <b/>
      <sz val="7"/>
      <color indexed="8"/>
      <name val="Tahoma"/>
      <family val="2"/>
    </font>
    <font>
      <sz val="8"/>
      <name val="Arial"/>
      <family val="2"/>
    </font>
    <font>
      <b/>
      <sz val="16"/>
      <color indexed="8"/>
      <name val="Verdana"/>
      <family val="2"/>
    </font>
    <font>
      <b/>
      <sz val="9"/>
      <color indexed="10"/>
      <name val="Verdana"/>
      <family val="2"/>
    </font>
    <font>
      <i/>
      <sz val="7"/>
      <name val="Verdana"/>
      <family val="2"/>
    </font>
    <font>
      <i/>
      <sz val="7"/>
      <color indexed="8"/>
      <name val="Verdana"/>
      <family val="2"/>
    </font>
    <font>
      <b/>
      <sz val="6"/>
      <color indexed="8"/>
      <name val="Verdana"/>
      <family val="2"/>
    </font>
    <font>
      <sz val="6"/>
      <name val="Verdana"/>
      <family val="2"/>
    </font>
    <font>
      <sz val="7"/>
      <color indexed="10"/>
      <name val="Verdana"/>
      <family val="2"/>
    </font>
    <font>
      <b/>
      <sz val="8"/>
      <name val="Verdana"/>
      <family val="2"/>
    </font>
    <font>
      <sz val="9"/>
      <color rgb="FFFF0000"/>
      <name val="Verdana"/>
      <family val="2"/>
    </font>
    <font>
      <sz val="7"/>
      <color rgb="FFFF0000"/>
      <name val="Verdana"/>
      <family val="2"/>
    </font>
    <font>
      <sz val="11"/>
      <color rgb="FFFF0000"/>
      <name val="Verdana"/>
      <family val="2"/>
    </font>
    <font>
      <b/>
      <sz val="10"/>
      <color rgb="FFFF0000"/>
      <name val="Verdana"/>
      <family val="2"/>
    </font>
    <font>
      <sz val="7.5"/>
      <color indexed="8"/>
      <name val="Verdana"/>
      <family val="2"/>
    </font>
    <font>
      <sz val="11"/>
      <name val="Times New Roman"/>
      <family val="1"/>
    </font>
    <font>
      <u/>
      <sz val="10"/>
      <color indexed="8"/>
      <name val="Verdana"/>
      <family val="2"/>
    </font>
    <font>
      <sz val="8"/>
      <color rgb="FF000000"/>
      <name val="Tahoma"/>
      <family val="2"/>
    </font>
    <font>
      <sz val="6"/>
      <color rgb="FFFF0000"/>
      <name val="Verdana"/>
      <family val="2"/>
    </font>
  </fonts>
  <fills count="8">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gray0625"/>
    </fill>
    <fill>
      <patternFill patternType="solid">
        <fgColor indexed="22"/>
        <bgColor indexed="64"/>
      </patternFill>
    </fill>
    <fill>
      <patternFill patternType="solid">
        <fgColor theme="2"/>
        <bgColor indexed="64"/>
      </patternFill>
    </fill>
    <fill>
      <patternFill patternType="solid">
        <fgColor theme="0" tint="-4.9989318521683403E-2"/>
        <bgColor indexed="64"/>
      </patternFill>
    </fill>
  </fills>
  <borders count="80">
    <border>
      <left/>
      <right/>
      <top/>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hair">
        <color indexed="64"/>
      </bottom>
      <diagonal/>
    </border>
    <border>
      <left/>
      <right/>
      <top style="hair">
        <color indexed="64"/>
      </top>
      <bottom/>
      <diagonal/>
    </border>
    <border>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bottom style="dotted">
        <color indexed="64"/>
      </bottom>
      <diagonal/>
    </border>
    <border>
      <left/>
      <right/>
      <top style="dotted">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thin">
        <color indexed="64"/>
      </top>
      <bottom/>
      <diagonal/>
    </border>
    <border>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thin">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bottom style="hair">
        <color indexed="64"/>
      </bottom>
      <diagonal/>
    </border>
    <border>
      <left/>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hair">
        <color indexed="64"/>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6" fillId="0" borderId="0" applyNumberFormat="0" applyFill="0" applyBorder="0" applyAlignment="0" applyProtection="0">
      <alignment vertical="top"/>
      <protection locked="0"/>
    </xf>
    <xf numFmtId="0" fontId="5" fillId="0" borderId="0"/>
    <xf numFmtId="0" fontId="1" fillId="0" borderId="0"/>
  </cellStyleXfs>
  <cellXfs count="913">
    <xf numFmtId="0" fontId="0" fillId="0" borderId="0" xfId="0"/>
    <xf numFmtId="0" fontId="2" fillId="0" borderId="0" xfId="0" applyFont="1"/>
    <xf numFmtId="0" fontId="5" fillId="0" borderId="0" xfId="0" applyFont="1"/>
    <xf numFmtId="0" fontId="4" fillId="0" borderId="0" xfId="0" applyFont="1" applyAlignment="1">
      <alignment vertical="top"/>
    </xf>
    <xf numFmtId="0" fontId="3" fillId="0" borderId="0" xfId="0" applyFont="1" applyAlignment="1">
      <alignment vertical="top"/>
    </xf>
    <xf numFmtId="0" fontId="7" fillId="0" borderId="0" xfId="0" applyFont="1" applyAlignment="1">
      <alignment vertical="top"/>
    </xf>
    <xf numFmtId="0" fontId="9" fillId="0" borderId="0" xfId="0" applyFont="1" applyAlignment="1">
      <alignment vertical="top"/>
    </xf>
    <xf numFmtId="0" fontId="7" fillId="0" borderId="0" xfId="0" applyFont="1" applyAlignment="1">
      <alignment horizontal="left" vertical="top"/>
    </xf>
    <xf numFmtId="0" fontId="9" fillId="0" borderId="0" xfId="0" applyFont="1" applyAlignment="1">
      <alignment horizontal="left" vertical="top"/>
    </xf>
    <xf numFmtId="0" fontId="10" fillId="0" borderId="0" xfId="0" applyFont="1"/>
    <xf numFmtId="0" fontId="11" fillId="0" borderId="0" xfId="0" applyFont="1" applyAlignment="1">
      <alignment horizontal="center"/>
    </xf>
    <xf numFmtId="0" fontId="12" fillId="0" borderId="0" xfId="0" applyFont="1" applyAlignment="1">
      <alignment horizontal="center"/>
    </xf>
    <xf numFmtId="0" fontId="13" fillId="0" borderId="0" xfId="0" applyFont="1" applyAlignment="1">
      <alignment horizontal="center"/>
    </xf>
    <xf numFmtId="0" fontId="14" fillId="0" borderId="0" xfId="0" applyFont="1" applyAlignment="1">
      <alignment horizontal="right"/>
    </xf>
    <xf numFmtId="0" fontId="14" fillId="0" borderId="0" xfId="0" applyFont="1"/>
    <xf numFmtId="0" fontId="14" fillId="0" borderId="1" xfId="0" applyFont="1" applyBorder="1" applyAlignment="1">
      <alignment horizontal="right"/>
    </xf>
    <xf numFmtId="0" fontId="10" fillId="0" borderId="0" xfId="0" applyFont="1" applyAlignment="1">
      <alignment horizontal="left"/>
    </xf>
    <xf numFmtId="164" fontId="13" fillId="0" borderId="0" xfId="0" applyNumberFormat="1" applyFont="1" applyAlignment="1">
      <alignment horizontal="center"/>
    </xf>
    <xf numFmtId="0" fontId="14" fillId="0" borderId="0" xfId="0" applyFont="1" applyAlignment="1">
      <alignment horizontal="left"/>
    </xf>
    <xf numFmtId="0" fontId="16" fillId="0" borderId="0" xfId="0" applyFont="1" applyAlignment="1">
      <alignment horizontal="center" vertical="top"/>
    </xf>
    <xf numFmtId="165" fontId="14" fillId="0" borderId="0" xfId="0" applyNumberFormat="1" applyFont="1" applyAlignment="1">
      <alignment horizontal="left"/>
    </xf>
    <xf numFmtId="166" fontId="14" fillId="0" borderId="0" xfId="0" applyNumberFormat="1" applyFont="1" applyAlignment="1">
      <alignment horizontal="left"/>
    </xf>
    <xf numFmtId="0" fontId="14" fillId="0" borderId="0" xfId="0" applyFont="1" applyAlignment="1">
      <alignment vertical="top"/>
    </xf>
    <xf numFmtId="0" fontId="16" fillId="0" borderId="0" xfId="0" applyFont="1"/>
    <xf numFmtId="0" fontId="16" fillId="0" borderId="0" xfId="0" applyFont="1" applyAlignment="1">
      <alignment horizontal="left"/>
    </xf>
    <xf numFmtId="0" fontId="16" fillId="0" borderId="0" xfId="0" applyFont="1" applyAlignment="1">
      <alignment vertical="top"/>
    </xf>
    <xf numFmtId="0" fontId="22" fillId="0" borderId="0" xfId="0" applyFont="1"/>
    <xf numFmtId="0" fontId="12" fillId="0" borderId="0" xfId="0" applyFont="1" applyAlignment="1">
      <alignment vertical="top"/>
    </xf>
    <xf numFmtId="0" fontId="23" fillId="0" borderId="0" xfId="0" applyFont="1"/>
    <xf numFmtId="0" fontId="23" fillId="0" borderId="0" xfId="0" applyFont="1" applyAlignment="1">
      <alignment vertical="top"/>
    </xf>
    <xf numFmtId="0" fontId="14" fillId="0" borderId="3" xfId="0" applyFont="1" applyBorder="1" applyAlignment="1">
      <alignment horizontal="right"/>
    </xf>
    <xf numFmtId="0" fontId="18" fillId="0" borderId="3" xfId="0" applyFont="1" applyBorder="1" applyAlignment="1">
      <alignment horizontal="right"/>
    </xf>
    <xf numFmtId="168" fontId="14" fillId="0" borderId="0" xfId="1" applyNumberFormat="1" applyFont="1" applyBorder="1" applyProtection="1"/>
    <xf numFmtId="168" fontId="14" fillId="0" borderId="4" xfId="1" applyNumberFormat="1" applyFont="1" applyBorder="1" applyProtection="1"/>
    <xf numFmtId="168" fontId="14" fillId="0" borderId="0" xfId="1" applyNumberFormat="1" applyFont="1" applyProtection="1"/>
    <xf numFmtId="0" fontId="14" fillId="0" borderId="0" xfId="1" applyNumberFormat="1" applyFont="1" applyBorder="1" applyAlignment="1" applyProtection="1">
      <alignment horizontal="right"/>
    </xf>
    <xf numFmtId="168" fontId="18" fillId="0" borderId="0" xfId="1" applyNumberFormat="1" applyFont="1" applyBorder="1" applyAlignment="1" applyProtection="1">
      <alignment horizontal="right"/>
    </xf>
    <xf numFmtId="168" fontId="18" fillId="0" borderId="0" xfId="1" applyNumberFormat="1" applyFont="1" applyBorder="1" applyAlignment="1" applyProtection="1"/>
    <xf numFmtId="0" fontId="14" fillId="0" borderId="4" xfId="1" applyNumberFormat="1" applyFont="1" applyBorder="1" applyAlignment="1" applyProtection="1">
      <alignment horizontal="right"/>
    </xf>
    <xf numFmtId="168" fontId="18" fillId="0" borderId="4" xfId="1" applyNumberFormat="1" applyFont="1" applyBorder="1" applyAlignment="1" applyProtection="1"/>
    <xf numFmtId="168" fontId="14" fillId="0" borderId="0" xfId="1" applyNumberFormat="1" applyFont="1" applyBorder="1" applyAlignment="1" applyProtection="1">
      <alignment horizontal="right"/>
    </xf>
    <xf numFmtId="168" fontId="14" fillId="0" borderId="0" xfId="1" applyNumberFormat="1" applyFont="1" applyBorder="1" applyAlignment="1" applyProtection="1"/>
    <xf numFmtId="168" fontId="18" fillId="0" borderId="0" xfId="1" applyNumberFormat="1" applyFont="1" applyBorder="1" applyAlignment="1" applyProtection="1">
      <alignment horizontal="left"/>
    </xf>
    <xf numFmtId="168" fontId="14" fillId="0" borderId="0" xfId="1" applyNumberFormat="1" applyFont="1" applyAlignment="1" applyProtection="1">
      <alignment horizontal="right"/>
    </xf>
    <xf numFmtId="168" fontId="14" fillId="0" borderId="0" xfId="1" applyNumberFormat="1" applyFont="1" applyAlignment="1" applyProtection="1"/>
    <xf numFmtId="0" fontId="10" fillId="0" borderId="0" xfId="1" applyNumberFormat="1" applyFont="1" applyBorder="1" applyAlignment="1" applyProtection="1">
      <alignment horizontal="left" vertical="top"/>
    </xf>
    <xf numFmtId="0" fontId="14" fillId="0" borderId="0" xfId="0" applyFont="1" applyAlignment="1">
      <alignment horizontal="center"/>
    </xf>
    <xf numFmtId="0" fontId="16" fillId="0" borderId="0" xfId="0" applyFont="1" applyAlignment="1">
      <alignment horizontal="center"/>
    </xf>
    <xf numFmtId="0" fontId="10" fillId="0" borderId="0" xfId="0" applyFont="1" applyAlignment="1">
      <alignment horizontal="center"/>
    </xf>
    <xf numFmtId="168" fontId="10" fillId="0" borderId="0" xfId="1" applyNumberFormat="1" applyFont="1" applyAlignment="1" applyProtection="1">
      <alignment horizontal="right"/>
    </xf>
    <xf numFmtId="168" fontId="18" fillId="0" borderId="0" xfId="1" applyNumberFormat="1" applyFont="1" applyAlignment="1" applyProtection="1">
      <alignment horizontal="right"/>
    </xf>
    <xf numFmtId="168" fontId="10" fillId="0" borderId="0" xfId="1" applyNumberFormat="1" applyFont="1" applyAlignment="1" applyProtection="1">
      <alignment horizontal="center"/>
    </xf>
    <xf numFmtId="168" fontId="14" fillId="0" borderId="0" xfId="1" applyNumberFormat="1" applyFont="1" applyBorder="1" applyAlignment="1" applyProtection="1">
      <alignment horizontal="left" vertical="top"/>
    </xf>
    <xf numFmtId="168" fontId="10" fillId="0" borderId="0" xfId="1" applyNumberFormat="1" applyFont="1" applyProtection="1"/>
    <xf numFmtId="0" fontId="26" fillId="0" borderId="0" xfId="0" applyFont="1"/>
    <xf numFmtId="0" fontId="18" fillId="0" borderId="0" xfId="0" applyFont="1" applyAlignment="1">
      <alignment horizontal="right"/>
    </xf>
    <xf numFmtId="0" fontId="14" fillId="0" borderId="0" xfId="0" applyFont="1" applyAlignment="1">
      <alignment horizontal="center" vertical="center" wrapText="1"/>
    </xf>
    <xf numFmtId="0" fontId="14" fillId="0" borderId="0" xfId="0" applyFont="1" applyAlignment="1">
      <alignment horizontal="center" vertical="center"/>
    </xf>
    <xf numFmtId="0" fontId="28" fillId="0" borderId="0" xfId="0" applyFont="1"/>
    <xf numFmtId="0" fontId="18" fillId="0" borderId="0" xfId="0" applyFont="1" applyAlignment="1">
      <alignment horizontal="center" vertical="center" wrapText="1"/>
    </xf>
    <xf numFmtId="0" fontId="18" fillId="0" borderId="0" xfId="0" applyFont="1" applyAlignment="1">
      <alignment horizontal="center" vertical="center"/>
    </xf>
    <xf numFmtId="0" fontId="20" fillId="0" borderId="0" xfId="0" applyFont="1" applyAlignment="1">
      <alignment horizontal="center" vertical="center" wrapText="1"/>
    </xf>
    <xf numFmtId="0" fontId="14" fillId="0" borderId="0" xfId="0" applyFont="1" applyProtection="1">
      <protection locked="0"/>
    </xf>
    <xf numFmtId="168" fontId="14" fillId="2" borderId="1" xfId="1" applyNumberFormat="1" applyFont="1" applyFill="1" applyBorder="1" applyAlignment="1" applyProtection="1">
      <alignment horizontal="center"/>
    </xf>
    <xf numFmtId="168" fontId="10" fillId="0" borderId="3" xfId="1" applyNumberFormat="1" applyFont="1" applyBorder="1" applyAlignment="1" applyProtection="1">
      <alignment horizontal="center"/>
    </xf>
    <xf numFmtId="0" fontId="8" fillId="0" borderId="0" xfId="0" applyFont="1" applyAlignment="1">
      <alignment horizontal="left" vertical="top"/>
    </xf>
    <xf numFmtId="0" fontId="25" fillId="0" borderId="0" xfId="0" applyFont="1" applyAlignment="1">
      <alignment horizontal="left" vertical="top"/>
    </xf>
    <xf numFmtId="0" fontId="8" fillId="0" borderId="0" xfId="0" applyFont="1" applyAlignment="1">
      <alignment vertical="top" wrapText="1"/>
    </xf>
    <xf numFmtId="0" fontId="8" fillId="0" borderId="0" xfId="0" applyFont="1" applyAlignment="1">
      <alignment vertical="top"/>
    </xf>
    <xf numFmtId="0" fontId="8" fillId="0" borderId="0" xfId="0" applyFont="1"/>
    <xf numFmtId="0" fontId="19" fillId="0" borderId="0" xfId="0" applyFont="1" applyAlignment="1">
      <alignment horizontal="left"/>
    </xf>
    <xf numFmtId="0" fontId="7" fillId="0" borderId="0" xfId="0" applyFont="1"/>
    <xf numFmtId="0" fontId="7" fillId="0" borderId="0" xfId="0" applyFont="1" applyAlignment="1">
      <alignment horizontal="left" vertical="top" wrapText="1"/>
    </xf>
    <xf numFmtId="0" fontId="8" fillId="0" borderId="5" xfId="0" applyFont="1" applyBorder="1" applyAlignment="1">
      <alignment vertical="top"/>
    </xf>
    <xf numFmtId="49" fontId="8" fillId="0" borderId="0" xfId="0" applyNumberFormat="1" applyFont="1" applyAlignment="1">
      <alignment horizontal="right" vertical="top"/>
    </xf>
    <xf numFmtId="0" fontId="8" fillId="0" borderId="5" xfId="0" applyFont="1" applyBorder="1" applyAlignment="1">
      <alignment horizontal="left" vertical="top"/>
    </xf>
    <xf numFmtId="0" fontId="8" fillId="0" borderId="5" xfId="0" applyFont="1" applyBorder="1" applyAlignment="1">
      <alignment horizontal="center" vertical="top"/>
    </xf>
    <xf numFmtId="0" fontId="25" fillId="0" borderId="0" xfId="0" applyFont="1" applyAlignment="1">
      <alignment vertical="top"/>
    </xf>
    <xf numFmtId="0" fontId="7" fillId="0" borderId="0" xfId="0" applyFont="1" applyAlignment="1">
      <alignment horizontal="left"/>
    </xf>
    <xf numFmtId="0" fontId="8" fillId="0" borderId="5" xfId="0" applyFont="1" applyBorder="1" applyAlignment="1">
      <alignment horizontal="left" vertical="top" wrapText="1"/>
    </xf>
    <xf numFmtId="0" fontId="25" fillId="0" borderId="0" xfId="0" applyFont="1" applyAlignment="1">
      <alignment horizontal="left"/>
    </xf>
    <xf numFmtId="0" fontId="8" fillId="0" borderId="2" xfId="0" applyFont="1" applyBorder="1" applyAlignment="1">
      <alignment vertical="top"/>
    </xf>
    <xf numFmtId="0" fontId="33" fillId="0" borderId="0" xfId="0" applyFont="1" applyAlignment="1">
      <alignment horizontal="center"/>
    </xf>
    <xf numFmtId="0" fontId="34" fillId="0" borderId="0" xfId="0" applyFont="1"/>
    <xf numFmtId="168" fontId="19" fillId="2" borderId="1" xfId="1" applyNumberFormat="1" applyFont="1" applyFill="1" applyBorder="1" applyProtection="1"/>
    <xf numFmtId="0" fontId="10" fillId="0" borderId="0" xfId="0" applyFont="1" applyAlignment="1">
      <alignment horizontal="left" wrapText="1"/>
    </xf>
    <xf numFmtId="0" fontId="30" fillId="0" borderId="0" xfId="0" applyFont="1" applyAlignment="1">
      <alignment horizontal="left"/>
    </xf>
    <xf numFmtId="0" fontId="30" fillId="0" borderId="0" xfId="0" applyFont="1"/>
    <xf numFmtId="0" fontId="35" fillId="0" borderId="0" xfId="0" applyFont="1" applyAlignment="1">
      <alignment horizontal="left" vertical="top" wrapText="1"/>
    </xf>
    <xf numFmtId="168" fontId="14" fillId="0" borderId="0" xfId="1" applyNumberFormat="1" applyFont="1" applyFill="1" applyBorder="1" applyProtection="1"/>
    <xf numFmtId="0" fontId="14" fillId="0" borderId="4" xfId="0" applyFont="1" applyBorder="1" applyAlignment="1">
      <alignment horizontal="center"/>
    </xf>
    <xf numFmtId="0" fontId="14" fillId="0" borderId="0" xfId="0" applyFont="1" applyAlignment="1">
      <alignment horizontal="left" wrapText="1"/>
    </xf>
    <xf numFmtId="0" fontId="7" fillId="0" borderId="0" xfId="0" applyFont="1" applyAlignment="1">
      <alignment wrapText="1"/>
    </xf>
    <xf numFmtId="0" fontId="15" fillId="0" borderId="0" xfId="0" applyFont="1"/>
    <xf numFmtId="0" fontId="18" fillId="0" borderId="1" xfId="0" applyFont="1" applyBorder="1" applyAlignment="1">
      <alignment horizontal="left"/>
    </xf>
    <xf numFmtId="0" fontId="18" fillId="0" borderId="4" xfId="0" applyFont="1" applyBorder="1" applyAlignment="1">
      <alignment horizontal="left"/>
    </xf>
    <xf numFmtId="168" fontId="18" fillId="2" borderId="4" xfId="1" applyNumberFormat="1" applyFont="1" applyFill="1" applyBorder="1" applyProtection="1"/>
    <xf numFmtId="168" fontId="18" fillId="0" borderId="0" xfId="1" applyNumberFormat="1" applyFont="1" applyFill="1" applyBorder="1" applyAlignment="1" applyProtection="1">
      <alignment horizontal="right"/>
    </xf>
    <xf numFmtId="168" fontId="10" fillId="0" borderId="0" xfId="1" applyNumberFormat="1" applyFont="1" applyFill="1" applyBorder="1" applyAlignment="1" applyProtection="1">
      <alignment horizontal="center"/>
    </xf>
    <xf numFmtId="0" fontId="14" fillId="0" borderId="0" xfId="1" applyNumberFormat="1" applyFont="1" applyFill="1" applyBorder="1" applyAlignment="1" applyProtection="1">
      <alignment horizontal="right"/>
    </xf>
    <xf numFmtId="168" fontId="10" fillId="0" borderId="0" xfId="1" applyNumberFormat="1" applyFont="1" applyFill="1" applyBorder="1" applyAlignment="1" applyProtection="1">
      <alignment horizontal="right"/>
    </xf>
    <xf numFmtId="168" fontId="14" fillId="0" borderId="0" xfId="1" applyNumberFormat="1" applyFont="1" applyFill="1" applyBorder="1" applyAlignment="1" applyProtection="1"/>
    <xf numFmtId="0" fontId="21" fillId="0" borderId="0" xfId="0" applyFont="1" applyAlignment="1">
      <alignment vertical="top"/>
    </xf>
    <xf numFmtId="0" fontId="32" fillId="0" borderId="0" xfId="0" applyFont="1" applyAlignment="1">
      <alignment vertical="top"/>
    </xf>
    <xf numFmtId="0" fontId="32" fillId="0" borderId="0" xfId="0" applyFont="1" applyAlignment="1">
      <alignment horizontal="center" vertical="top"/>
    </xf>
    <xf numFmtId="0" fontId="35" fillId="0" borderId="0" xfId="0" applyFont="1" applyAlignment="1">
      <alignment vertical="center"/>
    </xf>
    <xf numFmtId="0" fontId="18" fillId="0" borderId="0" xfId="0" applyFont="1" applyAlignment="1">
      <alignment horizontal="left" wrapText="1"/>
    </xf>
    <xf numFmtId="0" fontId="27" fillId="0" borderId="0" xfId="0" applyFont="1" applyAlignment="1">
      <alignment vertical="center" wrapText="1"/>
    </xf>
    <xf numFmtId="0" fontId="10" fillId="0" borderId="0" xfId="0" applyFont="1" applyAlignment="1">
      <alignment wrapText="1"/>
    </xf>
    <xf numFmtId="168" fontId="14" fillId="0" borderId="4" xfId="1" applyNumberFormat="1" applyFont="1" applyFill="1" applyBorder="1" applyAlignment="1" applyProtection="1">
      <alignment horizontal="center"/>
    </xf>
    <xf numFmtId="0" fontId="14" fillId="0" borderId="0" xfId="1" applyNumberFormat="1" applyFont="1" applyFill="1" applyBorder="1" applyAlignment="1" applyProtection="1">
      <alignment horizontal="center"/>
    </xf>
    <xf numFmtId="168" fontId="10" fillId="0" borderId="0" xfId="1" applyNumberFormat="1" applyFont="1" applyFill="1" applyAlignment="1" applyProtection="1">
      <alignment horizontal="right"/>
    </xf>
    <xf numFmtId="168" fontId="18" fillId="0" borderId="0" xfId="1" applyNumberFormat="1" applyFont="1" applyFill="1" applyAlignment="1" applyProtection="1">
      <alignment horizontal="right"/>
    </xf>
    <xf numFmtId="0" fontId="14" fillId="0" borderId="4" xfId="1" applyNumberFormat="1" applyFont="1" applyFill="1" applyBorder="1" applyAlignment="1" applyProtection="1">
      <alignment horizontal="center"/>
    </xf>
    <xf numFmtId="168" fontId="18" fillId="0" borderId="4" xfId="1" applyNumberFormat="1" applyFont="1" applyFill="1" applyBorder="1" applyProtection="1"/>
    <xf numFmtId="168" fontId="14" fillId="0" borderId="0" xfId="1" applyNumberFormat="1" applyFont="1" applyFill="1" applyBorder="1" applyAlignment="1" applyProtection="1">
      <alignment horizontal="left" vertical="top"/>
    </xf>
    <xf numFmtId="168" fontId="10" fillId="0" borderId="0" xfId="1" applyNumberFormat="1" applyFont="1" applyFill="1" applyProtection="1"/>
    <xf numFmtId="168" fontId="10" fillId="0" borderId="0" xfId="1" applyNumberFormat="1" applyFont="1" applyFill="1" applyAlignment="1" applyProtection="1">
      <alignment horizontal="center"/>
    </xf>
    <xf numFmtId="168" fontId="14" fillId="0" borderId="0" xfId="1" applyNumberFormat="1" applyFont="1" applyFill="1" applyProtection="1"/>
    <xf numFmtId="168" fontId="20" fillId="0" borderId="0" xfId="1" applyNumberFormat="1" applyFont="1" applyFill="1" applyBorder="1" applyAlignment="1" applyProtection="1"/>
    <xf numFmtId="0" fontId="14" fillId="0" borderId="6" xfId="0" applyFont="1" applyBorder="1"/>
    <xf numFmtId="0" fontId="14" fillId="0" borderId="7" xfId="0" applyFont="1" applyBorder="1"/>
    <xf numFmtId="0" fontId="39" fillId="0" borderId="6" xfId="0" applyFont="1" applyBorder="1"/>
    <xf numFmtId="0" fontId="39" fillId="0" borderId="7" xfId="0" applyFont="1" applyBorder="1"/>
    <xf numFmtId="0" fontId="18" fillId="0" borderId="0" xfId="0" applyFont="1"/>
    <xf numFmtId="167" fontId="14" fillId="0" borderId="0" xfId="1" applyNumberFormat="1" applyFont="1" applyFill="1" applyBorder="1" applyAlignment="1" applyProtection="1"/>
    <xf numFmtId="168" fontId="18" fillId="0" borderId="0" xfId="1" applyNumberFormat="1" applyFont="1" applyFill="1" applyBorder="1" applyAlignment="1" applyProtection="1"/>
    <xf numFmtId="0" fontId="38" fillId="0" borderId="0" xfId="0" applyFont="1" applyAlignment="1">
      <alignment vertical="center"/>
    </xf>
    <xf numFmtId="0" fontId="40" fillId="0" borderId="0" xfId="0" applyFont="1" applyAlignment="1">
      <alignment vertical="top" wrapText="1"/>
    </xf>
    <xf numFmtId="0" fontId="41" fillId="0" borderId="0" xfId="0" applyFont="1" applyAlignment="1">
      <alignment vertical="top"/>
    </xf>
    <xf numFmtId="167" fontId="14" fillId="0" borderId="0" xfId="1" applyNumberFormat="1" applyFont="1" applyFill="1" applyBorder="1" applyAlignment="1" applyProtection="1">
      <alignment horizontal="center"/>
    </xf>
    <xf numFmtId="0" fontId="10" fillId="0" borderId="12" xfId="0" applyFont="1" applyBorder="1"/>
    <xf numFmtId="168" fontId="10" fillId="0" borderId="0" xfId="1" applyNumberFormat="1" applyFont="1" applyFill="1" applyBorder="1" applyProtection="1"/>
    <xf numFmtId="168" fontId="10" fillId="0" borderId="0" xfId="1" applyNumberFormat="1" applyFont="1" applyBorder="1" applyProtection="1"/>
    <xf numFmtId="168" fontId="10" fillId="0" borderId="4" xfId="1" applyNumberFormat="1" applyFont="1" applyBorder="1" applyProtection="1"/>
    <xf numFmtId="168" fontId="10" fillId="0" borderId="13" xfId="1" applyNumberFormat="1" applyFont="1" applyFill="1" applyBorder="1" applyAlignment="1" applyProtection="1">
      <alignment horizontal="center"/>
    </xf>
    <xf numFmtId="167" fontId="43" fillId="0" borderId="0" xfId="1" applyNumberFormat="1" applyFont="1" applyFill="1" applyBorder="1" applyAlignment="1" applyProtection="1"/>
    <xf numFmtId="0" fontId="10" fillId="0" borderId="14" xfId="1" applyNumberFormat="1" applyFont="1" applyBorder="1" applyAlignment="1" applyProtection="1">
      <alignment horizontal="center"/>
    </xf>
    <xf numFmtId="168" fontId="10" fillId="0" borderId="14" xfId="1" applyNumberFormat="1" applyFont="1" applyBorder="1" applyAlignment="1" applyProtection="1"/>
    <xf numFmtId="0" fontId="10" fillId="0" borderId="15" xfId="1" applyNumberFormat="1" applyFont="1" applyBorder="1" applyAlignment="1" applyProtection="1">
      <alignment horizontal="center"/>
    </xf>
    <xf numFmtId="168" fontId="10" fillId="0" borderId="15" xfId="1" applyNumberFormat="1" applyFont="1" applyBorder="1" applyAlignment="1" applyProtection="1"/>
    <xf numFmtId="0" fontId="10" fillId="0" borderId="12" xfId="1" applyNumberFormat="1" applyFont="1" applyBorder="1" applyAlignment="1" applyProtection="1">
      <alignment horizontal="center"/>
    </xf>
    <xf numFmtId="168" fontId="10" fillId="0" borderId="12" xfId="1" applyNumberFormat="1" applyFont="1" applyBorder="1" applyAlignment="1" applyProtection="1"/>
    <xf numFmtId="0" fontId="10" fillId="0" borderId="14" xfId="1" applyNumberFormat="1" applyFont="1" applyFill="1" applyBorder="1" applyAlignment="1" applyProtection="1">
      <alignment horizontal="center"/>
    </xf>
    <xf numFmtId="0" fontId="10" fillId="0" borderId="15" xfId="1" applyNumberFormat="1" applyFont="1" applyFill="1" applyBorder="1" applyAlignment="1" applyProtection="1">
      <alignment horizontal="center"/>
    </xf>
    <xf numFmtId="168" fontId="10" fillId="0" borderId="15" xfId="1" applyNumberFormat="1" applyFont="1" applyFill="1" applyBorder="1" applyAlignment="1" applyProtection="1"/>
    <xf numFmtId="0" fontId="10" fillId="0" borderId="12" xfId="1" applyNumberFormat="1" applyFont="1" applyFill="1" applyBorder="1" applyAlignment="1" applyProtection="1">
      <alignment horizontal="center"/>
    </xf>
    <xf numFmtId="168" fontId="10" fillId="0" borderId="12" xfId="1" applyNumberFormat="1" applyFont="1" applyFill="1" applyBorder="1" applyAlignment="1" applyProtection="1"/>
    <xf numFmtId="0" fontId="10" fillId="0" borderId="14" xfId="0" applyFont="1" applyBorder="1" applyAlignment="1">
      <alignment horizontal="center"/>
    </xf>
    <xf numFmtId="0" fontId="10" fillId="0" borderId="15" xfId="0" applyFont="1" applyBorder="1" applyAlignment="1">
      <alignment horizontal="center"/>
    </xf>
    <xf numFmtId="0" fontId="10" fillId="0" borderId="12" xfId="0" applyFont="1" applyBorder="1" applyAlignment="1">
      <alignment horizontal="center"/>
    </xf>
    <xf numFmtId="0" fontId="10" fillId="0" borderId="14" xfId="0" applyFont="1" applyBorder="1"/>
    <xf numFmtId="0" fontId="10" fillId="0" borderId="15" xfId="0" applyFont="1" applyBorder="1"/>
    <xf numFmtId="168" fontId="10" fillId="0" borderId="12" xfId="1" applyNumberFormat="1" applyFont="1" applyFill="1" applyBorder="1" applyAlignment="1" applyProtection="1">
      <alignment horizontal="left"/>
    </xf>
    <xf numFmtId="168" fontId="21" fillId="0" borderId="8" xfId="1" applyNumberFormat="1" applyFont="1" applyFill="1" applyBorder="1" applyAlignment="1" applyProtection="1">
      <alignment vertical="top"/>
    </xf>
    <xf numFmtId="168" fontId="21" fillId="0" borderId="3" xfId="1" applyNumberFormat="1" applyFont="1" applyFill="1" applyBorder="1" applyAlignment="1" applyProtection="1">
      <alignment vertical="top"/>
    </xf>
    <xf numFmtId="168" fontId="10" fillId="0" borderId="14" xfId="1" applyNumberFormat="1" applyFont="1" applyBorder="1" applyProtection="1"/>
    <xf numFmtId="168" fontId="10" fillId="0" borderId="15" xfId="1" applyNumberFormat="1" applyFont="1" applyBorder="1" applyProtection="1"/>
    <xf numFmtId="168" fontId="10" fillId="0" borderId="12" xfId="1" applyNumberFormat="1" applyFont="1" applyBorder="1" applyProtection="1"/>
    <xf numFmtId="168" fontId="10" fillId="0" borderId="15" xfId="1" applyNumberFormat="1" applyFont="1" applyFill="1" applyBorder="1" applyProtection="1"/>
    <xf numFmtId="168" fontId="10" fillId="0" borderId="15" xfId="1" applyNumberFormat="1" applyFont="1" applyFill="1" applyBorder="1" applyAlignment="1" applyProtection="1">
      <alignment horizontal="left"/>
    </xf>
    <xf numFmtId="168" fontId="10" fillId="0" borderId="12" xfId="1" applyNumberFormat="1" applyFont="1" applyFill="1" applyBorder="1" applyProtection="1"/>
    <xf numFmtId="168" fontId="10" fillId="0" borderId="14" xfId="1" applyNumberFormat="1" applyFont="1" applyFill="1" applyBorder="1" applyProtection="1"/>
    <xf numFmtId="0" fontId="45" fillId="0" borderId="0" xfId="0" applyFont="1" applyAlignment="1">
      <alignment vertical="top"/>
    </xf>
    <xf numFmtId="0" fontId="38" fillId="0" borderId="0" xfId="0" applyFont="1" applyAlignment="1">
      <alignment horizontal="center" vertical="center"/>
    </xf>
    <xf numFmtId="0" fontId="39" fillId="0" borderId="0" xfId="0" applyFont="1" applyAlignment="1">
      <alignment horizontal="center" vertical="top"/>
    </xf>
    <xf numFmtId="0" fontId="46" fillId="0" borderId="0" xfId="0" applyFont="1" applyAlignment="1">
      <alignment horizontal="center" vertical="top"/>
    </xf>
    <xf numFmtId="0" fontId="46" fillId="0" borderId="0" xfId="0" applyFont="1"/>
    <xf numFmtId="0" fontId="44" fillId="0" borderId="0" xfId="0" applyFont="1"/>
    <xf numFmtId="0" fontId="38" fillId="0" borderId="0" xfId="0" applyFont="1" applyAlignment="1">
      <alignment horizontal="center" vertical="top"/>
    </xf>
    <xf numFmtId="0" fontId="47" fillId="0" borderId="0" xfId="0" applyFont="1" applyAlignment="1">
      <alignment horizontal="left" vertical="top" wrapText="1"/>
    </xf>
    <xf numFmtId="0" fontId="15" fillId="0" borderId="4" xfId="0" applyFont="1" applyBorder="1" applyAlignment="1">
      <alignment horizontal="right"/>
    </xf>
    <xf numFmtId="168" fontId="36" fillId="0" borderId="12" xfId="1" applyNumberFormat="1" applyFont="1" applyFill="1" applyBorder="1" applyAlignment="1" applyProtection="1">
      <alignment horizontal="center"/>
    </xf>
    <xf numFmtId="168" fontId="20" fillId="0" borderId="0" xfId="1" applyNumberFormat="1" applyFont="1" applyBorder="1" applyAlignment="1" applyProtection="1">
      <alignment horizontal="right"/>
    </xf>
    <xf numFmtId="168" fontId="48" fillId="0" borderId="0" xfId="1" applyNumberFormat="1" applyFont="1" applyFill="1" applyBorder="1" applyAlignment="1" applyProtection="1">
      <alignment horizontal="right"/>
    </xf>
    <xf numFmtId="168" fontId="49" fillId="0" borderId="0" xfId="1" applyNumberFormat="1" applyFont="1" applyBorder="1" applyAlignment="1" applyProtection="1">
      <alignment horizontal="center"/>
    </xf>
    <xf numFmtId="0" fontId="14" fillId="0" borderId="3" xfId="1" applyNumberFormat="1" applyFont="1" applyBorder="1" applyAlignment="1" applyProtection="1">
      <alignment horizontal="center"/>
    </xf>
    <xf numFmtId="168" fontId="48" fillId="0" borderId="0" xfId="1" applyNumberFormat="1" applyFont="1" applyBorder="1" applyAlignment="1" applyProtection="1">
      <alignment horizontal="right"/>
    </xf>
    <xf numFmtId="168" fontId="10" fillId="0" borderId="14" xfId="1" applyNumberFormat="1" applyFont="1" applyFill="1" applyBorder="1" applyAlignment="1" applyProtection="1">
      <alignment horizontal="left"/>
    </xf>
    <xf numFmtId="168" fontId="21" fillId="0" borderId="9" xfId="1" applyNumberFormat="1" applyFont="1" applyFill="1" applyBorder="1" applyAlignment="1" applyProtection="1">
      <alignment vertical="top"/>
    </xf>
    <xf numFmtId="0" fontId="44" fillId="0" borderId="16" xfId="0" applyFont="1" applyBorder="1" applyAlignment="1" applyProtection="1">
      <alignment wrapText="1"/>
      <protection locked="0"/>
    </xf>
    <xf numFmtId="0" fontId="44" fillId="0" borderId="17" xfId="0" applyFont="1" applyBorder="1" applyAlignment="1" applyProtection="1">
      <alignment wrapText="1"/>
      <protection locked="0"/>
    </xf>
    <xf numFmtId="0" fontId="44" fillId="0" borderId="18" xfId="0" applyFont="1" applyBorder="1" applyAlignment="1" applyProtection="1">
      <alignment wrapText="1"/>
      <protection locked="0"/>
    </xf>
    <xf numFmtId="0" fontId="8" fillId="0" borderId="15" xfId="0" applyFont="1" applyBorder="1" applyAlignment="1">
      <alignment horizontal="center"/>
    </xf>
    <xf numFmtId="0" fontId="8" fillId="0" borderId="14" xfId="0" applyFont="1" applyBorder="1" applyAlignment="1">
      <alignment horizontal="center"/>
    </xf>
    <xf numFmtId="0" fontId="8" fillId="0" borderId="12" xfId="0" applyFont="1" applyBorder="1" applyAlignment="1">
      <alignment horizontal="center"/>
    </xf>
    <xf numFmtId="0" fontId="19" fillId="0" borderId="4" xfId="0" applyFont="1" applyBorder="1" applyAlignment="1">
      <alignment horizontal="left"/>
    </xf>
    <xf numFmtId="0" fontId="8" fillId="0" borderId="15" xfId="1" applyNumberFormat="1" applyFont="1" applyFill="1" applyBorder="1" applyAlignment="1" applyProtection="1">
      <alignment horizontal="center"/>
    </xf>
    <xf numFmtId="0" fontId="8" fillId="0" borderId="15" xfId="0" applyFont="1" applyBorder="1"/>
    <xf numFmtId="0" fontId="8" fillId="0" borderId="12" xfId="0" applyFont="1" applyBorder="1"/>
    <xf numFmtId="168" fontId="19" fillId="0" borderId="0" xfId="1" applyNumberFormat="1" applyFont="1" applyBorder="1" applyAlignment="1" applyProtection="1">
      <alignment horizontal="right"/>
    </xf>
    <xf numFmtId="168" fontId="53" fillId="0" borderId="19" xfId="1" applyNumberFormat="1" applyFont="1" applyFill="1" applyBorder="1" applyAlignment="1" applyProtection="1">
      <alignment horizontal="center"/>
    </xf>
    <xf numFmtId="168" fontId="8" fillId="0" borderId="15" xfId="1" applyNumberFormat="1" applyFont="1" applyFill="1" applyBorder="1" applyAlignment="1" applyProtection="1"/>
    <xf numFmtId="0" fontId="8" fillId="0" borderId="14" xfId="1" applyNumberFormat="1" applyFont="1" applyBorder="1" applyAlignment="1" applyProtection="1">
      <alignment horizontal="center"/>
    </xf>
    <xf numFmtId="168" fontId="8" fillId="0" borderId="14" xfId="1" applyNumberFormat="1" applyFont="1" applyBorder="1" applyAlignment="1" applyProtection="1"/>
    <xf numFmtId="0" fontId="8" fillId="0" borderId="15" xfId="1" applyNumberFormat="1" applyFont="1" applyBorder="1" applyAlignment="1" applyProtection="1">
      <alignment horizontal="center"/>
    </xf>
    <xf numFmtId="168" fontId="8" fillId="0" borderId="15" xfId="1" applyNumberFormat="1" applyFont="1" applyBorder="1" applyAlignment="1" applyProtection="1"/>
    <xf numFmtId="168" fontId="8" fillId="0" borderId="12" xfId="1" applyNumberFormat="1" applyFont="1" applyFill="1" applyBorder="1" applyAlignment="1" applyProtection="1"/>
    <xf numFmtId="0" fontId="8" fillId="0" borderId="12" xfId="1" applyNumberFormat="1" applyFont="1" applyBorder="1" applyAlignment="1" applyProtection="1">
      <alignment horizontal="center"/>
    </xf>
    <xf numFmtId="168" fontId="8" fillId="0" borderId="12" xfId="1" applyNumberFormat="1" applyFont="1" applyBorder="1" applyAlignment="1" applyProtection="1"/>
    <xf numFmtId="0" fontId="8" fillId="0" borderId="14" xfId="1" applyNumberFormat="1" applyFont="1" applyFill="1" applyBorder="1" applyAlignment="1" applyProtection="1">
      <alignment horizontal="center"/>
    </xf>
    <xf numFmtId="168" fontId="8" fillId="0" borderId="14" xfId="1" applyNumberFormat="1" applyFont="1" applyFill="1" applyBorder="1" applyAlignment="1" applyProtection="1"/>
    <xf numFmtId="0" fontId="8" fillId="0" borderId="12" xfId="1" applyNumberFormat="1" applyFont="1" applyFill="1" applyBorder="1" applyAlignment="1" applyProtection="1">
      <alignment horizontal="center"/>
    </xf>
    <xf numFmtId="168" fontId="8" fillId="0" borderId="12" xfId="1" applyNumberFormat="1" applyFont="1" applyFill="1" applyBorder="1" applyAlignment="1" applyProtection="1">
      <alignment horizontal="left"/>
    </xf>
    <xf numFmtId="168" fontId="8" fillId="0" borderId="12" xfId="1" applyNumberFormat="1" applyFont="1" applyFill="1" applyBorder="1" applyAlignment="1" applyProtection="1">
      <alignment horizontal="center"/>
    </xf>
    <xf numFmtId="0" fontId="7" fillId="0" borderId="0" xfId="1" applyNumberFormat="1" applyFont="1" applyBorder="1" applyAlignment="1" applyProtection="1">
      <alignment horizontal="right"/>
    </xf>
    <xf numFmtId="168" fontId="7" fillId="0" borderId="0" xfId="1" applyNumberFormat="1" applyFont="1" applyBorder="1" applyAlignment="1" applyProtection="1"/>
    <xf numFmtId="0" fontId="7" fillId="0" borderId="4" xfId="1" applyNumberFormat="1" applyFont="1" applyBorder="1" applyAlignment="1" applyProtection="1">
      <alignment horizontal="right"/>
    </xf>
    <xf numFmtId="168" fontId="19" fillId="0" borderId="4" xfId="1" applyNumberFormat="1" applyFont="1" applyBorder="1" applyAlignment="1" applyProtection="1"/>
    <xf numFmtId="0" fontId="8" fillId="0" borderId="0" xfId="1" applyNumberFormat="1" applyFont="1" applyFill="1" applyBorder="1" applyAlignment="1" applyProtection="1">
      <alignment horizontal="right"/>
    </xf>
    <xf numFmtId="168" fontId="25" fillId="0" borderId="3" xfId="1" applyNumberFormat="1" applyFont="1" applyFill="1" applyBorder="1" applyAlignment="1" applyProtection="1">
      <alignment horizontal="left"/>
    </xf>
    <xf numFmtId="168" fontId="8" fillId="0" borderId="0" xfId="1" applyNumberFormat="1" applyFont="1" applyFill="1" applyBorder="1" applyAlignment="1" applyProtection="1">
      <alignment horizontal="center"/>
    </xf>
    <xf numFmtId="168" fontId="8" fillId="0" borderId="4" xfId="1" applyNumberFormat="1" applyFont="1" applyFill="1" applyBorder="1" applyAlignment="1" applyProtection="1">
      <alignment horizontal="center"/>
    </xf>
    <xf numFmtId="168" fontId="8" fillId="0" borderId="8" xfId="1" applyNumberFormat="1" applyFont="1" applyFill="1" applyBorder="1" applyAlignment="1" applyProtection="1">
      <alignment horizontal="right"/>
    </xf>
    <xf numFmtId="168" fontId="8" fillId="0" borderId="9" xfId="1" applyNumberFormat="1" applyFont="1" applyFill="1" applyBorder="1" applyAlignment="1" applyProtection="1">
      <alignment horizontal="right"/>
    </xf>
    <xf numFmtId="168" fontId="8" fillId="0" borderId="2" xfId="1" applyNumberFormat="1" applyFont="1" applyFill="1" applyBorder="1" applyAlignment="1" applyProtection="1">
      <alignment horizontal="right"/>
    </xf>
    <xf numFmtId="168" fontId="8" fillId="0" borderId="5" xfId="1" applyNumberFormat="1" applyFont="1" applyFill="1" applyBorder="1" applyAlignment="1" applyProtection="1">
      <alignment horizontal="right"/>
    </xf>
    <xf numFmtId="168" fontId="8" fillId="0" borderId="10" xfId="1" applyNumberFormat="1" applyFont="1" applyFill="1" applyBorder="1" applyAlignment="1" applyProtection="1">
      <alignment horizontal="right"/>
    </xf>
    <xf numFmtId="168" fontId="25" fillId="0" borderId="11" xfId="1" applyNumberFormat="1" applyFont="1" applyFill="1" applyBorder="1" applyAlignment="1" applyProtection="1">
      <alignment horizontal="right"/>
    </xf>
    <xf numFmtId="168" fontId="8" fillId="0" borderId="0" xfId="1" applyNumberFormat="1" applyFont="1" applyFill="1" applyBorder="1" applyAlignment="1" applyProtection="1">
      <alignment horizontal="right"/>
    </xf>
    <xf numFmtId="0" fontId="25" fillId="0" borderId="0" xfId="1" applyNumberFormat="1" applyFont="1" applyFill="1" applyBorder="1" applyAlignment="1" applyProtection="1">
      <alignment horizontal="left"/>
    </xf>
    <xf numFmtId="168" fontId="8" fillId="0" borderId="11" xfId="1" applyNumberFormat="1" applyFont="1" applyFill="1" applyBorder="1" applyAlignment="1" applyProtection="1">
      <alignment horizontal="right"/>
    </xf>
    <xf numFmtId="168" fontId="25" fillId="0" borderId="0" xfId="1" applyNumberFormat="1" applyFont="1" applyFill="1" applyBorder="1" applyAlignment="1" applyProtection="1">
      <alignment horizontal="center"/>
    </xf>
    <xf numFmtId="168" fontId="8" fillId="0" borderId="1" xfId="1" applyNumberFormat="1" applyFont="1" applyFill="1" applyBorder="1" applyAlignment="1" applyProtection="1">
      <alignment horizontal="center"/>
    </xf>
    <xf numFmtId="0" fontId="7" fillId="0" borderId="1" xfId="1" applyNumberFormat="1" applyFont="1" applyBorder="1" applyAlignment="1" applyProtection="1">
      <alignment horizontal="center"/>
    </xf>
    <xf numFmtId="168" fontId="8" fillId="0" borderId="0" xfId="1" applyNumberFormat="1" applyFont="1" applyAlignment="1" applyProtection="1">
      <alignment horizontal="right"/>
    </xf>
    <xf numFmtId="168" fontId="8" fillId="0" borderId="0" xfId="1" applyNumberFormat="1" applyFont="1" applyBorder="1" applyAlignment="1" applyProtection="1">
      <alignment horizontal="right"/>
    </xf>
    <xf numFmtId="0" fontId="7" fillId="0" borderId="4" xfId="1" applyNumberFormat="1" applyFont="1" applyBorder="1" applyAlignment="1" applyProtection="1">
      <alignment horizontal="center"/>
    </xf>
    <xf numFmtId="168" fontId="8" fillId="0" borderId="15" xfId="1" applyNumberFormat="1" applyFont="1" applyBorder="1" applyProtection="1"/>
    <xf numFmtId="0" fontId="56" fillId="0" borderId="20" xfId="0" applyFont="1" applyBorder="1" applyAlignment="1">
      <alignment horizontal="left" vertical="top" wrapText="1"/>
    </xf>
    <xf numFmtId="0" fontId="56" fillId="0" borderId="21" xfId="0" applyFont="1" applyBorder="1" applyAlignment="1">
      <alignment horizontal="center" vertical="center" wrapText="1"/>
    </xf>
    <xf numFmtId="0" fontId="38" fillId="0" borderId="0" xfId="0" applyFont="1" applyProtection="1">
      <protection locked="0"/>
    </xf>
    <xf numFmtId="0" fontId="38" fillId="0" borderId="4" xfId="1" applyNumberFormat="1" applyFont="1" applyFill="1" applyBorder="1" applyAlignment="1" applyProtection="1">
      <alignment horizontal="center" vertical="top"/>
    </xf>
    <xf numFmtId="0" fontId="35" fillId="0" borderId="0" xfId="0" applyFont="1" applyAlignment="1">
      <alignment horizontal="center" vertical="center"/>
    </xf>
    <xf numFmtId="0" fontId="38" fillId="0" borderId="0" xfId="0" applyFont="1" applyAlignment="1">
      <alignment horizontal="center"/>
    </xf>
    <xf numFmtId="0" fontId="44" fillId="0" borderId="22" xfId="0" applyFont="1" applyBorder="1" applyAlignment="1" applyProtection="1">
      <alignment wrapText="1"/>
      <protection locked="0"/>
    </xf>
    <xf numFmtId="0" fontId="39" fillId="0" borderId="0" xfId="0" applyFont="1" applyAlignment="1">
      <alignment horizontal="center" vertical="center"/>
    </xf>
    <xf numFmtId="0" fontId="12" fillId="0" borderId="0" xfId="0" applyFont="1"/>
    <xf numFmtId="0" fontId="12" fillId="0" borderId="0" xfId="0" applyFont="1" applyAlignment="1">
      <alignment horizontal="left"/>
    </xf>
    <xf numFmtId="0" fontId="7" fillId="0" borderId="23" xfId="0" applyFont="1" applyBorder="1" applyAlignment="1">
      <alignment horizontal="right"/>
    </xf>
    <xf numFmtId="0" fontId="40" fillId="0" borderId="23" xfId="0" applyFont="1" applyBorder="1"/>
    <xf numFmtId="171" fontId="10" fillId="0" borderId="23" xfId="1" applyNumberFormat="1" applyFont="1" applyFill="1" applyBorder="1" applyAlignment="1" applyProtection="1">
      <alignment horizontal="left"/>
    </xf>
    <xf numFmtId="0" fontId="14" fillId="3" borderId="0" xfId="0" applyFont="1" applyFill="1" applyAlignment="1">
      <alignment horizontal="right"/>
    </xf>
    <xf numFmtId="0" fontId="18" fillId="3" borderId="0" xfId="0" applyFont="1" applyFill="1" applyAlignment="1">
      <alignment horizontal="right"/>
    </xf>
    <xf numFmtId="168" fontId="10" fillId="3" borderId="0" xfId="1" applyNumberFormat="1" applyFont="1" applyFill="1" applyBorder="1" applyProtection="1"/>
    <xf numFmtId="0" fontId="38" fillId="3" borderId="4" xfId="1" applyNumberFormat="1" applyFont="1" applyFill="1" applyBorder="1" applyAlignment="1" applyProtection="1">
      <alignment horizontal="center" vertical="top"/>
    </xf>
    <xf numFmtId="49" fontId="31" fillId="0" borderId="0" xfId="0" applyNumberFormat="1" applyFont="1" applyAlignment="1">
      <alignment horizontal="center"/>
    </xf>
    <xf numFmtId="49" fontId="8" fillId="0" borderId="0" xfId="0" applyNumberFormat="1" applyFont="1"/>
    <xf numFmtId="0" fontId="56" fillId="0" borderId="0" xfId="0" applyFont="1" applyAlignment="1">
      <alignment vertical="center"/>
    </xf>
    <xf numFmtId="0" fontId="56" fillId="0" borderId="0" xfId="0" applyFont="1" applyAlignment="1">
      <alignment vertical="top"/>
    </xf>
    <xf numFmtId="0" fontId="45" fillId="0" borderId="7" xfId="0" applyFont="1" applyBorder="1" applyAlignment="1">
      <alignment horizontal="left" vertical="center"/>
    </xf>
    <xf numFmtId="0" fontId="45" fillId="0" borderId="24" xfId="0" applyFont="1" applyBorder="1" applyAlignment="1">
      <alignment horizontal="left" vertical="center"/>
    </xf>
    <xf numFmtId="0" fontId="8" fillId="0" borderId="0" xfId="0" applyFont="1" applyAlignment="1">
      <alignment horizontal="left" vertical="top" wrapText="1"/>
    </xf>
    <xf numFmtId="0" fontId="44" fillId="0" borderId="22" xfId="0" applyFont="1" applyBorder="1" applyAlignment="1" applyProtection="1">
      <alignment horizontal="left"/>
      <protection locked="0"/>
    </xf>
    <xf numFmtId="0" fontId="44" fillId="0" borderId="16" xfId="0" applyFont="1" applyBorder="1" applyAlignment="1" applyProtection="1">
      <alignment horizontal="left"/>
      <protection locked="0"/>
    </xf>
    <xf numFmtId="0" fontId="44" fillId="0" borderId="17" xfId="0" applyFont="1" applyBorder="1" applyAlignment="1" applyProtection="1">
      <alignment horizontal="left"/>
      <protection locked="0"/>
    </xf>
    <xf numFmtId="0" fontId="10" fillId="0" borderId="25" xfId="0" applyFont="1" applyBorder="1" applyAlignment="1">
      <alignment horizontal="left"/>
    </xf>
    <xf numFmtId="0" fontId="10" fillId="0" borderId="1" xfId="0" applyFont="1" applyBorder="1" applyAlignment="1">
      <alignment horizontal="center"/>
    </xf>
    <xf numFmtId="168" fontId="8" fillId="2" borderId="0" xfId="1" applyNumberFormat="1" applyFont="1" applyFill="1" applyBorder="1" applyAlignment="1" applyProtection="1">
      <alignment horizontal="left"/>
    </xf>
    <xf numFmtId="168" fontId="8" fillId="2" borderId="0" xfId="1" applyNumberFormat="1" applyFont="1" applyFill="1" applyBorder="1" applyProtection="1"/>
    <xf numFmtId="168" fontId="19" fillId="0" borderId="4" xfId="1" applyNumberFormat="1" applyFont="1" applyFill="1" applyBorder="1" applyAlignment="1" applyProtection="1"/>
    <xf numFmtId="0" fontId="8" fillId="0" borderId="4" xfId="0" applyFont="1" applyBorder="1" applyAlignment="1">
      <alignment vertical="top"/>
    </xf>
    <xf numFmtId="0" fontId="10" fillId="0" borderId="0" xfId="0" applyFont="1" applyAlignment="1">
      <alignment horizontal="left" vertical="top" wrapText="1"/>
    </xf>
    <xf numFmtId="168" fontId="8" fillId="2" borderId="9" xfId="1" applyNumberFormat="1" applyFont="1" applyFill="1" applyBorder="1" applyAlignment="1" applyProtection="1">
      <protection locked="0"/>
    </xf>
    <xf numFmtId="0" fontId="39" fillId="0" borderId="0" xfId="0" applyFont="1"/>
    <xf numFmtId="0" fontId="42" fillId="0" borderId="0" xfId="0" applyFont="1" applyProtection="1">
      <protection locked="0"/>
    </xf>
    <xf numFmtId="0" fontId="39" fillId="0" borderId="0" xfId="0" applyFont="1" applyAlignment="1">
      <alignment horizontal="left"/>
    </xf>
    <xf numFmtId="0" fontId="39" fillId="0" borderId="0" xfId="0" applyFont="1" applyAlignment="1" applyProtection="1">
      <alignment horizontal="left"/>
      <protection locked="0"/>
    </xf>
    <xf numFmtId="0" fontId="39" fillId="0" borderId="23" xfId="0" applyFont="1" applyBorder="1" applyAlignment="1">
      <alignment horizontal="left"/>
    </xf>
    <xf numFmtId="0" fontId="42" fillId="0" borderId="0" xfId="0" applyFont="1" applyAlignment="1">
      <alignment horizontal="left"/>
    </xf>
    <xf numFmtId="0" fontId="39" fillId="0" borderId="0" xfId="0" applyFont="1" applyAlignment="1">
      <alignment vertical="top"/>
    </xf>
    <xf numFmtId="0" fontId="59" fillId="0" borderId="0" xfId="0" applyFont="1"/>
    <xf numFmtId="0" fontId="39" fillId="0" borderId="6" xfId="0" applyFont="1" applyBorder="1" applyAlignment="1">
      <alignment horizontal="left"/>
    </xf>
    <xf numFmtId="0" fontId="39" fillId="0" borderId="24" xfId="0" applyFont="1" applyBorder="1"/>
    <xf numFmtId="0" fontId="38" fillId="0" borderId="0" xfId="0" applyFont="1" applyAlignment="1" applyProtection="1">
      <alignment horizontal="left"/>
      <protection locked="0"/>
    </xf>
    <xf numFmtId="0" fontId="38" fillId="0" borderId="0" xfId="0" applyFont="1"/>
    <xf numFmtId="0" fontId="38" fillId="0" borderId="0" xfId="0" applyFont="1" applyAlignment="1">
      <alignment horizontal="left"/>
    </xf>
    <xf numFmtId="0" fontId="38" fillId="0" borderId="26" xfId="0" applyFont="1" applyBorder="1"/>
    <xf numFmtId="0" fontId="38" fillId="0" borderId="27" xfId="0" applyFont="1" applyBorder="1"/>
    <xf numFmtId="0" fontId="39" fillId="0" borderId="26" xfId="0" applyFont="1" applyBorder="1"/>
    <xf numFmtId="0" fontId="21" fillId="0" borderId="0" xfId="0" applyFont="1" applyAlignment="1">
      <alignment horizontal="left" vertical="top" wrapText="1"/>
    </xf>
    <xf numFmtId="0" fontId="10" fillId="0" borderId="0" xfId="0" applyFont="1" applyAlignment="1">
      <alignment vertical="top" wrapText="1"/>
    </xf>
    <xf numFmtId="0" fontId="10" fillId="0" borderId="0" xfId="0" applyFont="1" applyAlignment="1">
      <alignment vertical="center" wrapText="1"/>
    </xf>
    <xf numFmtId="0" fontId="13" fillId="0" borderId="0" xfId="0" applyFont="1"/>
    <xf numFmtId="168" fontId="38" fillId="0" borderId="16" xfId="1" applyNumberFormat="1" applyFont="1" applyBorder="1" applyProtection="1">
      <protection locked="0"/>
    </xf>
    <xf numFmtId="0" fontId="38" fillId="0" borderId="16" xfId="0" applyFont="1" applyBorder="1" applyProtection="1">
      <protection locked="0"/>
    </xf>
    <xf numFmtId="168" fontId="38" fillId="0" borderId="16" xfId="1" applyNumberFormat="1" applyFont="1" applyFill="1" applyBorder="1" applyProtection="1">
      <protection locked="0"/>
    </xf>
    <xf numFmtId="0" fontId="38" fillId="0" borderId="17" xfId="0" applyFont="1" applyBorder="1" applyProtection="1">
      <protection locked="0"/>
    </xf>
    <xf numFmtId="168" fontId="38" fillId="0" borderId="17" xfId="1" applyNumberFormat="1" applyFont="1" applyBorder="1" applyProtection="1">
      <protection locked="0"/>
    </xf>
    <xf numFmtId="0" fontId="50" fillId="0" borderId="25" xfId="0" applyFont="1" applyBorder="1" applyAlignment="1">
      <alignment horizontal="right"/>
    </xf>
    <xf numFmtId="0" fontId="39" fillId="0" borderId="27" xfId="0" applyFont="1" applyBorder="1"/>
    <xf numFmtId="0" fontId="10" fillId="0" borderId="0" xfId="0" applyFont="1" applyAlignment="1">
      <alignment horizontal="right"/>
    </xf>
    <xf numFmtId="0" fontId="21" fillId="0" borderId="0" xfId="0" applyFont="1"/>
    <xf numFmtId="0" fontId="44" fillId="0" borderId="16" xfId="0" applyFont="1" applyBorder="1" applyAlignment="1" applyProtection="1">
      <alignment horizontal="center" wrapText="1"/>
      <protection locked="0"/>
    </xf>
    <xf numFmtId="0" fontId="44" fillId="0" borderId="17" xfId="0" applyFont="1" applyBorder="1" applyAlignment="1" applyProtection="1">
      <alignment horizontal="center" wrapText="1"/>
      <protection locked="0"/>
    </xf>
    <xf numFmtId="49" fontId="44" fillId="0" borderId="22" xfId="0" applyNumberFormat="1" applyFont="1" applyBorder="1" applyAlignment="1" applyProtection="1">
      <alignment horizontal="center" wrapText="1"/>
      <protection locked="0"/>
    </xf>
    <xf numFmtId="49" fontId="44" fillId="0" borderId="16" xfId="0" applyNumberFormat="1" applyFont="1" applyBorder="1" applyAlignment="1" applyProtection="1">
      <alignment horizontal="center" wrapText="1"/>
      <protection locked="0"/>
    </xf>
    <xf numFmtId="49" fontId="44" fillId="0" borderId="17" xfId="0" applyNumberFormat="1" applyFont="1" applyBorder="1" applyAlignment="1" applyProtection="1">
      <alignment horizontal="center" wrapText="1"/>
      <protection locked="0"/>
    </xf>
    <xf numFmtId="49" fontId="44" fillId="0" borderId="22" xfId="0" applyNumberFormat="1" applyFont="1" applyBorder="1" applyAlignment="1" applyProtection="1">
      <alignment wrapText="1"/>
      <protection locked="0"/>
    </xf>
    <xf numFmtId="49" fontId="44" fillId="0" borderId="16" xfId="0" applyNumberFormat="1" applyFont="1" applyBorder="1" applyAlignment="1" applyProtection="1">
      <alignment wrapText="1"/>
      <protection locked="0"/>
    </xf>
    <xf numFmtId="49" fontId="44" fillId="0" borderId="17" xfId="0" applyNumberFormat="1" applyFont="1" applyBorder="1" applyAlignment="1" applyProtection="1">
      <alignment wrapText="1"/>
      <protection locked="0"/>
    </xf>
    <xf numFmtId="0" fontId="44" fillId="0" borderId="22" xfId="0" applyFont="1" applyBorder="1" applyAlignment="1" applyProtection="1">
      <alignment vertical="center" wrapText="1"/>
      <protection locked="0"/>
    </xf>
    <xf numFmtId="0" fontId="44" fillId="0" borderId="16" xfId="0" applyFont="1" applyBorder="1" applyAlignment="1" applyProtection="1">
      <alignment vertical="center" wrapText="1"/>
      <protection locked="0"/>
    </xf>
    <xf numFmtId="0" fontId="44" fillId="0" borderId="0" xfId="0" applyFont="1" applyAlignment="1">
      <alignment wrapText="1"/>
    </xf>
    <xf numFmtId="0" fontId="44" fillId="0" borderId="0" xfId="0" applyFont="1" applyAlignment="1">
      <alignment horizontal="center"/>
    </xf>
    <xf numFmtId="168" fontId="44" fillId="0" borderId="0" xfId="1" applyNumberFormat="1" applyFont="1" applyFill="1" applyBorder="1" applyProtection="1"/>
    <xf numFmtId="0" fontId="44" fillId="0" borderId="17" xfId="0" applyFont="1" applyBorder="1" applyAlignment="1" applyProtection="1">
      <alignment vertical="center" wrapText="1"/>
      <protection locked="0"/>
    </xf>
    <xf numFmtId="0" fontId="44" fillId="0" borderId="22" xfId="0" applyFont="1" applyBorder="1" applyAlignment="1" applyProtection="1">
      <alignment horizontal="center" vertical="center" wrapText="1"/>
      <protection locked="0"/>
    </xf>
    <xf numFmtId="0" fontId="44" fillId="0" borderId="16" xfId="0" applyFont="1" applyBorder="1" applyAlignment="1" applyProtection="1">
      <alignment horizontal="center" vertical="center" wrapText="1"/>
      <protection locked="0"/>
    </xf>
    <xf numFmtId="0" fontId="44" fillId="0" borderId="17" xfId="0" applyFont="1" applyBorder="1" applyAlignment="1" applyProtection="1">
      <alignment horizontal="center" vertical="center" wrapText="1"/>
      <protection locked="0"/>
    </xf>
    <xf numFmtId="168" fontId="19" fillId="0" borderId="4" xfId="1" applyNumberFormat="1" applyFont="1" applyFill="1" applyBorder="1" applyAlignment="1" applyProtection="1">
      <alignment horizontal="right"/>
    </xf>
    <xf numFmtId="0" fontId="10" fillId="0" borderId="1" xfId="0" applyFont="1" applyBorder="1"/>
    <xf numFmtId="0" fontId="44" fillId="0" borderId="22" xfId="0" applyFont="1" applyBorder="1" applyAlignment="1" applyProtection="1">
      <alignment horizontal="right" vertical="center" wrapText="1"/>
      <protection locked="0"/>
    </xf>
    <xf numFmtId="0" fontId="44" fillId="0" borderId="16" xfId="0" applyFont="1" applyBorder="1" applyAlignment="1" applyProtection="1">
      <alignment horizontal="right" vertical="center" wrapText="1"/>
      <protection locked="0"/>
    </xf>
    <xf numFmtId="0" fontId="44" fillId="0" borderId="17" xfId="0" applyFont="1" applyBorder="1" applyAlignment="1" applyProtection="1">
      <alignment horizontal="right" vertical="center" wrapText="1"/>
      <protection locked="0"/>
    </xf>
    <xf numFmtId="0" fontId="46" fillId="0" borderId="3" xfId="0" applyFont="1" applyBorder="1" applyAlignment="1">
      <alignment horizontal="center"/>
    </xf>
    <xf numFmtId="168" fontId="46" fillId="0" borderId="0" xfId="1" applyNumberFormat="1" applyFont="1" applyFill="1" applyAlignment="1" applyProtection="1">
      <alignment horizontal="left" vertical="center"/>
    </xf>
    <xf numFmtId="168" fontId="44" fillId="0" borderId="28" xfId="1" applyNumberFormat="1" applyFont="1" applyFill="1" applyBorder="1" applyAlignment="1" applyProtection="1">
      <alignment horizontal="left" wrapText="1"/>
      <protection locked="0"/>
    </xf>
    <xf numFmtId="168" fontId="44" fillId="0" borderId="29" xfId="1" applyNumberFormat="1" applyFont="1" applyFill="1" applyBorder="1" applyAlignment="1" applyProtection="1">
      <alignment horizontal="left" wrapText="1"/>
      <protection locked="0"/>
    </xf>
    <xf numFmtId="168" fontId="44" fillId="0" borderId="22" xfId="1" applyNumberFormat="1" applyFont="1" applyFill="1" applyBorder="1" applyAlignment="1" applyProtection="1">
      <alignment horizontal="left" wrapText="1"/>
      <protection locked="0"/>
    </xf>
    <xf numFmtId="0" fontId="10" fillId="0" borderId="1" xfId="0" applyFont="1" applyBorder="1" applyAlignment="1">
      <alignment horizontal="left"/>
    </xf>
    <xf numFmtId="0" fontId="44" fillId="0" borderId="22" xfId="0" applyFont="1" applyBorder="1" applyAlignment="1" applyProtection="1">
      <alignment horizontal="center" wrapText="1"/>
      <protection locked="0"/>
    </xf>
    <xf numFmtId="0" fontId="44" fillId="0" borderId="22" xfId="0" applyFont="1" applyBorder="1" applyAlignment="1" applyProtection="1">
      <alignment horizontal="left" wrapText="1"/>
      <protection locked="0"/>
    </xf>
    <xf numFmtId="0" fontId="44" fillId="0" borderId="16" xfId="0" applyFont="1" applyBorder="1" applyAlignment="1" applyProtection="1">
      <alignment horizontal="left" wrapText="1"/>
      <protection locked="0"/>
    </xf>
    <xf numFmtId="0" fontId="44" fillId="0" borderId="17" xfId="0" applyFont="1" applyBorder="1" applyAlignment="1" applyProtection="1">
      <alignment horizontal="left" wrapText="1"/>
      <protection locked="0"/>
    </xf>
    <xf numFmtId="168" fontId="21" fillId="6" borderId="19" xfId="1" applyNumberFormat="1" applyFont="1" applyFill="1" applyBorder="1" applyAlignment="1" applyProtection="1">
      <alignment horizontal="right"/>
    </xf>
    <xf numFmtId="168" fontId="21" fillId="6" borderId="19" xfId="1" applyNumberFormat="1" applyFont="1" applyFill="1" applyBorder="1" applyAlignment="1" applyProtection="1"/>
    <xf numFmtId="168" fontId="21" fillId="6" borderId="19" xfId="1" applyNumberFormat="1" applyFont="1" applyFill="1" applyBorder="1" applyAlignment="1" applyProtection="1">
      <alignment horizontal="center"/>
    </xf>
    <xf numFmtId="0" fontId="27" fillId="6" borderId="19" xfId="0" applyFont="1" applyFill="1" applyBorder="1" applyAlignment="1">
      <alignment horizontal="center" vertical="center" wrapText="1"/>
    </xf>
    <xf numFmtId="168" fontId="10" fillId="6" borderId="25" xfId="1" applyNumberFormat="1" applyFont="1" applyFill="1" applyBorder="1" applyAlignment="1" applyProtection="1">
      <alignment horizontal="right"/>
    </xf>
    <xf numFmtId="0" fontId="20" fillId="6" borderId="1" xfId="1" applyNumberFormat="1" applyFont="1" applyFill="1" applyBorder="1" applyAlignment="1" applyProtection="1">
      <alignment vertical="center" wrapText="1"/>
    </xf>
    <xf numFmtId="168" fontId="36" fillId="6" borderId="30" xfId="1" applyNumberFormat="1" applyFont="1" applyFill="1" applyBorder="1" applyAlignment="1" applyProtection="1">
      <alignment horizontal="center"/>
    </xf>
    <xf numFmtId="0" fontId="33" fillId="6" borderId="31" xfId="1" applyNumberFormat="1" applyFont="1" applyFill="1" applyBorder="1" applyAlignment="1" applyProtection="1">
      <alignment horizontal="center" vertical="center" wrapText="1"/>
    </xf>
    <xf numFmtId="0" fontId="55" fillId="6" borderId="19" xfId="1" applyNumberFormat="1" applyFont="1" applyFill="1" applyBorder="1" applyAlignment="1" applyProtection="1">
      <alignment horizontal="center" vertical="center" wrapText="1"/>
    </xf>
    <xf numFmtId="0" fontId="31" fillId="6" borderId="15" xfId="1" applyNumberFormat="1" applyFont="1" applyFill="1" applyBorder="1" applyAlignment="1" applyProtection="1">
      <alignment horizontal="center" vertical="center"/>
    </xf>
    <xf numFmtId="0" fontId="31" fillId="6" borderId="2" xfId="1" applyNumberFormat="1" applyFont="1" applyFill="1" applyBorder="1" applyAlignment="1" applyProtection="1">
      <alignment horizontal="center" vertical="center"/>
    </xf>
    <xf numFmtId="0" fontId="31" fillId="6" borderId="32" xfId="0" applyFont="1" applyFill="1" applyBorder="1" applyAlignment="1">
      <alignment horizontal="center" vertical="center" wrapText="1"/>
    </xf>
    <xf numFmtId="0" fontId="21" fillId="6" borderId="19" xfId="0" applyFont="1" applyFill="1" applyBorder="1" applyAlignment="1">
      <alignment horizontal="center" vertical="center" wrapText="1"/>
    </xf>
    <xf numFmtId="0" fontId="25" fillId="6" borderId="19" xfId="0" applyFont="1" applyFill="1" applyBorder="1" applyAlignment="1">
      <alignment horizontal="center" vertical="center" wrapText="1"/>
    </xf>
    <xf numFmtId="0" fontId="25" fillId="6" borderId="19" xfId="0" applyFont="1" applyFill="1" applyBorder="1" applyAlignment="1">
      <alignment horizontal="center" vertical="center"/>
    </xf>
    <xf numFmtId="0" fontId="21" fillId="6" borderId="30" xfId="0" applyFont="1" applyFill="1" applyBorder="1" applyAlignment="1">
      <alignment horizontal="center" vertical="center" wrapText="1"/>
    </xf>
    <xf numFmtId="0" fontId="10" fillId="0" borderId="4" xfId="0" applyFont="1" applyBorder="1" applyAlignment="1">
      <alignment horizontal="center"/>
    </xf>
    <xf numFmtId="49" fontId="44" fillId="0" borderId="33" xfId="0" applyNumberFormat="1" applyFont="1" applyBorder="1" applyAlignment="1" applyProtection="1">
      <alignment wrapText="1"/>
      <protection locked="0"/>
    </xf>
    <xf numFmtId="49" fontId="44" fillId="0" borderId="28" xfId="0" applyNumberFormat="1" applyFont="1" applyBorder="1" applyAlignment="1" applyProtection="1">
      <alignment wrapText="1"/>
      <protection locked="0"/>
    </xf>
    <xf numFmtId="49" fontId="44" fillId="0" borderId="29" xfId="0" applyNumberFormat="1" applyFont="1" applyBorder="1" applyAlignment="1" applyProtection="1">
      <alignment wrapText="1"/>
      <protection locked="0"/>
    </xf>
    <xf numFmtId="0" fontId="19" fillId="0" borderId="4" xfId="0" applyFont="1" applyBorder="1" applyAlignment="1">
      <alignment horizontal="right"/>
    </xf>
    <xf numFmtId="0" fontId="19" fillId="0" borderId="1" xfId="0" applyFont="1" applyBorder="1" applyAlignment="1">
      <alignment horizontal="right"/>
    </xf>
    <xf numFmtId="0" fontId="10" fillId="0" borderId="4" xfId="0" applyFont="1" applyBorder="1"/>
    <xf numFmtId="49" fontId="44" fillId="0" borderId="22" xfId="0" applyNumberFormat="1" applyFont="1" applyBorder="1" applyAlignment="1" applyProtection="1">
      <alignment horizontal="left" wrapText="1"/>
      <protection locked="0"/>
    </xf>
    <xf numFmtId="49" fontId="44" fillId="0" borderId="16" xfId="0" applyNumberFormat="1" applyFont="1" applyBorder="1" applyAlignment="1" applyProtection="1">
      <alignment horizontal="left" wrapText="1"/>
      <protection locked="0"/>
    </xf>
    <xf numFmtId="49" fontId="44" fillId="0" borderId="17" xfId="0" applyNumberFormat="1" applyFont="1" applyBorder="1" applyAlignment="1" applyProtection="1">
      <alignment horizontal="left" wrapText="1"/>
      <protection locked="0"/>
    </xf>
    <xf numFmtId="0" fontId="42" fillId="0" borderId="34" xfId="0" applyFont="1" applyBorder="1"/>
    <xf numFmtId="0" fontId="42" fillId="0" borderId="7" xfId="0" applyFont="1" applyBorder="1"/>
    <xf numFmtId="0" fontId="38" fillId="0" borderId="34" xfId="0" applyFont="1" applyBorder="1"/>
    <xf numFmtId="0" fontId="38" fillId="0" borderId="7" xfId="0" applyFont="1" applyBorder="1"/>
    <xf numFmtId="0" fontId="42" fillId="0" borderId="23" xfId="0" applyFont="1" applyBorder="1"/>
    <xf numFmtId="0" fontId="38" fillId="0" borderId="23" xfId="0" applyFont="1" applyBorder="1"/>
    <xf numFmtId="0" fontId="60" fillId="0" borderId="34" xfId="0" applyFont="1" applyBorder="1"/>
    <xf numFmtId="0" fontId="7" fillId="0" borderId="23" xfId="0" applyFont="1" applyBorder="1"/>
    <xf numFmtId="0" fontId="39" fillId="0" borderId="0" xfId="0" applyFont="1" applyProtection="1">
      <protection locked="0"/>
    </xf>
    <xf numFmtId="0" fontId="65" fillId="0" borderId="0" xfId="0" applyFont="1"/>
    <xf numFmtId="0" fontId="46" fillId="0" borderId="0" xfId="0" applyFont="1" applyAlignment="1">
      <alignment vertical="center" wrapText="1"/>
    </xf>
    <xf numFmtId="0" fontId="46" fillId="0" borderId="0" xfId="0" applyFont="1" applyAlignment="1">
      <alignment horizontal="left" vertical="top" wrapText="1"/>
    </xf>
    <xf numFmtId="0" fontId="46" fillId="0" borderId="0" xfId="0" applyFont="1" applyAlignment="1">
      <alignment horizontal="left" vertical="top"/>
    </xf>
    <xf numFmtId="0" fontId="46" fillId="0" borderId="0" xfId="0" applyFont="1" applyAlignment="1">
      <alignment vertical="top"/>
    </xf>
    <xf numFmtId="0" fontId="52" fillId="0" borderId="0" xfId="0" applyFont="1" applyAlignment="1">
      <alignment vertical="top"/>
    </xf>
    <xf numFmtId="0" fontId="66" fillId="0" borderId="0" xfId="0" applyFont="1" applyAlignment="1">
      <alignment vertical="top" wrapText="1"/>
    </xf>
    <xf numFmtId="0" fontId="7" fillId="0" borderId="2" xfId="0" applyFont="1" applyBorder="1" applyAlignment="1">
      <alignment vertical="top"/>
    </xf>
    <xf numFmtId="0" fontId="46" fillId="0" borderId="0" xfId="0" applyFont="1" applyAlignment="1">
      <alignment vertical="top" wrapText="1"/>
    </xf>
    <xf numFmtId="0" fontId="46" fillId="0" borderId="5" xfId="0" applyFont="1" applyBorder="1" applyAlignment="1">
      <alignment vertical="top" wrapText="1"/>
    </xf>
    <xf numFmtId="0" fontId="46" fillId="0" borderId="7" xfId="0" applyFont="1" applyBorder="1" applyAlignment="1">
      <alignment horizontal="left" vertical="top"/>
    </xf>
    <xf numFmtId="0" fontId="46" fillId="0" borderId="6" xfId="0" applyFont="1" applyBorder="1" applyAlignment="1">
      <alignment horizontal="left" vertical="top"/>
    </xf>
    <xf numFmtId="168" fontId="39" fillId="4" borderId="12" xfId="1" applyNumberFormat="1" applyFont="1" applyFill="1" applyBorder="1" applyProtection="1"/>
    <xf numFmtId="0" fontId="38" fillId="0" borderId="4" xfId="0" applyFont="1" applyBorder="1" applyAlignment="1" applyProtection="1">
      <alignment horizontal="center"/>
      <protection locked="0"/>
    </xf>
    <xf numFmtId="0" fontId="38" fillId="0" borderId="1" xfId="0" applyFont="1" applyBorder="1" applyAlignment="1" applyProtection="1">
      <alignment horizontal="center"/>
      <protection locked="0"/>
    </xf>
    <xf numFmtId="0" fontId="68" fillId="0" borderId="4" xfId="0" applyFont="1" applyBorder="1"/>
    <xf numFmtId="0" fontId="21" fillId="0" borderId="22" xfId="0" applyFont="1" applyBorder="1" applyAlignment="1" applyProtection="1">
      <alignment horizontal="center"/>
      <protection locked="0"/>
    </xf>
    <xf numFmtId="0" fontId="21" fillId="0" borderId="16" xfId="0" applyFont="1" applyBorder="1" applyAlignment="1" applyProtection="1">
      <alignment horizontal="center"/>
      <protection locked="0"/>
    </xf>
    <xf numFmtId="0" fontId="21" fillId="0" borderId="17" xfId="0" applyFont="1" applyBorder="1" applyAlignment="1" applyProtection="1">
      <alignment horizontal="center"/>
      <protection locked="0"/>
    </xf>
    <xf numFmtId="0" fontId="21" fillId="0" borderId="30" xfId="0" applyFont="1" applyBorder="1" applyAlignment="1">
      <alignment horizontal="center"/>
    </xf>
    <xf numFmtId="168" fontId="25" fillId="0" borderId="19" xfId="1" applyNumberFormat="1" applyFont="1" applyFill="1" applyBorder="1" applyProtection="1"/>
    <xf numFmtId="168" fontId="50" fillId="0" borderId="4" xfId="1" applyNumberFormat="1" applyFont="1" applyBorder="1" applyProtection="1"/>
    <xf numFmtId="168" fontId="38" fillId="0" borderId="4" xfId="1" applyNumberFormat="1" applyFont="1" applyBorder="1" applyAlignment="1" applyProtection="1">
      <alignment horizontal="right"/>
    </xf>
    <xf numFmtId="0" fontId="44" fillId="0" borderId="22" xfId="0" applyFont="1" applyBorder="1" applyAlignment="1" applyProtection="1">
      <alignment horizontal="center" shrinkToFit="1"/>
      <protection locked="0"/>
    </xf>
    <xf numFmtId="0" fontId="44" fillId="0" borderId="16" xfId="0" applyFont="1" applyBorder="1" applyAlignment="1" applyProtection="1">
      <alignment horizontal="center" shrinkToFit="1"/>
      <protection locked="0"/>
    </xf>
    <xf numFmtId="14" fontId="44" fillId="0" borderId="16" xfId="0" applyNumberFormat="1" applyFont="1" applyBorder="1" applyAlignment="1" applyProtection="1">
      <alignment horizontal="center" shrinkToFit="1"/>
      <protection locked="0"/>
    </xf>
    <xf numFmtId="0" fontId="44" fillId="0" borderId="17" xfId="0" applyFont="1" applyBorder="1" applyAlignment="1" applyProtection="1">
      <alignment horizontal="center" shrinkToFit="1"/>
      <protection locked="0"/>
    </xf>
    <xf numFmtId="168" fontId="44" fillId="0" borderId="16" xfId="1" applyNumberFormat="1" applyFont="1" applyFill="1" applyBorder="1" applyAlignment="1" applyProtection="1">
      <alignment shrinkToFit="1"/>
      <protection locked="0"/>
    </xf>
    <xf numFmtId="168" fontId="44" fillId="0" borderId="22" xfId="1" applyNumberFormat="1" applyFont="1" applyFill="1" applyBorder="1" applyAlignment="1" applyProtection="1">
      <alignment shrinkToFit="1"/>
      <protection locked="0"/>
    </xf>
    <xf numFmtId="168" fontId="44" fillId="0" borderId="16" xfId="1" applyNumberFormat="1" applyFont="1" applyBorder="1" applyAlignment="1" applyProtection="1">
      <alignment shrinkToFit="1"/>
      <protection locked="0"/>
    </xf>
    <xf numFmtId="168" fontId="44" fillId="0" borderId="17" xfId="1" applyNumberFormat="1" applyFont="1" applyBorder="1" applyAlignment="1" applyProtection="1">
      <alignment shrinkToFit="1"/>
      <protection locked="0"/>
    </xf>
    <xf numFmtId="166" fontId="39" fillId="0" borderId="0" xfId="0" applyNumberFormat="1" applyFont="1" applyAlignment="1">
      <alignment horizontal="center" vertical="center"/>
    </xf>
    <xf numFmtId="168" fontId="38" fillId="0" borderId="22" xfId="1" applyNumberFormat="1" applyFont="1" applyBorder="1" applyAlignment="1" applyProtection="1">
      <alignment shrinkToFit="1"/>
      <protection locked="0"/>
    </xf>
    <xf numFmtId="168" fontId="38" fillId="0" borderId="22" xfId="1" applyNumberFormat="1" applyFont="1" applyFill="1" applyBorder="1" applyAlignment="1" applyProtection="1">
      <alignment shrinkToFit="1"/>
      <protection locked="0"/>
    </xf>
    <xf numFmtId="168" fontId="38" fillId="0" borderId="16" xfId="1" applyNumberFormat="1" applyFont="1" applyBorder="1" applyAlignment="1" applyProtection="1">
      <alignment shrinkToFit="1"/>
      <protection locked="0"/>
    </xf>
    <xf numFmtId="168" fontId="38" fillId="0" borderId="17" xfId="1" applyNumberFormat="1" applyFont="1" applyBorder="1" applyAlignment="1" applyProtection="1">
      <alignment shrinkToFit="1"/>
      <protection locked="0"/>
    </xf>
    <xf numFmtId="168" fontId="38" fillId="0" borderId="35" xfId="1" applyNumberFormat="1" applyFont="1" applyBorder="1" applyAlignment="1" applyProtection="1">
      <alignment shrinkToFit="1"/>
      <protection locked="0"/>
    </xf>
    <xf numFmtId="168" fontId="39" fillId="0" borderId="22" xfId="1" applyNumberFormat="1" applyFont="1" applyFill="1" applyBorder="1" applyAlignment="1" applyProtection="1">
      <alignment shrinkToFit="1"/>
      <protection locked="0"/>
    </xf>
    <xf numFmtId="168" fontId="39" fillId="0" borderId="16" xfId="1" applyNumberFormat="1" applyFont="1" applyFill="1" applyBorder="1" applyAlignment="1" applyProtection="1">
      <alignment shrinkToFit="1"/>
      <protection locked="0"/>
    </xf>
    <xf numFmtId="168" fontId="39" fillId="0" borderId="17" xfId="1" applyNumberFormat="1" applyFont="1" applyFill="1" applyBorder="1" applyAlignment="1" applyProtection="1">
      <alignment shrinkToFit="1"/>
      <protection locked="0"/>
    </xf>
    <xf numFmtId="168" fontId="38" fillId="0" borderId="12" xfId="1" applyNumberFormat="1" applyFont="1" applyBorder="1" applyAlignment="1" applyProtection="1">
      <alignment shrinkToFit="1"/>
    </xf>
    <xf numFmtId="168" fontId="38" fillId="0" borderId="12" xfId="1" applyNumberFormat="1" applyFont="1" applyFill="1" applyBorder="1" applyAlignment="1" applyProtection="1">
      <alignment shrinkToFit="1"/>
    </xf>
    <xf numFmtId="168" fontId="38" fillId="0" borderId="35" xfId="1" applyNumberFormat="1" applyFont="1" applyFill="1" applyBorder="1" applyAlignment="1" applyProtection="1">
      <alignment shrinkToFit="1"/>
      <protection locked="0"/>
    </xf>
    <xf numFmtId="168" fontId="38" fillId="0" borderId="19" xfId="1" applyNumberFormat="1" applyFont="1" applyFill="1" applyBorder="1" applyAlignment="1" applyProtection="1">
      <alignment shrinkToFit="1"/>
    </xf>
    <xf numFmtId="168" fontId="50" fillId="0" borderId="36" xfId="1" applyNumberFormat="1" applyFont="1" applyBorder="1" applyAlignment="1" applyProtection="1">
      <alignment shrinkToFit="1"/>
    </xf>
    <xf numFmtId="168" fontId="38" fillId="0" borderId="37" xfId="1" applyNumberFormat="1" applyFont="1" applyBorder="1" applyAlignment="1" applyProtection="1">
      <alignment shrinkToFit="1"/>
      <protection locked="0"/>
    </xf>
    <xf numFmtId="168" fontId="38" fillId="0" borderId="38" xfId="1" applyNumberFormat="1" applyFont="1" applyBorder="1" applyAlignment="1" applyProtection="1">
      <alignment horizontal="right" shrinkToFit="1"/>
    </xf>
    <xf numFmtId="168" fontId="50" fillId="0" borderId="36" xfId="1" applyNumberFormat="1" applyFont="1" applyFill="1" applyBorder="1" applyAlignment="1" applyProtection="1">
      <alignment horizontal="right" shrinkToFit="1"/>
    </xf>
    <xf numFmtId="168" fontId="38" fillId="0" borderId="16" xfId="1" applyNumberFormat="1" applyFont="1" applyFill="1" applyBorder="1" applyAlignment="1" applyProtection="1">
      <alignment shrinkToFit="1"/>
      <protection locked="0"/>
    </xf>
    <xf numFmtId="168" fontId="50" fillId="0" borderId="38" xfId="1" applyNumberFormat="1" applyFont="1" applyBorder="1" applyAlignment="1" applyProtection="1">
      <alignment shrinkToFit="1"/>
    </xf>
    <xf numFmtId="168" fontId="50" fillId="0" borderId="36" xfId="1" applyNumberFormat="1" applyFont="1" applyFill="1" applyBorder="1" applyAlignment="1" applyProtection="1">
      <alignment shrinkToFit="1"/>
    </xf>
    <xf numFmtId="168" fontId="39" fillId="0" borderId="22" xfId="1" applyNumberFormat="1" applyFont="1" applyBorder="1" applyAlignment="1" applyProtection="1">
      <alignment shrinkToFit="1"/>
      <protection locked="0"/>
    </xf>
    <xf numFmtId="168" fontId="39" fillId="0" borderId="16" xfId="1" applyNumberFormat="1" applyFont="1" applyBorder="1" applyAlignment="1" applyProtection="1">
      <alignment shrinkToFit="1"/>
      <protection locked="0"/>
    </xf>
    <xf numFmtId="168" fontId="39" fillId="0" borderId="17" xfId="1" applyNumberFormat="1" applyFont="1" applyBorder="1" applyAlignment="1" applyProtection="1">
      <alignment shrinkToFit="1"/>
      <protection locked="0"/>
    </xf>
    <xf numFmtId="168" fontId="38" fillId="0" borderId="38" xfId="0" applyNumberFormat="1" applyFont="1" applyBorder="1" applyAlignment="1">
      <alignment shrinkToFit="1"/>
    </xf>
    <xf numFmtId="168" fontId="38" fillId="0" borderId="39" xfId="0" applyNumberFormat="1" applyFont="1" applyBorder="1" applyAlignment="1">
      <alignment shrinkToFit="1"/>
    </xf>
    <xf numFmtId="0" fontId="38" fillId="0" borderId="0" xfId="0" applyFont="1" applyAlignment="1" applyProtection="1">
      <alignment shrinkToFit="1"/>
      <protection locked="0"/>
    </xf>
    <xf numFmtId="168" fontId="38" fillId="0" borderId="22" xfId="1" applyNumberFormat="1" applyFont="1" applyBorder="1" applyAlignment="1" applyProtection="1">
      <alignment horizontal="center" shrinkToFit="1"/>
      <protection locked="0"/>
    </xf>
    <xf numFmtId="168" fontId="38" fillId="0" borderId="22" xfId="1" applyNumberFormat="1" applyFont="1" applyFill="1" applyBorder="1" applyAlignment="1" applyProtection="1">
      <alignment horizontal="center" shrinkToFit="1"/>
      <protection locked="0"/>
    </xf>
    <xf numFmtId="168" fontId="38" fillId="0" borderId="40" xfId="1" applyNumberFormat="1" applyFont="1" applyBorder="1" applyAlignment="1" applyProtection="1">
      <alignment horizontal="center" shrinkToFit="1"/>
      <protection locked="0"/>
    </xf>
    <xf numFmtId="168" fontId="38" fillId="0" borderId="41" xfId="1" applyNumberFormat="1" applyFont="1" applyBorder="1" applyAlignment="1" applyProtection="1">
      <alignment horizontal="center" shrinkToFit="1"/>
      <protection locked="0"/>
    </xf>
    <xf numFmtId="168" fontId="38" fillId="0" borderId="16" xfId="1" applyNumberFormat="1" applyFont="1" applyBorder="1" applyAlignment="1" applyProtection="1">
      <alignment horizontal="center" shrinkToFit="1"/>
      <protection locked="0"/>
    </xf>
    <xf numFmtId="168" fontId="38" fillId="0" borderId="28" xfId="1" applyNumberFormat="1" applyFont="1" applyBorder="1" applyAlignment="1" applyProtection="1">
      <alignment horizontal="center" shrinkToFit="1"/>
      <protection locked="0"/>
    </xf>
    <xf numFmtId="168" fontId="38" fillId="0" borderId="42" xfId="1" applyNumberFormat="1" applyFont="1" applyBorder="1" applyAlignment="1" applyProtection="1">
      <alignment horizontal="center" shrinkToFit="1"/>
      <protection locked="0"/>
    </xf>
    <xf numFmtId="168" fontId="38" fillId="0" borderId="37" xfId="1" applyNumberFormat="1" applyFont="1" applyBorder="1" applyAlignment="1" applyProtection="1">
      <alignment horizontal="center" shrinkToFit="1"/>
      <protection locked="0"/>
    </xf>
    <xf numFmtId="168" fontId="38" fillId="0" borderId="43" xfId="1" applyNumberFormat="1" applyFont="1" applyBorder="1" applyAlignment="1" applyProtection="1">
      <alignment horizontal="center" shrinkToFit="1"/>
      <protection locked="0"/>
    </xf>
    <xf numFmtId="168" fontId="38" fillId="0" borderId="44" xfId="1" applyNumberFormat="1" applyFont="1" applyBorder="1" applyAlignment="1" applyProtection="1">
      <alignment horizontal="center" shrinkToFit="1"/>
      <protection locked="0"/>
    </xf>
    <xf numFmtId="168" fontId="38" fillId="0" borderId="19" xfId="1" applyNumberFormat="1" applyFont="1" applyBorder="1" applyAlignment="1" applyProtection="1">
      <alignment horizontal="center" shrinkToFit="1"/>
    </xf>
    <xf numFmtId="168" fontId="38" fillId="0" borderId="25" xfId="1" applyNumberFormat="1" applyFont="1" applyBorder="1" applyAlignment="1" applyProtection="1">
      <alignment horizontal="center" shrinkToFit="1"/>
    </xf>
    <xf numFmtId="168" fontId="38" fillId="0" borderId="31" xfId="1" applyNumberFormat="1" applyFont="1" applyBorder="1" applyAlignment="1" applyProtection="1">
      <alignment horizontal="center" shrinkToFit="1"/>
    </xf>
    <xf numFmtId="168" fontId="38" fillId="0" borderId="16" xfId="1" applyNumberFormat="1" applyFont="1" applyFill="1" applyBorder="1" applyAlignment="1" applyProtection="1">
      <alignment horizontal="center" shrinkToFit="1"/>
      <protection locked="0"/>
    </xf>
    <xf numFmtId="168" fontId="38" fillId="0" borderId="28" xfId="1" applyNumberFormat="1" applyFont="1" applyFill="1" applyBorder="1" applyAlignment="1" applyProtection="1">
      <alignment horizontal="center" shrinkToFit="1"/>
      <protection locked="0"/>
    </xf>
    <xf numFmtId="168" fontId="38" fillId="0" borderId="42" xfId="1" applyNumberFormat="1" applyFont="1" applyFill="1" applyBorder="1" applyAlignment="1" applyProtection="1">
      <alignment horizontal="center" shrinkToFit="1"/>
      <protection locked="0"/>
    </xf>
    <xf numFmtId="168" fontId="38" fillId="0" borderId="45" xfId="1" applyNumberFormat="1" applyFont="1" applyFill="1" applyBorder="1" applyAlignment="1" applyProtection="1">
      <alignment horizontal="center" shrinkToFit="1"/>
    </xf>
    <xf numFmtId="168" fontId="38" fillId="0" borderId="46" xfId="1" applyNumberFormat="1" applyFont="1" applyFill="1" applyBorder="1" applyAlignment="1" applyProtection="1">
      <alignment horizontal="center" shrinkToFit="1"/>
    </xf>
    <xf numFmtId="168" fontId="38" fillId="0" borderId="47" xfId="1" applyNumberFormat="1" applyFont="1" applyFill="1" applyBorder="1" applyAlignment="1" applyProtection="1">
      <alignment horizontal="center" shrinkToFit="1"/>
    </xf>
    <xf numFmtId="168" fontId="50" fillId="0" borderId="36" xfId="1" applyNumberFormat="1" applyFont="1" applyFill="1" applyBorder="1" applyAlignment="1" applyProtection="1">
      <alignment horizontal="center" shrinkToFit="1"/>
    </xf>
    <xf numFmtId="168" fontId="50" fillId="0" borderId="48" xfId="1" applyNumberFormat="1" applyFont="1" applyFill="1" applyBorder="1" applyAlignment="1" applyProtection="1">
      <alignment horizontal="center" shrinkToFit="1"/>
    </xf>
    <xf numFmtId="168" fontId="50" fillId="0" borderId="49" xfId="1" applyNumberFormat="1" applyFont="1" applyFill="1" applyBorder="1" applyAlignment="1" applyProtection="1">
      <alignment horizontal="center" shrinkToFit="1"/>
    </xf>
    <xf numFmtId="168" fontId="38" fillId="0" borderId="40" xfId="1" applyNumberFormat="1" applyFont="1" applyFill="1" applyBorder="1" applyAlignment="1" applyProtection="1">
      <alignment horizontal="center" shrinkToFit="1"/>
      <protection locked="0"/>
    </xf>
    <xf numFmtId="168" fontId="38" fillId="0" borderId="41" xfId="1" applyNumberFormat="1" applyFont="1" applyFill="1" applyBorder="1" applyAlignment="1" applyProtection="1">
      <alignment horizontal="center" shrinkToFit="1"/>
      <protection locked="0"/>
    </xf>
    <xf numFmtId="168" fontId="38" fillId="0" borderId="37" xfId="1" applyNumberFormat="1" applyFont="1" applyFill="1" applyBorder="1" applyAlignment="1" applyProtection="1">
      <alignment horizontal="center" shrinkToFit="1"/>
      <protection locked="0"/>
    </xf>
    <xf numFmtId="168" fontId="38" fillId="0" borderId="43" xfId="1" applyNumberFormat="1" applyFont="1" applyFill="1" applyBorder="1" applyAlignment="1" applyProtection="1">
      <alignment horizontal="center" shrinkToFit="1"/>
      <protection locked="0"/>
    </xf>
    <xf numFmtId="168" fontId="38" fillId="0" borderId="44" xfId="1" applyNumberFormat="1" applyFont="1" applyFill="1" applyBorder="1" applyAlignment="1" applyProtection="1">
      <alignment horizontal="center" shrinkToFit="1"/>
      <protection locked="0"/>
    </xf>
    <xf numFmtId="168" fontId="38" fillId="0" borderId="19" xfId="1" applyNumberFormat="1" applyFont="1" applyFill="1" applyBorder="1" applyAlignment="1" applyProtection="1">
      <alignment horizontal="center" shrinkToFit="1"/>
    </xf>
    <xf numFmtId="168" fontId="38" fillId="0" borderId="25" xfId="1" applyNumberFormat="1" applyFont="1" applyFill="1" applyBorder="1" applyAlignment="1" applyProtection="1">
      <alignment horizontal="center" shrinkToFit="1"/>
    </xf>
    <xf numFmtId="168" fontId="38" fillId="0" borderId="31" xfId="1" applyNumberFormat="1" applyFont="1" applyFill="1" applyBorder="1" applyAlignment="1" applyProtection="1">
      <alignment horizontal="center" shrinkToFit="1"/>
    </xf>
    <xf numFmtId="168" fontId="38" fillId="0" borderId="50" xfId="1" applyNumberFormat="1" applyFont="1" applyFill="1" applyBorder="1" applyAlignment="1" applyProtection="1">
      <alignment horizontal="center" shrinkToFit="1"/>
    </xf>
    <xf numFmtId="168" fontId="38" fillId="0" borderId="51" xfId="1" applyNumberFormat="1" applyFont="1" applyFill="1" applyBorder="1" applyAlignment="1" applyProtection="1">
      <alignment horizontal="center" shrinkToFit="1"/>
    </xf>
    <xf numFmtId="168" fontId="38" fillId="0" borderId="52" xfId="1" applyNumberFormat="1" applyFont="1" applyFill="1" applyBorder="1" applyAlignment="1" applyProtection="1">
      <alignment horizontal="center" shrinkToFit="1"/>
    </xf>
    <xf numFmtId="168" fontId="39" fillId="0" borderId="53" xfId="1" applyNumberFormat="1" applyFont="1" applyFill="1" applyBorder="1" applyAlignment="1" applyProtection="1">
      <alignment horizontal="center" shrinkToFit="1"/>
      <protection locked="0"/>
    </xf>
    <xf numFmtId="168" fontId="39" fillId="0" borderId="22" xfId="1" applyNumberFormat="1" applyFont="1" applyFill="1" applyBorder="1" applyAlignment="1" applyProtection="1">
      <alignment horizontal="center" shrinkToFit="1"/>
      <protection locked="0"/>
    </xf>
    <xf numFmtId="168" fontId="39" fillId="0" borderId="40" xfId="1" applyNumberFormat="1" applyFont="1" applyFill="1" applyBorder="1" applyAlignment="1" applyProtection="1">
      <alignment horizontal="center" shrinkToFit="1"/>
      <protection locked="0"/>
    </xf>
    <xf numFmtId="168" fontId="39" fillId="0" borderId="41" xfId="1" applyNumberFormat="1" applyFont="1" applyFill="1" applyBorder="1" applyAlignment="1" applyProtection="1">
      <alignment horizontal="center" shrinkToFit="1"/>
      <protection locked="0"/>
    </xf>
    <xf numFmtId="168" fontId="39" fillId="0" borderId="54" xfId="1" applyNumberFormat="1" applyFont="1" applyFill="1" applyBorder="1" applyAlignment="1" applyProtection="1">
      <alignment horizontal="center" shrinkToFit="1"/>
      <protection locked="0"/>
    </xf>
    <xf numFmtId="168" fontId="39" fillId="0" borderId="17" xfId="1" applyNumberFormat="1" applyFont="1" applyFill="1" applyBorder="1" applyAlignment="1" applyProtection="1">
      <alignment horizontal="center" shrinkToFit="1"/>
      <protection locked="0"/>
    </xf>
    <xf numFmtId="168" fontId="39" fillId="0" borderId="29" xfId="1" applyNumberFormat="1" applyFont="1" applyFill="1" applyBorder="1" applyAlignment="1" applyProtection="1">
      <alignment horizontal="center" shrinkToFit="1"/>
      <protection locked="0"/>
    </xf>
    <xf numFmtId="168" fontId="39" fillId="0" borderId="55" xfId="1" applyNumberFormat="1" applyFont="1" applyFill="1" applyBorder="1" applyAlignment="1" applyProtection="1">
      <alignment horizontal="center" shrinkToFit="1"/>
      <protection locked="0"/>
    </xf>
    <xf numFmtId="168" fontId="57" fillId="0" borderId="30" xfId="1" applyNumberFormat="1" applyFont="1" applyFill="1" applyBorder="1" applyAlignment="1" applyProtection="1">
      <alignment horizontal="center" shrinkToFit="1"/>
    </xf>
    <xf numFmtId="168" fontId="57" fillId="0" borderId="19" xfId="1" applyNumberFormat="1" applyFont="1" applyFill="1" applyBorder="1" applyAlignment="1" applyProtection="1">
      <alignment horizontal="center" shrinkToFit="1"/>
    </xf>
    <xf numFmtId="168" fontId="57" fillId="0" borderId="25" xfId="1" applyNumberFormat="1" applyFont="1" applyFill="1" applyBorder="1" applyAlignment="1" applyProtection="1">
      <alignment horizontal="center" shrinkToFit="1"/>
    </xf>
    <xf numFmtId="168" fontId="57" fillId="0" borderId="31" xfId="1" applyNumberFormat="1" applyFont="1" applyFill="1" applyBorder="1" applyAlignment="1" applyProtection="1">
      <alignment horizontal="center" shrinkToFit="1"/>
    </xf>
    <xf numFmtId="168" fontId="39" fillId="0" borderId="9" xfId="1" applyNumberFormat="1" applyFont="1" applyFill="1" applyBorder="1" applyAlignment="1" applyProtection="1">
      <alignment horizontal="center" shrinkToFit="1"/>
      <protection locked="0"/>
    </xf>
    <xf numFmtId="168" fontId="39" fillId="0" borderId="14" xfId="1" applyNumberFormat="1" applyFont="1" applyFill="1" applyBorder="1" applyAlignment="1" applyProtection="1">
      <alignment horizontal="center" shrinkToFit="1"/>
      <protection locked="0"/>
    </xf>
    <xf numFmtId="168" fontId="39" fillId="0" borderId="8" xfId="1" applyNumberFormat="1" applyFont="1" applyFill="1" applyBorder="1" applyAlignment="1" applyProtection="1">
      <alignment horizontal="center" shrinkToFit="1"/>
      <protection locked="0"/>
    </xf>
    <xf numFmtId="168" fontId="39" fillId="0" borderId="56" xfId="1" applyNumberFormat="1" applyFont="1" applyFill="1" applyBorder="1" applyAlignment="1" applyProtection="1">
      <alignment horizontal="center" shrinkToFit="1"/>
      <protection locked="0"/>
    </xf>
    <xf numFmtId="168" fontId="39" fillId="0" borderId="11" xfId="1" applyNumberFormat="1" applyFont="1" applyFill="1" applyBorder="1" applyAlignment="1" applyProtection="1">
      <alignment horizontal="center" shrinkToFit="1"/>
      <protection locked="0"/>
    </xf>
    <xf numFmtId="168" fontId="39" fillId="0" borderId="12" xfId="1" applyNumberFormat="1" applyFont="1" applyFill="1" applyBorder="1" applyAlignment="1" applyProtection="1">
      <alignment horizontal="center" shrinkToFit="1"/>
      <protection locked="0"/>
    </xf>
    <xf numFmtId="168" fontId="39" fillId="0" borderId="10" xfId="1" applyNumberFormat="1" applyFont="1" applyFill="1" applyBorder="1" applyAlignment="1" applyProtection="1">
      <alignment horizontal="center" shrinkToFit="1"/>
      <protection locked="0"/>
    </xf>
    <xf numFmtId="168" fontId="39" fillId="0" borderId="32" xfId="1" applyNumberFormat="1" applyFont="1" applyFill="1" applyBorder="1" applyAlignment="1" applyProtection="1">
      <alignment horizontal="center" shrinkToFit="1"/>
      <protection locked="0"/>
    </xf>
    <xf numFmtId="0" fontId="21" fillId="0" borderId="22" xfId="0" applyFont="1" applyBorder="1" applyAlignment="1">
      <alignment shrinkToFit="1"/>
    </xf>
    <xf numFmtId="0" fontId="38" fillId="0" borderId="16" xfId="0" applyFont="1" applyBorder="1" applyAlignment="1" applyProtection="1">
      <alignment shrinkToFit="1"/>
      <protection locked="0"/>
    </xf>
    <xf numFmtId="0" fontId="38" fillId="0" borderId="17" xfId="0" applyFont="1" applyBorder="1" applyAlignment="1" applyProtection="1">
      <alignment shrinkToFit="1"/>
      <protection locked="0"/>
    </xf>
    <xf numFmtId="168" fontId="38" fillId="0" borderId="19" xfId="1" applyNumberFormat="1" applyFont="1" applyBorder="1" applyAlignment="1" applyProtection="1">
      <alignment shrinkToFit="1"/>
    </xf>
    <xf numFmtId="172" fontId="44" fillId="0" borderId="22" xfId="0" applyNumberFormat="1" applyFont="1" applyBorder="1" applyAlignment="1" applyProtection="1">
      <alignment horizontal="center" shrinkToFit="1"/>
      <protection locked="0"/>
    </xf>
    <xf numFmtId="172" fontId="44" fillId="0" borderId="16" xfId="0" applyNumberFormat="1" applyFont="1" applyBorder="1" applyAlignment="1" applyProtection="1">
      <alignment horizontal="center" shrinkToFit="1"/>
      <protection locked="0"/>
    </xf>
    <xf numFmtId="172" fontId="44" fillId="0" borderId="17" xfId="0" applyNumberFormat="1" applyFont="1" applyBorder="1" applyAlignment="1" applyProtection="1">
      <alignment horizontal="center" shrinkToFit="1"/>
      <protection locked="0"/>
    </xf>
    <xf numFmtId="0" fontId="44" fillId="0" borderId="22" xfId="0" applyFont="1" applyBorder="1" applyAlignment="1" applyProtection="1">
      <alignment vertical="center" shrinkToFit="1"/>
      <protection locked="0"/>
    </xf>
    <xf numFmtId="0" fontId="44" fillId="0" borderId="16" xfId="0" applyFont="1" applyBorder="1" applyAlignment="1" applyProtection="1">
      <alignment vertical="center" shrinkToFit="1"/>
      <protection locked="0"/>
    </xf>
    <xf numFmtId="0" fontId="44" fillId="0" borderId="17" xfId="0" applyFont="1" applyBorder="1" applyAlignment="1" applyProtection="1">
      <alignment vertical="center" shrinkToFit="1"/>
      <protection locked="0"/>
    </xf>
    <xf numFmtId="3" fontId="44" fillId="0" borderId="22" xfId="0" applyNumberFormat="1" applyFont="1" applyBorder="1" applyAlignment="1" applyProtection="1">
      <alignment vertical="center" shrinkToFit="1"/>
      <protection locked="0"/>
    </xf>
    <xf numFmtId="4" fontId="44" fillId="0" borderId="22" xfId="0" applyNumberFormat="1" applyFont="1" applyBorder="1" applyAlignment="1" applyProtection="1">
      <alignment vertical="center" shrinkToFit="1"/>
      <protection locked="0"/>
    </xf>
    <xf numFmtId="3" fontId="44" fillId="0" borderId="16" xfId="0" applyNumberFormat="1" applyFont="1" applyBorder="1" applyAlignment="1" applyProtection="1">
      <alignment vertical="center" shrinkToFit="1"/>
      <protection locked="0"/>
    </xf>
    <xf numFmtId="4" fontId="44" fillId="0" borderId="16" xfId="0" applyNumberFormat="1" applyFont="1" applyBorder="1" applyAlignment="1" applyProtection="1">
      <alignment vertical="center" shrinkToFit="1"/>
      <protection locked="0"/>
    </xf>
    <xf numFmtId="3" fontId="44" fillId="0" borderId="17" xfId="0" applyNumberFormat="1" applyFont="1" applyBorder="1" applyAlignment="1" applyProtection="1">
      <alignment vertical="center" shrinkToFit="1"/>
      <protection locked="0"/>
    </xf>
    <xf numFmtId="4" fontId="44" fillId="0" borderId="17" xfId="0" applyNumberFormat="1" applyFont="1" applyBorder="1" applyAlignment="1" applyProtection="1">
      <alignment vertical="center" shrinkToFit="1"/>
      <protection locked="0"/>
    </xf>
    <xf numFmtId="49" fontId="44" fillId="0" borderId="22" xfId="0" applyNumberFormat="1" applyFont="1" applyBorder="1" applyAlignment="1" applyProtection="1">
      <alignment horizontal="right" vertical="center" wrapText="1" shrinkToFit="1"/>
      <protection locked="0"/>
    </xf>
    <xf numFmtId="49" fontId="44" fillId="0" borderId="16" xfId="0" applyNumberFormat="1" applyFont="1" applyBorder="1" applyAlignment="1" applyProtection="1">
      <alignment horizontal="right" vertical="center" wrapText="1" shrinkToFit="1"/>
      <protection locked="0"/>
    </xf>
    <xf numFmtId="49" fontId="44" fillId="0" borderId="17" xfId="0" applyNumberFormat="1" applyFont="1" applyBorder="1" applyAlignment="1" applyProtection="1">
      <alignment horizontal="right" vertical="center" wrapText="1" shrinkToFit="1"/>
      <protection locked="0"/>
    </xf>
    <xf numFmtId="168" fontId="44" fillId="0" borderId="28" xfId="1" applyNumberFormat="1" applyFont="1" applyFill="1" applyBorder="1" applyAlignment="1" applyProtection="1">
      <alignment shrinkToFit="1"/>
      <protection locked="0"/>
    </xf>
    <xf numFmtId="168" fontId="44" fillId="0" borderId="22" xfId="1" applyNumberFormat="1" applyFont="1" applyFill="1" applyBorder="1" applyAlignment="1" applyProtection="1">
      <alignment shrinkToFit="1"/>
    </xf>
    <xf numFmtId="168" fontId="44" fillId="0" borderId="28" xfId="1" applyNumberFormat="1" applyFont="1" applyBorder="1" applyAlignment="1" applyProtection="1">
      <alignment shrinkToFit="1"/>
      <protection locked="0"/>
    </xf>
    <xf numFmtId="168" fontId="44" fillId="0" borderId="16" xfId="1" applyNumberFormat="1" applyFont="1" applyFill="1" applyBorder="1" applyAlignment="1" applyProtection="1">
      <alignment shrinkToFit="1"/>
    </xf>
    <xf numFmtId="168" fontId="44" fillId="0" borderId="29" xfId="1" applyNumberFormat="1" applyFont="1" applyBorder="1" applyAlignment="1" applyProtection="1">
      <alignment shrinkToFit="1"/>
      <protection locked="0"/>
    </xf>
    <xf numFmtId="168" fontId="44" fillId="0" borderId="37" xfId="1" applyNumberFormat="1" applyFont="1" applyFill="1" applyBorder="1" applyAlignment="1" applyProtection="1">
      <alignment shrinkToFit="1"/>
    </xf>
    <xf numFmtId="168" fontId="52" fillId="0" borderId="10" xfId="1" applyNumberFormat="1" applyFont="1" applyFill="1" applyBorder="1" applyAlignment="1" applyProtection="1">
      <alignment shrinkToFit="1"/>
    </xf>
    <xf numFmtId="168" fontId="52" fillId="0" borderId="19" xfId="1" applyNumberFormat="1" applyFont="1" applyFill="1" applyBorder="1" applyAlignment="1" applyProtection="1">
      <alignment shrinkToFit="1"/>
    </xf>
    <xf numFmtId="168" fontId="44" fillId="0" borderId="40" xfId="1" applyNumberFormat="1" applyFont="1" applyBorder="1" applyAlignment="1" applyProtection="1">
      <alignment shrinkToFit="1"/>
      <protection locked="0"/>
    </xf>
    <xf numFmtId="168" fontId="50" fillId="0" borderId="19" xfId="1" applyNumberFormat="1" applyFont="1" applyFill="1" applyBorder="1" applyAlignment="1" applyProtection="1">
      <alignment shrinkToFit="1"/>
      <protection hidden="1"/>
    </xf>
    <xf numFmtId="172" fontId="44" fillId="0" borderId="33" xfId="0" applyNumberFormat="1" applyFont="1" applyBorder="1" applyAlignment="1" applyProtection="1">
      <alignment shrinkToFit="1"/>
      <protection locked="0"/>
    </xf>
    <xf numFmtId="172" fontId="44" fillId="0" borderId="28" xfId="0" applyNumberFormat="1" applyFont="1" applyBorder="1" applyAlignment="1" applyProtection="1">
      <alignment shrinkToFit="1"/>
      <protection locked="0"/>
    </xf>
    <xf numFmtId="172" fontId="44" fillId="0" borderId="29" xfId="0" applyNumberFormat="1" applyFont="1" applyBorder="1" applyAlignment="1" applyProtection="1">
      <alignment shrinkToFit="1"/>
      <protection locked="0"/>
    </xf>
    <xf numFmtId="172" fontId="44" fillId="0" borderId="22" xfId="0" applyNumberFormat="1" applyFont="1" applyBorder="1" applyAlignment="1" applyProtection="1">
      <alignment shrinkToFit="1"/>
      <protection locked="0"/>
    </xf>
    <xf numFmtId="0" fontId="70" fillId="0" borderId="3" xfId="0" applyFont="1" applyBorder="1" applyAlignment="1">
      <alignment horizontal="left"/>
    </xf>
    <xf numFmtId="0" fontId="71" fillId="0" borderId="3" xfId="0" applyFont="1" applyBorder="1" applyAlignment="1">
      <alignment horizontal="right"/>
    </xf>
    <xf numFmtId="168" fontId="63" fillId="0" borderId="3" xfId="0" applyNumberFormat="1" applyFont="1" applyBorder="1" applyAlignment="1">
      <alignment horizontal="center" shrinkToFit="1"/>
    </xf>
    <xf numFmtId="0" fontId="8" fillId="0" borderId="0" xfId="0" applyFont="1" applyProtection="1">
      <protection locked="0"/>
    </xf>
    <xf numFmtId="0" fontId="51" fillId="0" borderId="0" xfId="0" applyFont="1" applyAlignment="1">
      <alignment horizontal="center" vertical="center"/>
    </xf>
    <xf numFmtId="0" fontId="45" fillId="0" borderId="0" xfId="0" applyFont="1" applyAlignment="1">
      <alignment horizontal="right" vertical="top"/>
    </xf>
    <xf numFmtId="0" fontId="21" fillId="0" borderId="0" xfId="0" applyFont="1" applyAlignment="1">
      <alignment horizontal="right" vertical="center"/>
    </xf>
    <xf numFmtId="168" fontId="38" fillId="0" borderId="0" xfId="1" applyNumberFormat="1" applyFont="1" applyFill="1" applyBorder="1" applyAlignment="1" applyProtection="1">
      <alignment horizontal="center" shrinkToFit="1"/>
    </xf>
    <xf numFmtId="168" fontId="50" fillId="0" borderId="0" xfId="1" applyNumberFormat="1" applyFont="1" applyFill="1" applyBorder="1" applyAlignment="1" applyProtection="1">
      <alignment horizontal="right" shrinkToFit="1"/>
    </xf>
    <xf numFmtId="0" fontId="56" fillId="6" borderId="19" xfId="1" applyNumberFormat="1" applyFont="1" applyFill="1" applyBorder="1" applyAlignment="1" applyProtection="1">
      <alignment vertical="center"/>
    </xf>
    <xf numFmtId="168" fontId="25" fillId="0" borderId="0" xfId="1" applyNumberFormat="1" applyFont="1" applyFill="1" applyBorder="1" applyAlignment="1" applyProtection="1">
      <alignment horizontal="right"/>
    </xf>
    <xf numFmtId="168" fontId="8" fillId="0" borderId="3" xfId="1" applyNumberFormat="1" applyFont="1" applyFill="1" applyBorder="1" applyAlignment="1" applyProtection="1">
      <alignment horizontal="center"/>
    </xf>
    <xf numFmtId="168" fontId="10" fillId="0" borderId="25" xfId="1" applyNumberFormat="1" applyFont="1" applyBorder="1" applyAlignment="1" applyProtection="1">
      <alignment horizontal="right"/>
    </xf>
    <xf numFmtId="0" fontId="25" fillId="0" borderId="30" xfId="1" applyNumberFormat="1" applyFont="1" applyFill="1" applyBorder="1" applyAlignment="1" applyProtection="1">
      <alignment horizontal="left"/>
    </xf>
    <xf numFmtId="168" fontId="57" fillId="0" borderId="1" xfId="1" applyNumberFormat="1" applyFont="1" applyFill="1" applyBorder="1" applyAlignment="1" applyProtection="1">
      <alignment horizontal="center" shrinkToFit="1"/>
    </xf>
    <xf numFmtId="0" fontId="38" fillId="7" borderId="40" xfId="0" applyFont="1" applyFill="1" applyBorder="1"/>
    <xf numFmtId="168" fontId="38" fillId="7" borderId="57" xfId="1" applyNumberFormat="1" applyFont="1" applyFill="1" applyBorder="1" applyProtection="1"/>
    <xf numFmtId="168" fontId="38" fillId="7" borderId="57" xfId="1" applyNumberFormat="1" applyFont="1" applyFill="1" applyBorder="1" applyAlignment="1" applyProtection="1">
      <alignment shrinkToFit="1"/>
    </xf>
    <xf numFmtId="168" fontId="38" fillId="7" borderId="53" xfId="1" applyNumberFormat="1" applyFont="1" applyFill="1" applyBorder="1" applyAlignment="1" applyProtection="1">
      <alignment shrinkToFit="1"/>
    </xf>
    <xf numFmtId="0" fontId="38" fillId="7" borderId="28" xfId="0" applyFont="1" applyFill="1" applyBorder="1"/>
    <xf numFmtId="0" fontId="38" fillId="0" borderId="15" xfId="0" applyFont="1" applyBorder="1" applyProtection="1">
      <protection locked="0"/>
    </xf>
    <xf numFmtId="168" fontId="39" fillId="0" borderId="12" xfId="1" applyNumberFormat="1" applyFont="1" applyFill="1" applyBorder="1" applyAlignment="1" applyProtection="1">
      <alignment shrinkToFit="1"/>
      <protection locked="0"/>
    </xf>
    <xf numFmtId="168" fontId="39" fillId="4" borderId="16" xfId="1" applyNumberFormat="1" applyFont="1" applyFill="1" applyBorder="1" applyProtection="1"/>
    <xf numFmtId="0" fontId="44" fillId="0" borderId="6" xfId="0" applyFont="1" applyBorder="1" applyAlignment="1">
      <alignment horizontal="left" vertical="top"/>
    </xf>
    <xf numFmtId="0" fontId="44" fillId="0" borderId="7" xfId="0" applyFont="1" applyBorder="1" applyAlignment="1">
      <alignment vertical="top"/>
    </xf>
    <xf numFmtId="0" fontId="0" fillId="0" borderId="0" xfId="0" applyAlignment="1">
      <alignment horizontal="left" wrapText="1"/>
    </xf>
    <xf numFmtId="0" fontId="14" fillId="0" borderId="1" xfId="0" applyFont="1" applyBorder="1"/>
    <xf numFmtId="0" fontId="21" fillId="0" borderId="1" xfId="0" applyFont="1" applyBorder="1" applyAlignment="1">
      <alignment horizontal="left" shrinkToFit="1"/>
    </xf>
    <xf numFmtId="0" fontId="10" fillId="0" borderId="25" xfId="0" applyFont="1" applyBorder="1"/>
    <xf numFmtId="0" fontId="7" fillId="0" borderId="34" xfId="0" applyFont="1" applyBorder="1"/>
    <xf numFmtId="0" fontId="7" fillId="0" borderId="7" xfId="0" applyFont="1" applyBorder="1"/>
    <xf numFmtId="0" fontId="75" fillId="0" borderId="7" xfId="0" applyFont="1" applyBorder="1"/>
    <xf numFmtId="0" fontId="42" fillId="0" borderId="0" xfId="0" applyFont="1"/>
    <xf numFmtId="0" fontId="56" fillId="0" borderId="58" xfId="0" applyFont="1" applyBorder="1"/>
    <xf numFmtId="0" fontId="56" fillId="0" borderId="6" xfId="0" applyFont="1" applyBorder="1"/>
    <xf numFmtId="0" fontId="56" fillId="0" borderId="24" xfId="0" applyFont="1" applyBorder="1"/>
    <xf numFmtId="168" fontId="38" fillId="0" borderId="59" xfId="1" applyNumberFormat="1" applyFont="1" applyFill="1" applyBorder="1" applyAlignment="1" applyProtection="1">
      <alignment shrinkToFit="1"/>
      <protection locked="0"/>
    </xf>
    <xf numFmtId="168" fontId="18" fillId="0" borderId="9" xfId="1" applyNumberFormat="1" applyFont="1" applyFill="1" applyBorder="1" applyAlignment="1" applyProtection="1">
      <alignment horizontal="right"/>
    </xf>
    <xf numFmtId="168" fontId="38" fillId="0" borderId="15" xfId="1" applyNumberFormat="1" applyFont="1" applyFill="1" applyBorder="1" applyAlignment="1" applyProtection="1">
      <alignment shrinkToFit="1"/>
    </xf>
    <xf numFmtId="168" fontId="50" fillId="0" borderId="38" xfId="1" applyNumberFormat="1" applyFont="1" applyFill="1" applyBorder="1" applyAlignment="1" applyProtection="1">
      <alignment shrinkToFit="1"/>
    </xf>
    <xf numFmtId="0" fontId="14" fillId="0" borderId="25" xfId="0" applyFont="1" applyBorder="1" applyAlignment="1">
      <alignment horizontal="center"/>
    </xf>
    <xf numFmtId="168" fontId="14" fillId="0" borderId="1" xfId="1" applyNumberFormat="1" applyFont="1" applyFill="1" applyBorder="1" applyAlignment="1" applyProtection="1"/>
    <xf numFmtId="0" fontId="18" fillId="0" borderId="30" xfId="0" applyFont="1" applyBorder="1" applyAlignment="1">
      <alignment horizontal="center" vertical="center"/>
    </xf>
    <xf numFmtId="172" fontId="44" fillId="0" borderId="16" xfId="0" applyNumberFormat="1" applyFont="1" applyBorder="1" applyAlignment="1" applyProtection="1">
      <alignment shrinkToFit="1"/>
      <protection locked="0"/>
    </xf>
    <xf numFmtId="172" fontId="44" fillId="0" borderId="17" xfId="0" applyNumberFormat="1" applyFont="1" applyBorder="1" applyAlignment="1" applyProtection="1">
      <alignment shrinkToFit="1"/>
      <protection locked="0"/>
    </xf>
    <xf numFmtId="0" fontId="44" fillId="0" borderId="25" xfId="0" applyFont="1" applyBorder="1" applyAlignment="1">
      <alignment wrapText="1"/>
    </xf>
    <xf numFmtId="0" fontId="44" fillId="0" borderId="1" xfId="0" applyFont="1" applyBorder="1" applyAlignment="1">
      <alignment horizontal="center" shrinkToFit="1"/>
    </xf>
    <xf numFmtId="0" fontId="44" fillId="0" borderId="1" xfId="0" applyFont="1" applyBorder="1" applyAlignment="1">
      <alignment wrapText="1"/>
    </xf>
    <xf numFmtId="172" fontId="44" fillId="0" borderId="1" xfId="0" applyNumberFormat="1" applyFont="1" applyBorder="1" applyAlignment="1">
      <alignment horizontal="center" shrinkToFit="1"/>
    </xf>
    <xf numFmtId="172" fontId="14" fillId="0" borderId="30" xfId="0" applyNumberFormat="1" applyFont="1" applyBorder="1" applyAlignment="1">
      <alignment shrinkToFit="1"/>
    </xf>
    <xf numFmtId="168" fontId="39" fillId="0" borderId="30" xfId="1" applyNumberFormat="1" applyFont="1" applyFill="1" applyBorder="1" applyAlignment="1" applyProtection="1">
      <alignment horizontal="center" shrinkToFit="1"/>
      <protection locked="0"/>
    </xf>
    <xf numFmtId="168" fontId="39" fillId="0" borderId="19" xfId="1" applyNumberFormat="1" applyFont="1" applyFill="1" applyBorder="1" applyAlignment="1" applyProtection="1">
      <alignment horizontal="center" shrinkToFit="1"/>
      <protection locked="0"/>
    </xf>
    <xf numFmtId="168" fontId="39" fillId="0" borderId="60" xfId="1" applyNumberFormat="1" applyFont="1" applyFill="1" applyBorder="1" applyAlignment="1" applyProtection="1">
      <alignment horizontal="center" shrinkToFit="1"/>
      <protection locked="0"/>
    </xf>
    <xf numFmtId="168" fontId="74" fillId="0" borderId="19" xfId="1" applyNumberFormat="1" applyFont="1" applyFill="1" applyBorder="1" applyAlignment="1" applyProtection="1">
      <alignment shrinkToFit="1"/>
    </xf>
    <xf numFmtId="43" fontId="38" fillId="0" borderId="28" xfId="1" applyFont="1" applyBorder="1" applyAlignment="1" applyProtection="1">
      <protection locked="0"/>
    </xf>
    <xf numFmtId="43" fontId="38" fillId="0" borderId="40" xfId="1" applyFont="1" applyBorder="1" applyAlignment="1" applyProtection="1">
      <protection locked="0"/>
    </xf>
    <xf numFmtId="43" fontId="38" fillId="0" borderId="28" xfId="1" applyFont="1" applyFill="1" applyBorder="1" applyAlignment="1" applyProtection="1">
      <protection locked="0"/>
    </xf>
    <xf numFmtId="43" fontId="38" fillId="0" borderId="29" xfId="1" applyFont="1" applyBorder="1" applyAlignment="1" applyProtection="1">
      <protection locked="0"/>
    </xf>
    <xf numFmtId="43" fontId="38" fillId="0" borderId="40" xfId="1" applyFont="1" applyFill="1" applyBorder="1" applyAlignment="1" applyProtection="1">
      <protection locked="0"/>
    </xf>
    <xf numFmtId="166" fontId="38" fillId="0" borderId="0" xfId="0" applyNumberFormat="1" applyFont="1" applyAlignment="1">
      <alignment vertical="center"/>
    </xf>
    <xf numFmtId="0" fontId="14" fillId="0" borderId="0" xfId="0" applyFont="1" applyAlignment="1">
      <alignment vertical="top" wrapText="1"/>
    </xf>
    <xf numFmtId="0" fontId="75" fillId="0" borderId="0" xfId="0" applyFont="1"/>
    <xf numFmtId="0" fontId="77" fillId="0" borderId="0" xfId="0" applyFont="1"/>
    <xf numFmtId="169" fontId="14" fillId="0" borderId="0" xfId="0" applyNumberFormat="1" applyFont="1" applyAlignment="1">
      <alignment horizontal="left"/>
    </xf>
    <xf numFmtId="168" fontId="29" fillId="0" borderId="0" xfId="1" applyNumberFormat="1" applyFont="1" applyFill="1" applyBorder="1" applyAlignment="1" applyProtection="1"/>
    <xf numFmtId="43" fontId="38" fillId="0" borderId="16" xfId="1" applyFont="1" applyFill="1" applyBorder="1" applyAlignment="1" applyProtection="1">
      <protection locked="0"/>
    </xf>
    <xf numFmtId="0" fontId="21" fillId="0" borderId="19" xfId="0" applyFont="1" applyBorder="1" applyAlignment="1">
      <alignment horizontal="right"/>
    </xf>
    <xf numFmtId="0" fontId="21" fillId="0" borderId="22" xfId="0" applyFont="1" applyBorder="1" applyAlignment="1">
      <alignment horizontal="right"/>
    </xf>
    <xf numFmtId="0" fontId="21" fillId="0" borderId="16" xfId="0" applyFont="1" applyBorder="1" applyAlignment="1">
      <alignment horizontal="right"/>
    </xf>
    <xf numFmtId="0" fontId="78" fillId="0" borderId="16" xfId="0" applyFont="1" applyBorder="1" applyAlignment="1">
      <alignment horizontal="right"/>
    </xf>
    <xf numFmtId="0" fontId="10" fillId="0" borderId="16" xfId="0" applyFont="1" applyBorder="1" applyAlignment="1">
      <alignment horizontal="right"/>
    </xf>
    <xf numFmtId="0" fontId="38" fillId="0" borderId="4" xfId="0" applyFont="1" applyBorder="1" applyAlignment="1">
      <alignment horizontal="left"/>
    </xf>
    <xf numFmtId="0" fontId="38" fillId="0" borderId="22" xfId="0" applyFont="1" applyBorder="1" applyAlignment="1" applyProtection="1">
      <alignment vertical="top" wrapText="1"/>
      <protection locked="0"/>
    </xf>
    <xf numFmtId="0" fontId="38" fillId="0" borderId="4" xfId="0" applyFont="1" applyBorder="1" applyAlignment="1" applyProtection="1">
      <alignment horizontal="left" vertical="top" wrapText="1"/>
      <protection locked="0"/>
    </xf>
    <xf numFmtId="0" fontId="38" fillId="0" borderId="16" xfId="0" applyFont="1" applyBorder="1" applyAlignment="1" applyProtection="1">
      <alignment vertical="top" wrapText="1"/>
      <protection locked="0"/>
    </xf>
    <xf numFmtId="0" fontId="38" fillId="0" borderId="1" xfId="0" applyFont="1" applyBorder="1" applyAlignment="1" applyProtection="1">
      <alignment horizontal="left" vertical="top" wrapText="1"/>
      <protection locked="0"/>
    </xf>
    <xf numFmtId="0" fontId="38" fillId="0" borderId="0" xfId="0" applyFont="1" applyAlignment="1" applyProtection="1">
      <alignment vertical="top" wrapText="1"/>
      <protection locked="0"/>
    </xf>
    <xf numFmtId="0" fontId="38" fillId="0" borderId="4" xfId="0" applyFont="1" applyBorder="1" applyAlignment="1" applyProtection="1">
      <alignment vertical="top" wrapText="1"/>
      <protection locked="0"/>
    </xf>
    <xf numFmtId="0" fontId="38" fillId="0" borderId="1" xfId="0" applyFont="1" applyBorder="1" applyAlignment="1" applyProtection="1">
      <alignment vertical="top" wrapText="1"/>
      <protection locked="0"/>
    </xf>
    <xf numFmtId="0" fontId="38" fillId="0" borderId="0" xfId="0" applyFont="1" applyAlignment="1" applyProtection="1">
      <alignment horizontal="center" vertical="top" wrapText="1"/>
      <protection locked="0"/>
    </xf>
    <xf numFmtId="0" fontId="38" fillId="0" borderId="17" xfId="0" applyFont="1" applyBorder="1" applyAlignment="1" applyProtection="1">
      <alignment vertical="top" wrapText="1"/>
      <protection locked="0"/>
    </xf>
    <xf numFmtId="0" fontId="50" fillId="0" borderId="19" xfId="0" applyFont="1" applyBorder="1" applyAlignment="1" applyProtection="1">
      <alignment horizontal="center" vertical="center"/>
      <protection locked="0"/>
    </xf>
    <xf numFmtId="0" fontId="50" fillId="0" borderId="0" xfId="0" applyFont="1" applyAlignment="1" applyProtection="1">
      <alignment horizontal="center" vertical="center"/>
      <protection locked="0"/>
    </xf>
    <xf numFmtId="0" fontId="39" fillId="0" borderId="0" xfId="4" applyFont="1" applyAlignment="1">
      <alignment horizontal="right"/>
    </xf>
    <xf numFmtId="0" fontId="39" fillId="0" borderId="0" xfId="4" applyFont="1"/>
    <xf numFmtId="0" fontId="39" fillId="0" borderId="0" xfId="4" applyFont="1" applyAlignment="1">
      <alignment horizontal="center"/>
    </xf>
    <xf numFmtId="170" fontId="39" fillId="0" borderId="4" xfId="2" applyNumberFormat="1" applyFont="1" applyFill="1" applyBorder="1" applyAlignment="1" applyProtection="1">
      <alignment horizontal="right"/>
      <protection locked="0"/>
    </xf>
    <xf numFmtId="0" fontId="79" fillId="0" borderId="0" xfId="4" applyFont="1" applyAlignment="1">
      <alignment horizontal="right" vertical="top"/>
    </xf>
    <xf numFmtId="44" fontId="79" fillId="0" borderId="0" xfId="2" applyFont="1" applyFill="1" applyBorder="1" applyAlignment="1" applyProtection="1">
      <alignment horizontal="center" vertical="top"/>
    </xf>
    <xf numFmtId="0" fontId="38" fillId="0" borderId="0" xfId="0" applyFont="1" applyAlignment="1">
      <alignment horizontal="right"/>
    </xf>
    <xf numFmtId="0" fontId="39" fillId="0" borderId="4" xfId="4" applyFont="1" applyBorder="1" applyAlignment="1" applyProtection="1">
      <alignment horizontal="center"/>
      <protection locked="0"/>
    </xf>
    <xf numFmtId="44" fontId="46" fillId="0" borderId="0" xfId="2" applyFont="1" applyFill="1" applyBorder="1" applyAlignment="1" applyProtection="1"/>
    <xf numFmtId="0" fontId="19" fillId="0" borderId="0" xfId="4" applyFont="1" applyAlignment="1">
      <alignment horizontal="left"/>
    </xf>
    <xf numFmtId="0" fontId="80" fillId="0" borderId="0" xfId="0" applyFont="1"/>
    <xf numFmtId="0" fontId="38" fillId="0" borderId="4" xfId="0" applyFont="1" applyBorder="1" applyAlignment="1" applyProtection="1">
      <alignment shrinkToFit="1"/>
      <protection locked="0"/>
    </xf>
    <xf numFmtId="0" fontId="38" fillId="0" borderId="1" xfId="0" applyFont="1" applyBorder="1" applyAlignment="1" applyProtection="1">
      <alignment shrinkToFit="1"/>
      <protection locked="0"/>
    </xf>
    <xf numFmtId="0" fontId="10" fillId="0" borderId="8" xfId="0" applyFont="1" applyBorder="1" applyAlignment="1">
      <alignment horizontal="right"/>
    </xf>
    <xf numFmtId="0" fontId="10" fillId="0" borderId="2" xfId="0" applyFont="1" applyBorder="1" applyAlignment="1">
      <alignment horizontal="right"/>
    </xf>
    <xf numFmtId="0" fontId="10" fillId="0" borderId="10" xfId="0" applyFont="1" applyBorder="1" applyAlignment="1">
      <alignment horizontal="right"/>
    </xf>
    <xf numFmtId="0" fontId="10" fillId="0" borderId="15" xfId="0" applyFont="1" applyBorder="1" applyAlignment="1">
      <alignment horizontal="right"/>
    </xf>
    <xf numFmtId="0" fontId="18" fillId="6" borderId="25" xfId="0" applyFont="1" applyFill="1" applyBorder="1" applyAlignment="1">
      <alignment horizontal="center"/>
    </xf>
    <xf numFmtId="43" fontId="38" fillId="0" borderId="17" xfId="1" applyFont="1" applyFill="1" applyBorder="1" applyAlignment="1" applyProtection="1">
      <protection locked="0"/>
    </xf>
    <xf numFmtId="0" fontId="38" fillId="0" borderId="15" xfId="0" applyFont="1" applyBorder="1" applyAlignment="1">
      <alignment horizontal="right"/>
    </xf>
    <xf numFmtId="167" fontId="38" fillId="0" borderId="0" xfId="1" applyNumberFormat="1" applyFont="1" applyFill="1" applyBorder="1" applyAlignment="1" applyProtection="1">
      <alignment shrinkToFit="1"/>
    </xf>
    <xf numFmtId="168" fontId="38" fillId="0" borderId="0" xfId="1" applyNumberFormat="1" applyFont="1" applyFill="1" applyBorder="1" applyAlignment="1" applyProtection="1">
      <alignment shrinkToFit="1"/>
    </xf>
    <xf numFmtId="43" fontId="38" fillId="0" borderId="37" xfId="1" applyFont="1" applyFill="1" applyBorder="1" applyAlignment="1" applyProtection="1">
      <protection locked="0"/>
    </xf>
    <xf numFmtId="0" fontId="18" fillId="6" borderId="19" xfId="0" applyFont="1" applyFill="1" applyBorder="1" applyAlignment="1">
      <alignment horizontal="center"/>
    </xf>
    <xf numFmtId="43" fontId="38" fillId="0" borderId="22" xfId="1" applyFont="1" applyFill="1" applyBorder="1" applyAlignment="1" applyProtection="1">
      <protection locked="0"/>
    </xf>
    <xf numFmtId="43" fontId="50" fillId="0" borderId="14" xfId="1" applyFont="1" applyFill="1" applyBorder="1" applyAlignment="1" applyProtection="1">
      <protection locked="0"/>
    </xf>
    <xf numFmtId="43" fontId="50" fillId="0" borderId="19" xfId="1" applyFont="1" applyFill="1" applyBorder="1" applyAlignment="1" applyProtection="1">
      <protection locked="0"/>
    </xf>
    <xf numFmtId="43" fontId="50" fillId="0" borderId="12" xfId="1" applyFont="1" applyFill="1" applyBorder="1" applyAlignment="1" applyProtection="1"/>
    <xf numFmtId="167" fontId="38" fillId="0" borderId="19" xfId="1" applyNumberFormat="1" applyFont="1" applyFill="1" applyBorder="1" applyAlignment="1" applyProtection="1">
      <alignment shrinkToFit="1"/>
    </xf>
    <xf numFmtId="0" fontId="21" fillId="0" borderId="5" xfId="0" applyFont="1" applyBorder="1" applyAlignment="1">
      <alignment horizontal="right"/>
    </xf>
    <xf numFmtId="0" fontId="74" fillId="0" borderId="0" xfId="0" applyFont="1" applyAlignment="1">
      <alignment vertical="center"/>
    </xf>
    <xf numFmtId="173" fontId="38" fillId="0" borderId="16" xfId="0" applyNumberFormat="1" applyFont="1" applyBorder="1" applyAlignment="1" applyProtection="1">
      <alignment vertical="top" wrapText="1"/>
      <protection locked="0"/>
    </xf>
    <xf numFmtId="173" fontId="38" fillId="0" borderId="1" xfId="0" applyNumberFormat="1" applyFont="1" applyBorder="1" applyAlignment="1" applyProtection="1">
      <alignment horizontal="left" vertical="top" wrapText="1"/>
      <protection locked="0"/>
    </xf>
    <xf numFmtId="173" fontId="38" fillId="0" borderId="0" xfId="0" applyNumberFormat="1" applyFont="1" applyAlignment="1" applyProtection="1">
      <alignment vertical="top" wrapText="1"/>
      <protection locked="0"/>
    </xf>
    <xf numFmtId="174" fontId="38" fillId="0" borderId="16" xfId="0" applyNumberFormat="1" applyFont="1" applyBorder="1" applyAlignment="1" applyProtection="1">
      <alignment vertical="top" wrapText="1"/>
      <protection locked="0"/>
    </xf>
    <xf numFmtId="174" fontId="38" fillId="0" borderId="0" xfId="0" applyNumberFormat="1" applyFont="1" applyAlignment="1" applyProtection="1">
      <alignment vertical="top" wrapText="1"/>
      <protection locked="0"/>
    </xf>
    <xf numFmtId="174" fontId="38" fillId="0" borderId="4" xfId="0" applyNumberFormat="1" applyFont="1" applyBorder="1" applyAlignment="1" applyProtection="1">
      <alignment vertical="top" wrapText="1"/>
      <protection locked="0"/>
    </xf>
    <xf numFmtId="0" fontId="25" fillId="0" borderId="37" xfId="0" applyFont="1" applyBorder="1" applyAlignment="1">
      <alignment horizontal="right" vertical="center" wrapText="1"/>
    </xf>
    <xf numFmtId="0" fontId="38" fillId="0" borderId="37" xfId="0" applyFont="1" applyBorder="1" applyAlignment="1" applyProtection="1">
      <alignment vertical="top" wrapText="1"/>
      <protection locked="0"/>
    </xf>
    <xf numFmtId="0" fontId="21" fillId="0" borderId="12" xfId="0" applyFont="1" applyBorder="1" applyAlignment="1">
      <alignment horizontal="right" vertical="center" wrapText="1"/>
    </xf>
    <xf numFmtId="0" fontId="10" fillId="0" borderId="0" xfId="0" applyFont="1" applyAlignment="1">
      <alignment horizontal="left" vertical="center" wrapText="1"/>
    </xf>
    <xf numFmtId="0" fontId="10" fillId="0" borderId="4" xfId="0" applyFont="1" applyBorder="1" applyAlignment="1">
      <alignment vertical="top" wrapText="1"/>
    </xf>
    <xf numFmtId="0" fontId="50" fillId="0" borderId="0" xfId="5" applyFont="1" applyAlignment="1">
      <alignment vertical="top" wrapText="1"/>
    </xf>
    <xf numFmtId="0" fontId="10" fillId="0" borderId="0" xfId="0" applyFont="1" applyAlignment="1">
      <alignment vertical="top"/>
    </xf>
    <xf numFmtId="49" fontId="46" fillId="0" borderId="0" xfId="0" applyNumberFormat="1" applyFont="1" applyAlignment="1">
      <alignment horizontal="right" vertical="top"/>
    </xf>
    <xf numFmtId="0" fontId="46" fillId="0" borderId="0" xfId="0" applyFont="1" applyAlignment="1">
      <alignment vertical="center"/>
    </xf>
    <xf numFmtId="0" fontId="52" fillId="0" borderId="0" xfId="0" applyFont="1" applyAlignment="1">
      <alignment vertical="top" wrapText="1"/>
    </xf>
    <xf numFmtId="0" fontId="52" fillId="0" borderId="0" xfId="0" applyFont="1" applyAlignment="1">
      <alignment horizontal="left" vertical="top"/>
    </xf>
    <xf numFmtId="0" fontId="74" fillId="0" borderId="0" xfId="0" applyFont="1" applyAlignment="1">
      <alignment horizontal="left" vertical="top"/>
    </xf>
    <xf numFmtId="0" fontId="44" fillId="0" borderId="0" xfId="0" applyFont="1" applyAlignment="1">
      <alignment vertical="top"/>
    </xf>
    <xf numFmtId="168" fontId="38" fillId="0" borderId="69" xfId="1" applyNumberFormat="1" applyFont="1" applyFill="1" applyBorder="1" applyAlignment="1" applyProtection="1">
      <alignment shrinkToFit="1"/>
    </xf>
    <xf numFmtId="168" fontId="38" fillId="0" borderId="53" xfId="1" applyNumberFormat="1" applyFont="1" applyFill="1" applyBorder="1" applyAlignment="1" applyProtection="1">
      <alignment shrinkToFit="1"/>
      <protection locked="0"/>
    </xf>
    <xf numFmtId="0" fontId="25" fillId="0" borderId="25" xfId="0" applyFont="1" applyBorder="1"/>
    <xf numFmtId="0" fontId="25" fillId="0" borderId="1" xfId="0" applyFont="1" applyBorder="1"/>
    <xf numFmtId="0" fontId="25" fillId="0" borderId="68" xfId="0" applyFont="1" applyBorder="1"/>
    <xf numFmtId="0" fontId="31" fillId="0" borderId="4" xfId="0" applyFont="1" applyBorder="1" applyAlignment="1">
      <alignment vertical="top"/>
    </xf>
    <xf numFmtId="0" fontId="25" fillId="6" borderId="8" xfId="0" applyFont="1" applyFill="1" applyBorder="1" applyAlignment="1">
      <alignment vertical="center"/>
    </xf>
    <xf numFmtId="0" fontId="10" fillId="0" borderId="19" xfId="0" applyFont="1" applyBorder="1" applyAlignment="1">
      <alignment vertical="center"/>
    </xf>
    <xf numFmtId="168" fontId="38" fillId="0" borderId="70" xfId="1" applyNumberFormat="1" applyFont="1" applyFill="1" applyBorder="1" applyAlignment="1" applyProtection="1">
      <alignment shrinkToFit="1"/>
    </xf>
    <xf numFmtId="168" fontId="38" fillId="0" borderId="18" xfId="1" applyNumberFormat="1" applyFont="1" applyFill="1" applyBorder="1" applyAlignment="1" applyProtection="1">
      <alignment shrinkToFit="1"/>
      <protection locked="0"/>
    </xf>
    <xf numFmtId="0" fontId="10" fillId="0" borderId="25" xfId="0" applyFont="1" applyBorder="1" applyAlignment="1">
      <alignment vertical="center" wrapText="1"/>
    </xf>
    <xf numFmtId="168" fontId="38" fillId="0" borderId="37" xfId="1" applyNumberFormat="1" applyFont="1" applyFill="1" applyBorder="1" applyAlignment="1" applyProtection="1">
      <alignment shrinkToFit="1"/>
      <protection locked="0"/>
    </xf>
    <xf numFmtId="168" fontId="38" fillId="0" borderId="79" xfId="1" applyNumberFormat="1" applyFont="1" applyFill="1" applyBorder="1" applyAlignment="1" applyProtection="1">
      <alignment shrinkToFit="1"/>
    </xf>
    <xf numFmtId="168" fontId="38" fillId="0" borderId="71" xfId="1" applyNumberFormat="1" applyFont="1" applyFill="1" applyBorder="1" applyAlignment="1" applyProtection="1">
      <alignment shrinkToFit="1"/>
      <protection locked="0"/>
    </xf>
    <xf numFmtId="0" fontId="21" fillId="0" borderId="19" xfId="0" applyFont="1" applyBorder="1" applyAlignment="1">
      <alignment vertical="center"/>
    </xf>
    <xf numFmtId="168" fontId="50" fillId="0" borderId="72" xfId="1" applyNumberFormat="1" applyFont="1" applyFill="1" applyBorder="1" applyAlignment="1" applyProtection="1">
      <alignment shrinkToFit="1"/>
    </xf>
    <xf numFmtId="0" fontId="10" fillId="0" borderId="19" xfId="0" applyFont="1" applyBorder="1" applyAlignment="1">
      <alignment vertical="center" wrapText="1"/>
    </xf>
    <xf numFmtId="168" fontId="38" fillId="5" borderId="14" xfId="1" applyNumberFormat="1" applyFont="1" applyFill="1" applyBorder="1" applyAlignment="1" applyProtection="1"/>
    <xf numFmtId="168" fontId="38" fillId="5" borderId="75" xfId="1" applyNumberFormat="1" applyFont="1" applyFill="1" applyBorder="1" applyAlignment="1" applyProtection="1"/>
    <xf numFmtId="168" fontId="45" fillId="5" borderId="2" xfId="1" applyNumberFormat="1" applyFont="1" applyFill="1" applyBorder="1" applyAlignment="1" applyProtection="1">
      <alignment wrapText="1"/>
    </xf>
    <xf numFmtId="168" fontId="38" fillId="5" borderId="15" xfId="1" applyNumberFormat="1" applyFont="1" applyFill="1" applyBorder="1" applyAlignment="1" applyProtection="1"/>
    <xf numFmtId="168" fontId="38" fillId="5" borderId="74" xfId="1" applyNumberFormat="1" applyFont="1" applyFill="1" applyBorder="1" applyAlignment="1" applyProtection="1"/>
    <xf numFmtId="168" fontId="45" fillId="5" borderId="51" xfId="1" applyNumberFormat="1" applyFont="1" applyFill="1" applyBorder="1" applyAlignment="1" applyProtection="1">
      <alignment wrapText="1"/>
    </xf>
    <xf numFmtId="0" fontId="21" fillId="0" borderId="19" xfId="0" applyFont="1" applyBorder="1" applyAlignment="1">
      <alignment vertical="center" wrapText="1"/>
    </xf>
    <xf numFmtId="168" fontId="38" fillId="0" borderId="76" xfId="1" applyNumberFormat="1" applyFont="1" applyBorder="1" applyAlignment="1" applyProtection="1">
      <alignment shrinkToFit="1"/>
      <protection locked="0"/>
    </xf>
    <xf numFmtId="168" fontId="38" fillId="0" borderId="77" xfId="1" applyNumberFormat="1" applyFont="1" applyBorder="1" applyAlignment="1" applyProtection="1">
      <alignment shrinkToFit="1"/>
      <protection locked="0"/>
    </xf>
    <xf numFmtId="168" fontId="50" fillId="0" borderId="78" xfId="1" applyNumberFormat="1" applyFont="1" applyFill="1" applyBorder="1" applyAlignment="1" applyProtection="1">
      <alignment shrinkToFit="1"/>
    </xf>
    <xf numFmtId="0" fontId="21" fillId="0" borderId="25" xfId="0" applyFont="1" applyBorder="1" applyAlignment="1">
      <alignment vertical="center" wrapText="1"/>
    </xf>
    <xf numFmtId="168" fontId="38" fillId="0" borderId="76" xfId="1" applyNumberFormat="1" applyFont="1" applyBorder="1" applyAlignment="1" applyProtection="1">
      <alignment shrinkToFit="1"/>
    </xf>
    <xf numFmtId="168" fontId="38" fillId="0" borderId="72" xfId="1" applyNumberFormat="1" applyFont="1" applyBorder="1" applyAlignment="1" applyProtection="1">
      <alignment shrinkToFit="1"/>
    </xf>
    <xf numFmtId="168" fontId="50" fillId="0" borderId="72" xfId="1" applyNumberFormat="1" applyFont="1" applyBorder="1" applyAlignment="1" applyProtection="1">
      <alignment shrinkToFit="1"/>
    </xf>
    <xf numFmtId="168" fontId="50" fillId="0" borderId="73" xfId="1" applyNumberFormat="1" applyFont="1" applyFill="1" applyBorder="1" applyAlignment="1" applyProtection="1">
      <alignment shrinkToFit="1"/>
    </xf>
    <xf numFmtId="0" fontId="38" fillId="0" borderId="0" xfId="5" applyFont="1"/>
    <xf numFmtId="168" fontId="50" fillId="0" borderId="77" xfId="1" applyNumberFormat="1" applyFont="1" applyFill="1" applyBorder="1" applyAlignment="1" applyProtection="1">
      <alignment shrinkToFit="1"/>
    </xf>
    <xf numFmtId="168" fontId="38" fillId="0" borderId="68" xfId="1" applyNumberFormat="1" applyFont="1" applyFill="1" applyBorder="1" applyAlignment="1" applyProtection="1">
      <alignment shrinkToFit="1"/>
    </xf>
    <xf numFmtId="0" fontId="25" fillId="0" borderId="31" xfId="0" applyFont="1" applyBorder="1"/>
    <xf numFmtId="0" fontId="25" fillId="6" borderId="8" xfId="0" applyFont="1" applyFill="1" applyBorder="1" applyAlignment="1">
      <alignment horizontal="center" vertical="center" wrapText="1"/>
    </xf>
    <xf numFmtId="0" fontId="25" fillId="6" borderId="75" xfId="0" applyFont="1" applyFill="1" applyBorder="1" applyAlignment="1">
      <alignment horizontal="center" vertical="center" wrapText="1"/>
    </xf>
    <xf numFmtId="0" fontId="25" fillId="6" borderId="30" xfId="0" applyFont="1" applyFill="1" applyBorder="1" applyAlignment="1">
      <alignment horizontal="center" vertical="center" wrapText="1"/>
    </xf>
    <xf numFmtId="0" fontId="25" fillId="6" borderId="31" xfId="0" applyFont="1" applyFill="1" applyBorder="1" applyAlignment="1">
      <alignment horizontal="center" vertical="center" wrapText="1"/>
    </xf>
    <xf numFmtId="168" fontId="38" fillId="0" borderId="41" xfId="1" applyNumberFormat="1" applyFont="1" applyBorder="1" applyAlignment="1" applyProtection="1">
      <alignment shrinkToFit="1"/>
      <protection locked="0"/>
    </xf>
    <xf numFmtId="168" fontId="38" fillId="0" borderId="42" xfId="1" applyNumberFormat="1" applyFont="1" applyBorder="1" applyAlignment="1" applyProtection="1">
      <alignment shrinkToFit="1"/>
      <protection locked="0"/>
    </xf>
    <xf numFmtId="168" fontId="38" fillId="0" borderId="44" xfId="1" applyNumberFormat="1" applyFont="1" applyBorder="1" applyAlignment="1" applyProtection="1">
      <alignment shrinkToFit="1"/>
      <protection locked="0"/>
    </xf>
    <xf numFmtId="168" fontId="38" fillId="0" borderId="16" xfId="1" applyNumberFormat="1" applyFont="1" applyFill="1" applyBorder="1" applyAlignment="1" applyProtection="1">
      <alignment shrinkToFit="1"/>
    </xf>
    <xf numFmtId="0" fontId="72" fillId="0" borderId="0" xfId="0" applyFont="1" applyAlignment="1">
      <alignment horizontal="center" wrapText="1"/>
    </xf>
    <xf numFmtId="0" fontId="83" fillId="0" borderId="0" xfId="0" applyFont="1" applyAlignment="1">
      <alignment horizontal="center" wrapText="1"/>
    </xf>
    <xf numFmtId="0" fontId="7" fillId="0" borderId="0" xfId="0" applyFont="1" applyAlignment="1">
      <alignment horizontal="center" vertical="center"/>
    </xf>
    <xf numFmtId="0" fontId="7" fillId="0" borderId="0" xfId="0" applyFont="1" applyAlignment="1">
      <alignment horizontal="center"/>
    </xf>
    <xf numFmtId="0" fontId="7" fillId="0" borderId="0" xfId="0" applyFont="1"/>
    <xf numFmtId="0" fontId="44" fillId="0" borderId="6" xfId="0" applyFont="1" applyBorder="1" applyAlignment="1">
      <alignment horizontal="left" vertical="top"/>
    </xf>
    <xf numFmtId="0" fontId="44" fillId="0" borderId="7" xfId="0" applyFont="1" applyBorder="1" applyAlignment="1">
      <alignment horizontal="left" vertical="top"/>
    </xf>
    <xf numFmtId="0" fontId="19" fillId="0" borderId="0" xfId="0" applyFont="1" applyAlignment="1">
      <alignment horizontal="center"/>
    </xf>
    <xf numFmtId="0" fontId="10" fillId="0" borderId="7" xfId="0" applyFont="1" applyBorder="1" applyAlignment="1" applyProtection="1">
      <alignment horizontal="left" vertical="top"/>
      <protection locked="0"/>
    </xf>
    <xf numFmtId="0" fontId="10" fillId="0" borderId="24" xfId="0" applyFont="1" applyBorder="1" applyAlignment="1" applyProtection="1">
      <alignment horizontal="left" vertical="top"/>
      <protection locked="0"/>
    </xf>
    <xf numFmtId="0" fontId="44" fillId="0" borderId="6" xfId="0" applyFont="1" applyBorder="1" applyAlignment="1">
      <alignment horizontal="left" vertical="top" wrapText="1"/>
    </xf>
    <xf numFmtId="0" fontId="44" fillId="0" borderId="7" xfId="0" applyFont="1" applyBorder="1" applyAlignment="1">
      <alignment horizontal="left" vertical="top" wrapText="1"/>
    </xf>
    <xf numFmtId="0" fontId="25" fillId="0" borderId="0" xfId="0" applyFont="1" applyAlignment="1">
      <alignment horizontal="left" vertical="center"/>
    </xf>
    <xf numFmtId="0" fontId="10" fillId="0" borderId="18" xfId="0" applyFont="1" applyBorder="1" applyAlignment="1" applyProtection="1">
      <alignment horizontal="left" vertical="center"/>
      <protection locked="0"/>
    </xf>
    <xf numFmtId="0" fontId="10" fillId="0" borderId="16" xfId="0" applyFont="1" applyBorder="1" applyAlignment="1" applyProtection="1">
      <alignment horizontal="left" vertical="center"/>
      <protection locked="0"/>
    </xf>
    <xf numFmtId="0" fontId="10" fillId="0" borderId="65"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10" fillId="0" borderId="24" xfId="0" applyFont="1" applyBorder="1" applyAlignment="1" applyProtection="1">
      <alignment horizontal="left" vertical="center"/>
      <protection locked="0"/>
    </xf>
    <xf numFmtId="49" fontId="10" fillId="0" borderId="7" xfId="0" applyNumberFormat="1" applyFont="1" applyBorder="1" applyAlignment="1" applyProtection="1">
      <alignment horizontal="left" vertical="center" wrapText="1"/>
      <protection locked="0"/>
    </xf>
    <xf numFmtId="49" fontId="10" fillId="0" borderId="24" xfId="0" applyNumberFormat="1" applyFont="1" applyBorder="1" applyAlignment="1" applyProtection="1">
      <alignment horizontal="left" vertical="center" wrapText="1"/>
      <protection locked="0"/>
    </xf>
    <xf numFmtId="49" fontId="19" fillId="0" borderId="0" xfId="0" applyNumberFormat="1" applyFont="1" applyAlignment="1">
      <alignment horizontal="center"/>
    </xf>
    <xf numFmtId="49" fontId="7" fillId="0" borderId="0" xfId="0" applyNumberFormat="1" applyFont="1"/>
    <xf numFmtId="0" fontId="45" fillId="0" borderId="34" xfId="0" applyFont="1" applyBorder="1" applyAlignment="1">
      <alignment horizontal="center" vertical="center"/>
    </xf>
    <xf numFmtId="0" fontId="56" fillId="0" borderId="6" xfId="0" applyFont="1" applyBorder="1" applyAlignment="1">
      <alignment horizontal="center" vertical="center"/>
    </xf>
    <xf numFmtId="0" fontId="56" fillId="0" borderId="7" xfId="0" applyFont="1" applyBorder="1" applyAlignment="1">
      <alignment horizontal="center" vertical="center"/>
    </xf>
    <xf numFmtId="0" fontId="56" fillId="0" borderId="24" xfId="0" applyFont="1" applyBorder="1" applyAlignment="1">
      <alignment horizontal="center" vertical="center"/>
    </xf>
    <xf numFmtId="0" fontId="56" fillId="0" borderId="61" xfId="0" applyFont="1" applyBorder="1" applyAlignment="1">
      <alignment horizontal="left" vertical="top"/>
    </xf>
    <xf numFmtId="0" fontId="56" fillId="0" borderId="23" xfId="0" applyFont="1" applyBorder="1" applyAlignment="1">
      <alignment horizontal="left" vertical="top"/>
    </xf>
    <xf numFmtId="0" fontId="56" fillId="0" borderId="62" xfId="0" applyFont="1" applyBorder="1" applyAlignment="1">
      <alignment horizontal="left" vertical="top"/>
    </xf>
    <xf numFmtId="0" fontId="56" fillId="0" borderId="63" xfId="0" applyFont="1" applyBorder="1" applyAlignment="1">
      <alignment horizontal="left" vertical="center"/>
    </xf>
    <xf numFmtId="0" fontId="56" fillId="0" borderId="34" xfId="0" applyFont="1" applyBorder="1" applyAlignment="1">
      <alignment horizontal="left" vertical="center"/>
    </xf>
    <xf numFmtId="0" fontId="56" fillId="0" borderId="64" xfId="0" applyFont="1" applyBorder="1" applyAlignment="1">
      <alignment horizontal="left" vertical="center"/>
    </xf>
    <xf numFmtId="0" fontId="45" fillId="0" borderId="6" xfId="0" applyFont="1" applyBorder="1" applyAlignment="1">
      <alignment horizontal="left" vertical="center"/>
    </xf>
    <xf numFmtId="0" fontId="45" fillId="0" borderId="7" xfId="0" applyFont="1" applyBorder="1" applyAlignment="1">
      <alignment horizontal="left" vertical="center"/>
    </xf>
    <xf numFmtId="0" fontId="46" fillId="0" borderId="6" xfId="0" applyFont="1" applyBorder="1" applyAlignment="1">
      <alignment horizontal="left" vertical="top"/>
    </xf>
    <xf numFmtId="0" fontId="46" fillId="0" borderId="7" xfId="0" applyFont="1" applyBorder="1" applyAlignment="1">
      <alignment horizontal="left" vertical="top"/>
    </xf>
    <xf numFmtId="0" fontId="67" fillId="0" borderId="0" xfId="0" applyFont="1" applyAlignment="1">
      <alignment horizontal="center"/>
    </xf>
    <xf numFmtId="0" fontId="51" fillId="0" borderId="0" xfId="0" applyFont="1" applyAlignment="1">
      <alignment horizontal="center" vertical="center"/>
    </xf>
    <xf numFmtId="0" fontId="8" fillId="0" borderId="7" xfId="0" applyFont="1" applyBorder="1" applyAlignment="1" applyProtection="1">
      <alignment horizontal="left" vertical="center"/>
      <protection locked="0"/>
    </xf>
    <xf numFmtId="0" fontId="8" fillId="0" borderId="24" xfId="0" applyFont="1" applyBorder="1" applyAlignment="1" applyProtection="1">
      <alignment horizontal="left" vertical="center"/>
      <protection locked="0"/>
    </xf>
    <xf numFmtId="0" fontId="45" fillId="0" borderId="0" xfId="0" applyFont="1" applyAlignment="1">
      <alignment horizontal="left" vertical="top"/>
    </xf>
    <xf numFmtId="166" fontId="8" fillId="0" borderId="7" xfId="0" applyNumberFormat="1" applyFont="1" applyBorder="1" applyAlignment="1" applyProtection="1">
      <alignment horizontal="left" vertical="center"/>
      <protection locked="0"/>
    </xf>
    <xf numFmtId="166" fontId="8" fillId="0" borderId="24" xfId="0" applyNumberFormat="1" applyFont="1" applyBorder="1" applyAlignment="1" applyProtection="1">
      <alignment horizontal="left" vertical="center"/>
      <protection locked="0"/>
    </xf>
    <xf numFmtId="0" fontId="16" fillId="0" borderId="0" xfId="0" applyFont="1" applyAlignment="1">
      <alignment horizontal="center" vertical="top"/>
    </xf>
    <xf numFmtId="0" fontId="13" fillId="0" borderId="0" xfId="0" applyFont="1" applyAlignment="1">
      <alignment horizontal="center" vertical="center"/>
    </xf>
    <xf numFmtId="0" fontId="8" fillId="0" borderId="0" xfId="0" applyFont="1" applyAlignment="1">
      <alignment horizontal="center" vertical="top"/>
    </xf>
    <xf numFmtId="0" fontId="10" fillId="0" borderId="0" xfId="0" applyFont="1" applyAlignment="1">
      <alignment vertical="top" wrapText="1"/>
    </xf>
    <xf numFmtId="0" fontId="10" fillId="0" borderId="0" xfId="0" applyFont="1" applyAlignment="1">
      <alignment horizontal="left" wrapText="1"/>
    </xf>
    <xf numFmtId="0" fontId="0" fillId="0" borderId="0" xfId="0" applyAlignment="1">
      <alignment horizontal="left" wrapText="1"/>
    </xf>
    <xf numFmtId="166" fontId="38" fillId="0" borderId="0" xfId="0" applyNumberFormat="1" applyFont="1" applyAlignment="1">
      <alignment horizontal="center" vertical="top"/>
    </xf>
    <xf numFmtId="0" fontId="2" fillId="0" borderId="0" xfId="0" applyFont="1" applyAlignment="1">
      <alignment horizontal="left" vertical="top" wrapText="1"/>
    </xf>
    <xf numFmtId="0" fontId="10" fillId="0" borderId="4" xfId="0" applyFont="1" applyBorder="1" applyAlignment="1" applyProtection="1">
      <alignment horizontal="center"/>
      <protection locked="0"/>
    </xf>
    <xf numFmtId="0" fontId="30" fillId="0" borderId="3" xfId="0" applyFont="1" applyBorder="1" applyAlignment="1">
      <alignment horizontal="center"/>
    </xf>
    <xf numFmtId="0" fontId="2" fillId="0" borderId="4" xfId="0" applyFont="1" applyBorder="1" applyAlignment="1" applyProtection="1">
      <alignment horizontal="center"/>
      <protection locked="0"/>
    </xf>
    <xf numFmtId="0" fontId="14" fillId="7" borderId="25" xfId="3" applyFont="1" applyFill="1" applyBorder="1" applyAlignment="1" applyProtection="1">
      <alignment horizontal="center" vertical="center" wrapText="1"/>
    </xf>
    <xf numFmtId="0" fontId="14" fillId="7" borderId="1" xfId="3" applyFont="1" applyFill="1" applyBorder="1" applyAlignment="1" applyProtection="1">
      <alignment horizontal="center" vertical="center" wrapText="1"/>
    </xf>
    <xf numFmtId="0" fontId="14" fillId="7" borderId="30" xfId="3" applyFont="1" applyFill="1" applyBorder="1" applyAlignment="1" applyProtection="1">
      <alignment horizontal="center" vertical="center" wrapText="1"/>
    </xf>
    <xf numFmtId="0" fontId="10" fillId="0" borderId="0" xfId="0" applyFont="1" applyAlignment="1">
      <alignment horizontal="left" vertical="top" wrapText="1"/>
    </xf>
    <xf numFmtId="0" fontId="30" fillId="0" borderId="0" xfId="0" applyFont="1" applyAlignment="1">
      <alignment horizontal="left" wrapText="1"/>
    </xf>
    <xf numFmtId="0" fontId="10" fillId="0" borderId="0" xfId="0" applyFont="1" applyAlignment="1">
      <alignment horizontal="center"/>
    </xf>
    <xf numFmtId="0" fontId="13" fillId="0" borderId="0" xfId="0" applyFont="1" applyAlignment="1">
      <alignment horizontal="center" vertical="top"/>
    </xf>
    <xf numFmtId="0" fontId="52" fillId="0" borderId="0" xfId="0" applyFont="1" applyAlignment="1">
      <alignment horizontal="left" vertical="top"/>
    </xf>
    <xf numFmtId="166" fontId="38" fillId="0" borderId="0" xfId="0" applyNumberFormat="1" applyFont="1" applyAlignment="1">
      <alignment horizontal="center" vertical="center"/>
    </xf>
    <xf numFmtId="0" fontId="46" fillId="0" borderId="0" xfId="0" applyFont="1" applyAlignment="1">
      <alignment horizontal="left" vertical="top" wrapText="1"/>
    </xf>
    <xf numFmtId="0" fontId="8" fillId="0" borderId="0" xfId="0" applyFont="1" applyAlignment="1">
      <alignment horizontal="left" vertical="top" wrapText="1"/>
    </xf>
    <xf numFmtId="0" fontId="8" fillId="0" borderId="0" xfId="0" applyFont="1"/>
    <xf numFmtId="0" fontId="52" fillId="0" borderId="2" xfId="0" applyFont="1" applyBorder="1" applyAlignment="1">
      <alignment horizontal="left" vertical="top"/>
    </xf>
    <xf numFmtId="0" fontId="52" fillId="0" borderId="2" xfId="0" applyFont="1" applyBorder="1" applyAlignment="1">
      <alignment horizontal="left" vertical="center" wrapText="1"/>
    </xf>
    <xf numFmtId="0" fontId="66" fillId="0" borderId="0" xfId="0" applyFont="1" applyAlignment="1">
      <alignment vertical="center" wrapText="1"/>
    </xf>
    <xf numFmtId="0" fontId="52" fillId="0" borderId="0" xfId="0" applyFont="1" applyAlignment="1">
      <alignment horizontal="left" vertical="top" wrapText="1"/>
    </xf>
    <xf numFmtId="0" fontId="44" fillId="0" borderId="0" xfId="0" applyFont="1" applyAlignment="1">
      <alignment horizontal="left" vertical="top" wrapText="1"/>
    </xf>
    <xf numFmtId="0" fontId="46" fillId="0" borderId="0" xfId="0" applyFont="1" applyAlignment="1">
      <alignment horizontal="left" vertical="top"/>
    </xf>
    <xf numFmtId="0" fontId="44" fillId="0" borderId="0" xfId="0" applyFont="1" applyAlignment="1" applyProtection="1">
      <alignment horizontal="left" vertical="top" wrapText="1"/>
      <protection locked="0"/>
    </xf>
    <xf numFmtId="0" fontId="57" fillId="0" borderId="0" xfId="0" applyFont="1" applyAlignment="1">
      <alignment horizontal="center" vertical="center"/>
    </xf>
    <xf numFmtId="0" fontId="44" fillId="0" borderId="0" xfId="0" applyFont="1" applyAlignment="1">
      <alignment horizontal="center"/>
    </xf>
    <xf numFmtId="0" fontId="61" fillId="0" borderId="0" xfId="0" applyFont="1" applyAlignment="1">
      <alignment horizontal="left"/>
    </xf>
    <xf numFmtId="0" fontId="61" fillId="0" borderId="0" xfId="0" applyFont="1" applyAlignment="1">
      <alignment horizontal="left" vertical="top"/>
    </xf>
    <xf numFmtId="0" fontId="61" fillId="0" borderId="0" xfId="0" applyFont="1" applyAlignment="1">
      <alignment vertical="top" wrapText="1"/>
    </xf>
    <xf numFmtId="0" fontId="61" fillId="0" borderId="0" xfId="0" applyFont="1" applyAlignment="1">
      <alignment horizontal="left" vertical="top" wrapText="1"/>
    </xf>
    <xf numFmtId="0" fontId="61" fillId="0" borderId="0" xfId="0" applyFont="1"/>
    <xf numFmtId="0" fontId="33" fillId="0" borderId="0" xfId="0" applyFont="1" applyAlignment="1">
      <alignment horizontal="center" vertical="top"/>
    </xf>
    <xf numFmtId="0" fontId="39" fillId="0" borderId="0" xfId="0" applyFont="1" applyAlignment="1">
      <alignment horizontal="left" vertical="top" wrapText="1"/>
    </xf>
    <xf numFmtId="0" fontId="38" fillId="0" borderId="0" xfId="0" applyFont="1" applyAlignment="1">
      <alignment horizontal="left" vertical="top"/>
    </xf>
    <xf numFmtId="166" fontId="39" fillId="0" borderId="0" xfId="0" applyNumberFormat="1" applyFont="1" applyAlignment="1">
      <alignment horizontal="center" vertical="top"/>
    </xf>
    <xf numFmtId="0" fontId="46" fillId="0" borderId="34" xfId="0" applyFont="1" applyBorder="1" applyAlignment="1" applyProtection="1">
      <alignment horizontal="left" wrapText="1"/>
      <protection locked="0"/>
    </xf>
    <xf numFmtId="0" fontId="46" fillId="0" borderId="0" xfId="0" applyFont="1" applyAlignment="1">
      <alignment horizontal="left"/>
    </xf>
    <xf numFmtId="0" fontId="46" fillId="0" borderId="34" xfId="0" applyFont="1" applyBorder="1" applyAlignment="1" applyProtection="1">
      <alignment horizontal="left"/>
      <protection locked="0"/>
    </xf>
    <xf numFmtId="0" fontId="46" fillId="0" borderId="34" xfId="0" applyFont="1" applyBorder="1" applyAlignment="1" applyProtection="1">
      <alignment horizontal="left" vertical="center" wrapText="1"/>
      <protection locked="0"/>
    </xf>
    <xf numFmtId="0" fontId="56" fillId="0" borderId="6" xfId="0" applyFont="1" applyBorder="1" applyAlignment="1">
      <alignment horizontal="left"/>
    </xf>
    <xf numFmtId="0" fontId="56" fillId="0" borderId="24" xfId="0" applyFont="1" applyBorder="1" applyAlignment="1">
      <alignment horizontal="left"/>
    </xf>
    <xf numFmtId="3" fontId="46" fillId="0" borderId="6" xfId="0" applyNumberFormat="1" applyFont="1" applyBorder="1" applyAlignment="1" applyProtection="1">
      <alignment horizontal="right"/>
      <protection locked="0"/>
    </xf>
    <xf numFmtId="3" fontId="46" fillId="0" borderId="24" xfId="0" applyNumberFormat="1" applyFont="1" applyBorder="1" applyAlignment="1" applyProtection="1">
      <alignment horizontal="right"/>
      <protection locked="0"/>
    </xf>
    <xf numFmtId="3" fontId="46" fillId="0" borderId="58" xfId="0" applyNumberFormat="1" applyFont="1" applyBorder="1" applyAlignment="1" applyProtection="1">
      <alignment horizontal="right"/>
      <protection locked="0"/>
    </xf>
    <xf numFmtId="0" fontId="39" fillId="0" borderId="58" xfId="0" applyFont="1" applyBorder="1" applyAlignment="1">
      <alignment horizontal="center"/>
    </xf>
    <xf numFmtId="3" fontId="44" fillId="0" borderId="6" xfId="0" applyNumberFormat="1" applyFont="1" applyBorder="1" applyAlignment="1" applyProtection="1">
      <alignment horizontal="right"/>
      <protection locked="0"/>
    </xf>
    <xf numFmtId="3" fontId="44" fillId="0" borderId="24" xfId="0" applyNumberFormat="1" applyFont="1" applyBorder="1" applyAlignment="1" applyProtection="1">
      <alignment horizontal="right"/>
      <protection locked="0"/>
    </xf>
    <xf numFmtId="10" fontId="44" fillId="0" borderId="6" xfId="0" applyNumberFormat="1" applyFont="1" applyBorder="1" applyAlignment="1">
      <alignment horizontal="right"/>
    </xf>
    <xf numFmtId="10" fontId="44" fillId="0" borderId="24" xfId="0" applyNumberFormat="1" applyFont="1" applyBorder="1" applyAlignment="1">
      <alignment horizontal="right"/>
    </xf>
    <xf numFmtId="0" fontId="44" fillId="0" borderId="34" xfId="0" applyFont="1" applyBorder="1" applyAlignment="1" applyProtection="1">
      <alignment horizontal="left" wrapText="1"/>
      <protection locked="0"/>
    </xf>
    <xf numFmtId="0" fontId="44" fillId="0" borderId="7" xfId="0" applyFont="1" applyBorder="1" applyAlignment="1" applyProtection="1">
      <alignment horizontal="left" wrapText="1"/>
      <protection locked="0"/>
    </xf>
    <xf numFmtId="0" fontId="39" fillId="0" borderId="0" xfId="0" applyFont="1" applyAlignment="1">
      <alignment horizontal="left"/>
    </xf>
    <xf numFmtId="0" fontId="39" fillId="0" borderId="0" xfId="0" applyFont="1" applyAlignment="1">
      <alignment horizontal="center"/>
    </xf>
    <xf numFmtId="168" fontId="19" fillId="0" borderId="4" xfId="1" applyNumberFormat="1" applyFont="1" applyFill="1" applyBorder="1" applyAlignment="1" applyProtection="1">
      <alignment horizontal="left"/>
    </xf>
    <xf numFmtId="0" fontId="38" fillId="0" borderId="0" xfId="0" applyFont="1" applyAlignment="1">
      <alignment horizontal="center" vertical="top"/>
    </xf>
    <xf numFmtId="0" fontId="76" fillId="0" borderId="1" xfId="0" applyFont="1" applyBorder="1" applyAlignment="1">
      <alignment horizontal="center" wrapText="1"/>
    </xf>
    <xf numFmtId="168" fontId="8" fillId="0" borderId="8" xfId="1" applyNumberFormat="1" applyFont="1" applyFill="1" applyBorder="1" applyAlignment="1" applyProtection="1">
      <alignment horizontal="left"/>
    </xf>
    <xf numFmtId="168" fontId="8" fillId="0" borderId="3" xfId="1" applyNumberFormat="1" applyFont="1" applyFill="1" applyBorder="1" applyAlignment="1" applyProtection="1">
      <alignment horizontal="left"/>
    </xf>
    <xf numFmtId="168" fontId="8" fillId="0" borderId="10" xfId="1" applyNumberFormat="1" applyFont="1" applyFill="1" applyBorder="1" applyAlignment="1" applyProtection="1">
      <alignment horizontal="left"/>
    </xf>
    <xf numFmtId="168" fontId="8" fillId="0" borderId="11" xfId="1" applyNumberFormat="1" applyFont="1" applyFill="1" applyBorder="1" applyAlignment="1" applyProtection="1">
      <alignment horizontal="left"/>
    </xf>
    <xf numFmtId="168" fontId="10" fillId="0" borderId="2" xfId="1" applyNumberFormat="1" applyFont="1" applyFill="1" applyBorder="1" applyAlignment="1" applyProtection="1">
      <alignment horizontal="left"/>
    </xf>
    <xf numFmtId="168" fontId="10" fillId="0" borderId="5" xfId="1" applyNumberFormat="1" applyFont="1" applyFill="1" applyBorder="1" applyAlignment="1" applyProtection="1">
      <alignment horizontal="left"/>
    </xf>
    <xf numFmtId="168" fontId="8" fillId="0" borderId="2" xfId="1" applyNumberFormat="1" applyFont="1" applyFill="1" applyBorder="1" applyAlignment="1" applyProtection="1">
      <alignment horizontal="left"/>
    </xf>
    <xf numFmtId="168" fontId="8" fillId="0" borderId="5" xfId="1" applyNumberFormat="1" applyFont="1" applyFill="1" applyBorder="1" applyAlignment="1" applyProtection="1">
      <alignment horizontal="left"/>
    </xf>
    <xf numFmtId="168" fontId="16" fillId="0" borderId="0" xfId="1" applyNumberFormat="1" applyFont="1" applyBorder="1" applyAlignment="1" applyProtection="1">
      <alignment horizontal="center" vertical="top"/>
    </xf>
    <xf numFmtId="168" fontId="13" fillId="0" borderId="0" xfId="1" applyNumberFormat="1" applyFont="1" applyBorder="1" applyAlignment="1" applyProtection="1">
      <alignment horizontal="center" vertical="top"/>
    </xf>
    <xf numFmtId="168" fontId="46" fillId="0" borderId="0" xfId="1" applyNumberFormat="1" applyFont="1" applyFill="1" applyBorder="1" applyAlignment="1" applyProtection="1">
      <alignment horizontal="left"/>
    </xf>
    <xf numFmtId="168" fontId="8" fillId="0" borderId="0" xfId="1" applyNumberFormat="1" applyFont="1" applyBorder="1" applyAlignment="1" applyProtection="1">
      <alignment horizontal="center" vertical="top"/>
    </xf>
    <xf numFmtId="0" fontId="46" fillId="0" borderId="0" xfId="0" applyFont="1" applyAlignment="1">
      <alignment horizontal="left" vertical="center" wrapText="1"/>
    </xf>
    <xf numFmtId="10" fontId="39" fillId="0" borderId="29" xfId="0" applyNumberFormat="1" applyFont="1" applyBorder="1" applyAlignment="1" applyProtection="1">
      <alignment horizontal="right"/>
      <protection locked="0"/>
    </xf>
    <xf numFmtId="10" fontId="39" fillId="0" borderId="54" xfId="0" applyNumberFormat="1" applyFont="1" applyBorder="1" applyAlignment="1" applyProtection="1">
      <alignment horizontal="right"/>
      <protection locked="0"/>
    </xf>
    <xf numFmtId="0" fontId="39" fillId="0" borderId="28" xfId="0" applyFont="1" applyBorder="1" applyAlignment="1" applyProtection="1">
      <alignment horizontal="right"/>
      <protection locked="0"/>
    </xf>
    <xf numFmtId="0" fontId="39" fillId="0" borderId="18" xfId="0" applyFont="1" applyBorder="1" applyAlignment="1" applyProtection="1">
      <alignment horizontal="right"/>
      <protection locked="0"/>
    </xf>
    <xf numFmtId="42" fontId="39" fillId="0" borderId="40" xfId="2" applyNumberFormat="1" applyFont="1" applyFill="1" applyBorder="1" applyAlignment="1" applyProtection="1">
      <alignment horizontal="left"/>
      <protection locked="0"/>
    </xf>
    <xf numFmtId="42" fontId="39" fillId="0" borderId="53" xfId="2" applyNumberFormat="1" applyFont="1" applyFill="1" applyBorder="1" applyAlignment="1" applyProtection="1">
      <alignment horizontal="left"/>
      <protection locked="0"/>
    </xf>
    <xf numFmtId="168" fontId="8" fillId="0" borderId="0" xfId="1" applyNumberFormat="1" applyFont="1" applyFill="1" applyBorder="1" applyAlignment="1" applyProtection="1">
      <alignment horizontal="left"/>
    </xf>
    <xf numFmtId="168" fontId="39" fillId="0" borderId="10" xfId="1" applyNumberFormat="1" applyFont="1" applyFill="1" applyBorder="1" applyAlignment="1" applyProtection="1">
      <alignment horizontal="left"/>
    </xf>
    <xf numFmtId="168" fontId="39" fillId="0" borderId="4" xfId="1" applyNumberFormat="1" applyFont="1" applyFill="1" applyBorder="1" applyAlignment="1" applyProtection="1">
      <alignment horizontal="left"/>
    </xf>
    <xf numFmtId="170" fontId="39" fillId="0" borderId="34" xfId="2" applyNumberFormat="1" applyFont="1" applyFill="1" applyBorder="1" applyAlignment="1" applyProtection="1">
      <alignment horizontal="center"/>
      <protection locked="0"/>
    </xf>
    <xf numFmtId="170" fontId="39" fillId="0" borderId="66" xfId="2" applyNumberFormat="1" applyFont="1" applyFill="1" applyBorder="1" applyAlignment="1" applyProtection="1">
      <alignment horizontal="center"/>
      <protection locked="0"/>
    </xf>
    <xf numFmtId="0" fontId="38" fillId="0" borderId="7" xfId="1" applyNumberFormat="1" applyFont="1" applyFill="1" applyBorder="1" applyAlignment="1" applyProtection="1">
      <alignment horizontal="left" shrinkToFit="1"/>
      <protection locked="0"/>
    </xf>
    <xf numFmtId="0" fontId="38" fillId="0" borderId="18" xfId="1" applyNumberFormat="1" applyFont="1" applyFill="1" applyBorder="1" applyAlignment="1" applyProtection="1">
      <alignment horizontal="left" shrinkToFit="1"/>
      <protection locked="0"/>
    </xf>
    <xf numFmtId="168" fontId="8" fillId="0" borderId="9" xfId="1" applyNumberFormat="1" applyFont="1" applyFill="1" applyBorder="1" applyAlignment="1" applyProtection="1">
      <alignment horizontal="left"/>
    </xf>
    <xf numFmtId="168" fontId="8" fillId="0" borderId="2" xfId="1" applyNumberFormat="1" applyFont="1" applyFill="1" applyBorder="1" applyAlignment="1" applyProtection="1">
      <alignment horizontal="left" wrapText="1"/>
    </xf>
    <xf numFmtId="168" fontId="8" fillId="0" borderId="0" xfId="1" applyNumberFormat="1" applyFont="1" applyFill="1" applyBorder="1" applyAlignment="1" applyProtection="1">
      <alignment horizontal="left" wrapText="1"/>
    </xf>
    <xf numFmtId="0" fontId="38" fillId="0" borderId="67" xfId="0" applyFont="1" applyBorder="1" applyAlignment="1" applyProtection="1">
      <alignment horizontal="left"/>
      <protection locked="0"/>
    </xf>
    <xf numFmtId="0" fontId="38" fillId="0" borderId="54" xfId="0" applyFont="1" applyBorder="1" applyAlignment="1" applyProtection="1">
      <alignment horizontal="left"/>
      <protection locked="0"/>
    </xf>
    <xf numFmtId="166" fontId="38" fillId="0" borderId="0" xfId="1" applyNumberFormat="1" applyFont="1" applyFill="1" applyBorder="1" applyAlignment="1" applyProtection="1">
      <alignment horizontal="center" vertical="top"/>
    </xf>
    <xf numFmtId="0" fontId="13" fillId="0" borderId="0" xfId="0" applyFont="1" applyAlignment="1">
      <alignment horizontal="center"/>
    </xf>
    <xf numFmtId="0" fontId="38" fillId="0" borderId="2" xfId="1" applyNumberFormat="1" applyFont="1" applyFill="1" applyBorder="1" applyAlignment="1" applyProtection="1">
      <alignment horizontal="left" vertical="top" wrapText="1"/>
      <protection locked="0"/>
    </xf>
    <xf numFmtId="0" fontId="38" fillId="0" borderId="0" xfId="1" applyNumberFormat="1" applyFont="1" applyFill="1" applyBorder="1" applyAlignment="1" applyProtection="1">
      <alignment horizontal="left" vertical="top" wrapText="1"/>
      <protection locked="0"/>
    </xf>
    <xf numFmtId="0" fontId="38" fillId="0" borderId="5" xfId="1" applyNumberFormat="1" applyFont="1" applyFill="1" applyBorder="1" applyAlignment="1" applyProtection="1">
      <alignment horizontal="left" vertical="top" wrapText="1"/>
      <protection locked="0"/>
    </xf>
    <xf numFmtId="0" fontId="38" fillId="0" borderId="10" xfId="1" applyNumberFormat="1" applyFont="1" applyFill="1" applyBorder="1" applyAlignment="1" applyProtection="1">
      <alignment horizontal="left" vertical="top" wrapText="1"/>
      <protection locked="0"/>
    </xf>
    <xf numFmtId="0" fontId="38" fillId="0" borderId="4" xfId="1" applyNumberFormat="1" applyFont="1" applyFill="1" applyBorder="1" applyAlignment="1" applyProtection="1">
      <alignment horizontal="left" vertical="top" wrapText="1"/>
      <protection locked="0"/>
    </xf>
    <xf numFmtId="0" fontId="38" fillId="0" borderId="11" xfId="1" applyNumberFormat="1" applyFont="1" applyFill="1" applyBorder="1" applyAlignment="1" applyProtection="1">
      <alignment horizontal="left" vertical="top" wrapText="1"/>
      <protection locked="0"/>
    </xf>
    <xf numFmtId="0" fontId="45" fillId="0" borderId="1" xfId="0" applyFont="1" applyBorder="1" applyAlignment="1">
      <alignment horizontal="center" wrapText="1"/>
    </xf>
    <xf numFmtId="168" fontId="8" fillId="0" borderId="4" xfId="1" applyNumberFormat="1" applyFont="1" applyFill="1" applyBorder="1" applyAlignment="1" applyProtection="1">
      <alignment horizontal="left"/>
    </xf>
    <xf numFmtId="49" fontId="39" fillId="0" borderId="67" xfId="1" applyNumberFormat="1" applyFont="1" applyFill="1" applyBorder="1" applyAlignment="1" applyProtection="1">
      <alignment horizontal="left" shrinkToFit="1"/>
      <protection locked="0"/>
    </xf>
    <xf numFmtId="49" fontId="39" fillId="0" borderId="54" xfId="1" applyNumberFormat="1" applyFont="1" applyFill="1" applyBorder="1" applyAlignment="1" applyProtection="1">
      <alignment horizontal="left" shrinkToFit="1"/>
      <protection locked="0"/>
    </xf>
    <xf numFmtId="0" fontId="10" fillId="0" borderId="2" xfId="0" applyFont="1" applyBorder="1" applyAlignment="1">
      <alignment horizontal="left"/>
    </xf>
    <xf numFmtId="0" fontId="10" fillId="0" borderId="5" xfId="0" applyFont="1" applyBorder="1" applyAlignment="1">
      <alignment horizontal="left"/>
    </xf>
    <xf numFmtId="0" fontId="39" fillId="0" borderId="0" xfId="0" applyFont="1" applyAlignment="1">
      <alignment horizontal="left" vertical="center" wrapText="1"/>
    </xf>
    <xf numFmtId="168" fontId="10" fillId="0" borderId="10" xfId="1" applyNumberFormat="1" applyFont="1" applyFill="1" applyBorder="1" applyAlignment="1" applyProtection="1">
      <alignment horizontal="left"/>
    </xf>
    <xf numFmtId="168" fontId="10" fillId="0" borderId="11" xfId="1" applyNumberFormat="1" applyFont="1" applyFill="1" applyBorder="1" applyAlignment="1" applyProtection="1">
      <alignment horizontal="left"/>
    </xf>
    <xf numFmtId="166" fontId="38" fillId="3" borderId="0" xfId="1" applyNumberFormat="1" applyFont="1" applyFill="1" applyBorder="1" applyAlignment="1" applyProtection="1">
      <alignment horizontal="center" vertical="top"/>
    </xf>
    <xf numFmtId="0" fontId="8" fillId="0" borderId="0" xfId="0" applyFont="1" applyAlignment="1">
      <alignment horizontal="left" vertical="center" wrapText="1"/>
    </xf>
    <xf numFmtId="0" fontId="44" fillId="0" borderId="0" xfId="0" quotePrefix="1" applyFont="1" applyAlignment="1">
      <alignment horizontal="center" vertical="center"/>
    </xf>
    <xf numFmtId="0" fontId="44" fillId="0" borderId="0" xfId="0" applyFont="1" applyAlignment="1">
      <alignment horizontal="center" vertical="center"/>
    </xf>
    <xf numFmtId="0" fontId="10" fillId="0" borderId="0" xfId="0" applyFont="1" applyAlignment="1">
      <alignment horizontal="center" vertical="center" wrapText="1"/>
    </xf>
    <xf numFmtId="166" fontId="39" fillId="0" borderId="0" xfId="0" applyNumberFormat="1" applyFont="1" applyAlignment="1">
      <alignment horizontal="center" vertical="center"/>
    </xf>
    <xf numFmtId="0" fontId="45" fillId="0" borderId="4" xfId="0" applyFont="1" applyBorder="1" applyAlignment="1">
      <alignment horizontal="center" wrapText="1"/>
    </xf>
    <xf numFmtId="168" fontId="16" fillId="0" borderId="0" xfId="1" applyNumberFormat="1" applyFont="1" applyAlignment="1" applyProtection="1">
      <alignment horizontal="center"/>
    </xf>
    <xf numFmtId="168" fontId="8" fillId="0" borderId="0" xfId="1" applyNumberFormat="1" applyFont="1" applyBorder="1" applyAlignment="1" applyProtection="1">
      <alignment horizontal="center" vertical="center"/>
    </xf>
    <xf numFmtId="166" fontId="39" fillId="6" borderId="25" xfId="1" applyNumberFormat="1" applyFont="1" applyFill="1" applyBorder="1" applyAlignment="1" applyProtection="1">
      <alignment horizontal="center" vertical="center"/>
    </xf>
    <xf numFmtId="166" fontId="39" fillId="6" borderId="30" xfId="1" applyNumberFormat="1" applyFont="1" applyFill="1" applyBorder="1" applyAlignment="1" applyProtection="1">
      <alignment horizontal="center" vertical="center"/>
    </xf>
    <xf numFmtId="0" fontId="57" fillId="0" borderId="25" xfId="1" applyNumberFormat="1" applyFont="1" applyFill="1" applyBorder="1" applyAlignment="1" applyProtection="1">
      <alignment horizontal="left" vertical="top" wrapText="1"/>
      <protection locked="0"/>
    </xf>
    <xf numFmtId="0" fontId="57" fillId="0" borderId="1" xfId="1" applyNumberFormat="1" applyFont="1" applyFill="1" applyBorder="1" applyAlignment="1" applyProtection="1">
      <alignment horizontal="left" vertical="top" wrapText="1"/>
      <protection locked="0"/>
    </xf>
    <xf numFmtId="0" fontId="57" fillId="0" borderId="30" xfId="1" applyNumberFormat="1" applyFont="1" applyFill="1" applyBorder="1" applyAlignment="1" applyProtection="1">
      <alignment horizontal="left" vertical="top" wrapText="1"/>
      <protection locked="0"/>
    </xf>
    <xf numFmtId="0" fontId="19" fillId="6" borderId="1" xfId="1" applyNumberFormat="1" applyFont="1" applyFill="1" applyBorder="1" applyAlignment="1" applyProtection="1">
      <alignment horizontal="center" vertical="center" wrapText="1"/>
    </xf>
    <xf numFmtId="168" fontId="33" fillId="6" borderId="25" xfId="1" applyNumberFormat="1" applyFont="1" applyFill="1" applyBorder="1" applyAlignment="1" applyProtection="1">
      <alignment horizontal="center" vertical="center"/>
    </xf>
    <xf numFmtId="168" fontId="33" fillId="6" borderId="1" xfId="1" applyNumberFormat="1" applyFont="1" applyFill="1" applyBorder="1" applyAlignment="1" applyProtection="1">
      <alignment horizontal="center" vertical="center"/>
    </xf>
    <xf numFmtId="168" fontId="33" fillId="6" borderId="68" xfId="1" applyNumberFormat="1" applyFont="1" applyFill="1" applyBorder="1" applyAlignment="1" applyProtection="1">
      <alignment horizontal="center" vertical="center"/>
    </xf>
    <xf numFmtId="0" fontId="50" fillId="0" borderId="0" xfId="0" applyFont="1" applyAlignment="1">
      <alignment horizontal="left" vertical="top" wrapText="1"/>
    </xf>
    <xf numFmtId="0" fontId="38" fillId="0" borderId="0" xfId="5" applyFont="1" applyAlignment="1">
      <alignment horizontal="left" vertical="top" wrapText="1"/>
    </xf>
    <xf numFmtId="0" fontId="50" fillId="0" borderId="0" xfId="5" applyFont="1" applyAlignment="1">
      <alignment horizontal="left" vertical="top" wrapText="1"/>
    </xf>
    <xf numFmtId="166" fontId="38" fillId="0" borderId="0" xfId="0" applyNumberFormat="1" applyFont="1" applyAlignment="1">
      <alignment horizontal="center"/>
    </xf>
    <xf numFmtId="168" fontId="45" fillId="0" borderId="0" xfId="1" applyNumberFormat="1" applyFont="1" applyFill="1" applyBorder="1" applyAlignment="1" applyProtection="1">
      <alignment horizontal="left" vertical="top" wrapText="1"/>
    </xf>
    <xf numFmtId="0" fontId="21" fillId="0" borderId="3" xfId="0" applyFont="1" applyBorder="1" applyAlignment="1">
      <alignment horizontal="right"/>
    </xf>
    <xf numFmtId="0" fontId="21" fillId="0" borderId="9" xfId="0" applyFont="1" applyBorder="1" applyAlignment="1">
      <alignment horizontal="right"/>
    </xf>
    <xf numFmtId="0" fontId="21" fillId="0" borderId="0" xfId="0" applyFont="1" applyAlignment="1">
      <alignment horizontal="right"/>
    </xf>
    <xf numFmtId="0" fontId="21" fillId="0" borderId="5" xfId="0" applyFont="1" applyBorder="1" applyAlignment="1">
      <alignment horizontal="right"/>
    </xf>
    <xf numFmtId="0" fontId="10" fillId="0" borderId="0" xfId="0" applyFont="1" applyAlignment="1">
      <alignment horizontal="left" vertical="center" wrapText="1"/>
    </xf>
    <xf numFmtId="0" fontId="39" fillId="0" borderId="4" xfId="4" applyFont="1" applyBorder="1" applyAlignment="1" applyProtection="1">
      <alignment horizontal="center"/>
      <protection locked="0"/>
    </xf>
    <xf numFmtId="0" fontId="19" fillId="6" borderId="25" xfId="4" applyFont="1" applyFill="1" applyBorder="1" applyAlignment="1">
      <alignment horizontal="left" vertical="center"/>
    </xf>
    <xf numFmtId="0" fontId="19" fillId="6" borderId="1" xfId="4" applyFont="1" applyFill="1" applyBorder="1" applyAlignment="1">
      <alignment horizontal="left" vertical="center"/>
    </xf>
    <xf numFmtId="0" fontId="19" fillId="6" borderId="30" xfId="4" applyFont="1" applyFill="1" applyBorder="1" applyAlignment="1">
      <alignment horizontal="left" vertical="center"/>
    </xf>
    <xf numFmtId="0" fontId="50" fillId="0" borderId="0" xfId="0" applyFont="1" applyAlignment="1">
      <alignment horizontal="left" wrapText="1"/>
    </xf>
    <xf numFmtId="0" fontId="38" fillId="0" borderId="0" xfId="0" applyFont="1" applyAlignment="1">
      <alignment horizontal="left" wrapText="1"/>
    </xf>
    <xf numFmtId="0" fontId="50" fillId="0" borderId="0" xfId="0" applyFont="1" applyAlignment="1">
      <alignment horizontal="left"/>
    </xf>
    <xf numFmtId="0" fontId="38" fillId="0" borderId="0" xfId="0" applyFont="1" applyAlignment="1">
      <alignment horizontal="left"/>
    </xf>
    <xf numFmtId="168" fontId="21" fillId="0" borderId="1" xfId="1" applyNumberFormat="1" applyFont="1" applyBorder="1" applyAlignment="1" applyProtection="1">
      <alignment horizontal="right"/>
    </xf>
    <xf numFmtId="0" fontId="62" fillId="0" borderId="30" xfId="0" applyFont="1" applyBorder="1" applyAlignment="1">
      <alignment horizontal="right"/>
    </xf>
    <xf numFmtId="0" fontId="38" fillId="0" borderId="4" xfId="0" applyFont="1" applyBorder="1" applyAlignment="1" applyProtection="1">
      <alignment horizontal="left"/>
      <protection locked="0"/>
    </xf>
    <xf numFmtId="0" fontId="38" fillId="0" borderId="4" xfId="0" applyFont="1" applyBorder="1" applyAlignment="1" applyProtection="1">
      <alignment horizontal="center"/>
      <protection locked="0"/>
    </xf>
    <xf numFmtId="0" fontId="38" fillId="0" borderId="3" xfId="0" applyFont="1" applyBorder="1" applyAlignment="1">
      <alignment horizontal="center"/>
    </xf>
    <xf numFmtId="0" fontId="8" fillId="0" borderId="0" xfId="0" applyFont="1" applyAlignment="1">
      <alignment horizontal="center" vertical="center" wrapText="1"/>
    </xf>
    <xf numFmtId="0" fontId="30" fillId="0" borderId="0" xfId="0" applyFont="1" applyAlignment="1">
      <alignment horizontal="center" vertical="center" wrapText="1"/>
    </xf>
    <xf numFmtId="0" fontId="21" fillId="0" borderId="0" xfId="0" applyFont="1" applyAlignment="1">
      <alignment horizontal="center" vertical="center"/>
    </xf>
    <xf numFmtId="0" fontId="16" fillId="0" borderId="0" xfId="0" applyFont="1" applyAlignment="1">
      <alignment horizontal="center"/>
    </xf>
    <xf numFmtId="0" fontId="21" fillId="6" borderId="19" xfId="0" applyFont="1" applyFill="1" applyBorder="1" applyAlignment="1">
      <alignment horizontal="center" vertical="center" wrapText="1"/>
    </xf>
    <xf numFmtId="0" fontId="21" fillId="6" borderId="14" xfId="0" applyFont="1" applyFill="1" applyBorder="1" applyAlignment="1">
      <alignment horizontal="center" vertical="center" wrapText="1"/>
    </xf>
    <xf numFmtId="0" fontId="21" fillId="6" borderId="12" xfId="0" applyFont="1" applyFill="1" applyBorder="1" applyAlignment="1">
      <alignment horizontal="center" vertical="center" wrapText="1"/>
    </xf>
    <xf numFmtId="0" fontId="12" fillId="0" borderId="0" xfId="0" applyFont="1" applyAlignment="1">
      <alignment horizontal="center" vertical="top"/>
    </xf>
    <xf numFmtId="0" fontId="21" fillId="6" borderId="19" xfId="0" applyFont="1" applyFill="1" applyBorder="1" applyAlignment="1">
      <alignment horizontal="center"/>
    </xf>
    <xf numFmtId="0" fontId="21" fillId="0" borderId="0" xfId="0" applyFont="1" applyAlignment="1">
      <alignment horizontal="center" vertical="top" wrapText="1"/>
    </xf>
    <xf numFmtId="0" fontId="14" fillId="0" borderId="0" xfId="0" applyFont="1"/>
    <xf numFmtId="0" fontId="24" fillId="0" borderId="0" xfId="0" applyFont="1" applyAlignment="1">
      <alignment horizontal="center" vertical="top"/>
    </xf>
    <xf numFmtId="0" fontId="14" fillId="0" borderId="0" xfId="0" applyFont="1" applyAlignment="1">
      <alignment horizontal="left" vertical="top" wrapText="1"/>
    </xf>
    <xf numFmtId="0" fontId="14" fillId="0" borderId="0" xfId="0" applyFont="1" applyAlignment="1">
      <alignment horizontal="left" wrapText="1"/>
    </xf>
    <xf numFmtId="0" fontId="14" fillId="0" borderId="0" xfId="0" applyFont="1" applyAlignment="1">
      <alignment horizontal="center"/>
    </xf>
    <xf numFmtId="0" fontId="18" fillId="0" borderId="0" xfId="0" applyFont="1" applyAlignment="1">
      <alignment horizontal="center" vertical="top" wrapText="1"/>
    </xf>
    <xf numFmtId="0" fontId="28" fillId="0" borderId="0" xfId="0" applyFont="1" applyAlignment="1">
      <alignment horizontal="center"/>
    </xf>
    <xf numFmtId="0" fontId="31" fillId="0" borderId="0" xfId="0" applyFont="1" applyAlignment="1">
      <alignment horizontal="center" vertical="center"/>
    </xf>
    <xf numFmtId="0" fontId="44" fillId="0" borderId="3" xfId="0" applyFont="1" applyBorder="1" applyAlignment="1">
      <alignment horizontal="center"/>
    </xf>
    <xf numFmtId="0" fontId="58" fillId="0" borderId="4" xfId="0" applyFont="1" applyBorder="1" applyAlignment="1">
      <alignment horizontal="center" vertical="top" wrapText="1"/>
    </xf>
    <xf numFmtId="0" fontId="46" fillId="0" borderId="3" xfId="0" applyFont="1" applyBorder="1" applyAlignment="1">
      <alignment horizontal="center" vertical="top"/>
    </xf>
    <xf numFmtId="0" fontId="14" fillId="7" borderId="61" xfId="3" applyFont="1" applyFill="1" applyBorder="1" applyAlignment="1" applyProtection="1">
      <alignment horizontal="center" vertical="center" wrapText="1"/>
    </xf>
    <xf numFmtId="0" fontId="14" fillId="7" borderId="23" xfId="3" applyFont="1" applyFill="1" applyBorder="1" applyAlignment="1" applyProtection="1">
      <alignment horizontal="center" vertical="center" wrapText="1"/>
    </xf>
    <xf numFmtId="0" fontId="14" fillId="7" borderId="62" xfId="3" applyFont="1" applyFill="1" applyBorder="1" applyAlignment="1" applyProtection="1">
      <alignment horizontal="center" vertical="center" wrapText="1"/>
    </xf>
    <xf numFmtId="0" fontId="14" fillId="7" borderId="63" xfId="3" applyFont="1" applyFill="1" applyBorder="1" applyAlignment="1" applyProtection="1">
      <alignment horizontal="center" vertical="center" wrapText="1"/>
    </xf>
    <xf numFmtId="0" fontId="14" fillId="7" borderId="34" xfId="3" applyFont="1" applyFill="1" applyBorder="1" applyAlignment="1" applyProtection="1">
      <alignment horizontal="center" vertical="center" wrapText="1"/>
    </xf>
    <xf numFmtId="0" fontId="14" fillId="7" borderId="64" xfId="3" applyFont="1" applyFill="1" applyBorder="1" applyAlignment="1" applyProtection="1">
      <alignment horizontal="center" vertical="center" wrapText="1"/>
    </xf>
    <xf numFmtId="0" fontId="10" fillId="0" borderId="0" xfId="0" applyFont="1" applyAlignment="1">
      <alignment wrapText="1"/>
    </xf>
    <xf numFmtId="0" fontId="10" fillId="0" borderId="0" xfId="0" applyFont="1" applyAlignment="1">
      <alignment horizontal="center" vertical="center"/>
    </xf>
    <xf numFmtId="0" fontId="10" fillId="0" borderId="2"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1" xfId="0" applyFont="1" applyBorder="1" applyAlignment="1">
      <alignment horizontal="center" vertical="center" wrapText="1"/>
    </xf>
    <xf numFmtId="0" fontId="38" fillId="0" borderId="0" xfId="0" applyFont="1" applyAlignment="1">
      <alignment horizontal="center" vertical="center"/>
    </xf>
    <xf numFmtId="0" fontId="50" fillId="0" borderId="0" xfId="0" applyFont="1" applyAlignment="1">
      <alignment horizontal="center" vertical="top"/>
    </xf>
    <xf numFmtId="0" fontId="10" fillId="0" borderId="8"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9" xfId="0" applyFont="1" applyBorder="1" applyAlignment="1">
      <alignment horizontal="center" vertical="center" wrapText="1"/>
    </xf>
  </cellXfs>
  <cellStyles count="6">
    <cellStyle name="Comma" xfId="1" builtinId="3"/>
    <cellStyle name="Currency" xfId="2" builtinId="4"/>
    <cellStyle name="Hyperlink" xfId="3" builtinId="8"/>
    <cellStyle name="Normal" xfId="0" builtinId="0"/>
    <cellStyle name="Normal 2 3 2" xfId="5" xr:uid="{00000000-0005-0000-0000-000004000000}"/>
    <cellStyle name="Normal 3" xfId="4" xr:uid="{00000000-0005-0000-0000-000005000000}"/>
  </cellStyles>
  <dxfs count="3">
    <dxf>
      <font>
        <color theme="0"/>
      </font>
    </dxf>
    <dxf>
      <font>
        <b val="0"/>
        <i val="0"/>
        <color theme="0"/>
      </font>
      <fill>
        <patternFill patternType="none">
          <bgColor indexed="65"/>
        </patternFill>
      </fill>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a:pPr>
            <a:r>
              <a:rPr lang="en-US" sz="900" b="1" baseline="0"/>
              <a:t>AVERAGE</a:t>
            </a:r>
          </a:p>
        </c:rich>
      </c:tx>
      <c:overlay val="0"/>
    </c:title>
    <c:autoTitleDeleted val="0"/>
    <c:plotArea>
      <c:layout>
        <c:manualLayout>
          <c:layoutTarget val="inner"/>
          <c:xMode val="edge"/>
          <c:yMode val="edge"/>
          <c:x val="0.17594254937163473"/>
          <c:y val="0.23505976095617531"/>
          <c:w val="0.63734290843806163"/>
          <c:h val="0.33067729083665598"/>
        </c:manualLayout>
      </c:layout>
      <c:lineChart>
        <c:grouping val="standard"/>
        <c:varyColors val="0"/>
        <c:ser>
          <c:idx val="1"/>
          <c:order val="0"/>
          <c:tx>
            <c:v>AVERAGE</c:v>
          </c:tx>
          <c:spPr>
            <a:ln w="12700">
              <a:solidFill>
                <a:srgbClr val="FF00FF"/>
              </a:solidFill>
              <a:prstDash val="solid"/>
            </a:ln>
          </c:spPr>
          <c:marker>
            <c:symbol val="square"/>
            <c:size val="5"/>
            <c:spPr>
              <a:solidFill>
                <a:srgbClr val="FF00FF"/>
              </a:solidFill>
              <a:ln>
                <a:solidFill>
                  <a:srgbClr val="FF00FF"/>
                </a:solidFill>
                <a:prstDash val="solid"/>
              </a:ln>
            </c:spPr>
          </c:marker>
          <c:cat>
            <c:strRef>
              <c:f>'c.stock-Pg16'!$A$21:$A$32</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'c.stock-Pg16'!$D$21:$D$32</c:f>
              <c:numCache>
                <c:formatCode>_(* #,##0.000_);_(* \(#,##0.000\);_(*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99A3-4820-9B19-3C4BD45B0EC1}"/>
            </c:ext>
          </c:extLst>
        </c:ser>
        <c:dLbls>
          <c:showLegendKey val="0"/>
          <c:showVal val="0"/>
          <c:showCatName val="0"/>
          <c:showSerName val="0"/>
          <c:showPercent val="0"/>
          <c:showBubbleSize val="0"/>
        </c:dLbls>
        <c:marker val="1"/>
        <c:smooth val="0"/>
        <c:axId val="68466176"/>
        <c:axId val="68561152"/>
      </c:lineChart>
      <c:catAx>
        <c:axId val="68466176"/>
        <c:scaling>
          <c:orientation val="minMax"/>
        </c:scaling>
        <c:delete val="0"/>
        <c:axPos val="b"/>
        <c:title>
          <c:tx>
            <c:rich>
              <a:bodyPr/>
              <a:lstStyle/>
              <a:p>
                <a:pPr>
                  <a:defRPr sz="900" b="1" i="0" u="none" strike="noStrike" baseline="0">
                    <a:solidFill>
                      <a:srgbClr val="000000"/>
                    </a:solidFill>
                    <a:latin typeface="Arial"/>
                    <a:ea typeface="Arial"/>
                    <a:cs typeface="Arial"/>
                  </a:defRPr>
                </a:pPr>
                <a:r>
                  <a:rPr lang="en-US" sz="900" baseline="0"/>
                  <a:t>MONTHS</a:t>
                </a:r>
              </a:p>
            </c:rich>
          </c:tx>
          <c:layout>
            <c:manualLayout>
              <c:xMode val="edge"/>
              <c:yMode val="edge"/>
              <c:x val="0.44524236983842008"/>
              <c:y val="0.8486055776892468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850" b="0" i="0" u="none" strike="noStrike" baseline="0">
                <a:solidFill>
                  <a:srgbClr val="000000"/>
                </a:solidFill>
                <a:latin typeface="Arial"/>
                <a:ea typeface="Arial"/>
                <a:cs typeface="Arial"/>
              </a:defRPr>
            </a:pPr>
            <a:endParaRPr lang="en-US"/>
          </a:p>
        </c:txPr>
        <c:crossAx val="68561152"/>
        <c:crosses val="autoZero"/>
        <c:auto val="1"/>
        <c:lblAlgn val="ctr"/>
        <c:lblOffset val="100"/>
        <c:tickLblSkip val="1"/>
        <c:tickMarkSkip val="1"/>
        <c:noMultiLvlLbl val="0"/>
      </c:catAx>
      <c:valAx>
        <c:axId val="68561152"/>
        <c:scaling>
          <c:orientation val="minMax"/>
        </c:scaling>
        <c:delete val="0"/>
        <c:axPos val="l"/>
        <c:majorGridlines>
          <c:spPr>
            <a:ln w="3175">
              <a:solidFill>
                <a:srgbClr val="000000"/>
              </a:solidFill>
              <a:prstDash val="solid"/>
            </a:ln>
          </c:spPr>
        </c:majorGridlines>
        <c:title>
          <c:tx>
            <c:rich>
              <a:bodyPr/>
              <a:lstStyle/>
              <a:p>
                <a:pPr>
                  <a:defRPr sz="950" b="1" i="0" u="none" strike="noStrike" baseline="0">
                    <a:solidFill>
                      <a:srgbClr val="000000"/>
                    </a:solidFill>
                    <a:latin typeface="Arial"/>
                    <a:ea typeface="Arial"/>
                    <a:cs typeface="Arial"/>
                  </a:defRPr>
                </a:pPr>
                <a:r>
                  <a:rPr lang="en-US"/>
                  <a:t>PRICE</a:t>
                </a:r>
              </a:p>
            </c:rich>
          </c:tx>
          <c:layout>
            <c:manualLayout>
              <c:xMode val="edge"/>
              <c:yMode val="edge"/>
              <c:x val="2.8725314183124049E-2"/>
              <c:y val="0.32669322709163345"/>
            </c:manualLayout>
          </c:layout>
          <c:overlay val="0"/>
          <c:spPr>
            <a:noFill/>
            <a:ln w="25400">
              <a:noFill/>
            </a:ln>
          </c:spPr>
        </c:title>
        <c:numFmt formatCode="_(* #,##0.000_);_(* \(#,##0.000\);_(* &quot;-&quot;??_);_(@_)"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n-US"/>
          </a:p>
        </c:txPr>
        <c:crossAx val="68466176"/>
        <c:crosses val="autoZero"/>
        <c:crossBetween val="between"/>
      </c:valAx>
      <c:spPr>
        <a:solidFill>
          <a:srgbClr val="C0C0C0"/>
        </a:solidFill>
        <a:ln w="12700">
          <a:solidFill>
            <a:srgbClr val="808080"/>
          </a:solidFill>
          <a:prstDash val="solid"/>
        </a:ln>
      </c:spPr>
    </c:plotArea>
    <c:legend>
      <c:legendPos val="r"/>
      <c:layout>
        <c:manualLayout>
          <c:xMode val="edge"/>
          <c:yMode val="edge"/>
          <c:x val="0.76221606914520257"/>
          <c:y val="6.1088977423638932E-2"/>
          <c:w val="0.20007326007326021"/>
          <c:h val="0.1175710805073668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noFill/>
    <a:ln w="3175">
      <a:solidFill>
        <a:srgbClr val="000000"/>
      </a:solidFill>
      <a:prstDash val="solid"/>
    </a:ln>
  </c:spPr>
  <c:txPr>
    <a:bodyPr/>
    <a:lstStyle/>
    <a:p>
      <a:pPr>
        <a:defRPr sz="950" b="0" i="0" u="none" strike="noStrike" baseline="0">
          <a:solidFill>
            <a:srgbClr val="000000"/>
          </a:solidFill>
          <a:latin typeface="Arial"/>
          <a:ea typeface="Arial"/>
          <a:cs typeface="Arial"/>
        </a:defRPr>
      </a:pPr>
      <a:endParaRPr lang="en-US"/>
    </a:p>
  </c:txPr>
  <c:printSettings>
    <c:headerFooter alignWithMargins="0"/>
    <c:pageMargins b="1" l="0.75000000000000333" r="0.75000000000000333" t="1" header="0.5" footer="0.5"/>
    <c:pageSetup orientation="landscape"/>
  </c:printSettings>
</c:chartSpac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200025</xdr:colOff>
      <xdr:row>1</xdr:row>
      <xdr:rowOff>152400</xdr:rowOff>
    </xdr:from>
    <xdr:to>
      <xdr:col>4</xdr:col>
      <xdr:colOff>47625</xdr:colOff>
      <xdr:row>4</xdr:row>
      <xdr:rowOff>0</xdr:rowOff>
    </xdr:to>
    <xdr:pic>
      <xdr:nvPicPr>
        <xdr:cNvPr id="24581" name="Picture 0" descr="Black Horizontal.jpg">
          <a:extLst>
            <a:ext uri="{FF2B5EF4-FFF2-40B4-BE49-F238E27FC236}">
              <a16:creationId xmlns:a16="http://schemas.microsoft.com/office/drawing/2014/main" id="{00000000-0008-0000-0000-0000056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0025" y="314325"/>
          <a:ext cx="2276475" cy="9239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0</xdr:col>
          <xdr:colOff>152400</xdr:colOff>
          <xdr:row>32</xdr:row>
          <xdr:rowOff>99060</xdr:rowOff>
        </xdr:from>
        <xdr:to>
          <xdr:col>0</xdr:col>
          <xdr:colOff>419100</xdr:colOff>
          <xdr:row>34</xdr:row>
          <xdr:rowOff>0</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0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480060</xdr:colOff>
          <xdr:row>5</xdr:row>
          <xdr:rowOff>0</xdr:rowOff>
        </xdr:from>
        <xdr:to>
          <xdr:col>5</xdr:col>
          <xdr:colOff>342900</xdr:colOff>
          <xdr:row>6</xdr:row>
          <xdr:rowOff>22860</xdr:rowOff>
        </xdr:to>
        <xdr:sp macro="" textlink="">
          <xdr:nvSpPr>
            <xdr:cNvPr id="4168" name="Check Box 72" hidden="1">
              <a:extLst>
                <a:ext uri="{63B3BB69-23CF-44E3-9099-C40C66FF867C}">
                  <a14:compatExt spid="_x0000_s4168"/>
                </a:ext>
                <a:ext uri="{FF2B5EF4-FFF2-40B4-BE49-F238E27FC236}">
                  <a16:creationId xmlns:a16="http://schemas.microsoft.com/office/drawing/2014/main" id="{00000000-0008-0000-0500-00004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213360</xdr:colOff>
          <xdr:row>44</xdr:row>
          <xdr:rowOff>0</xdr:rowOff>
        </xdr:from>
        <xdr:to>
          <xdr:col>2</xdr:col>
          <xdr:colOff>60960</xdr:colOff>
          <xdr:row>45</xdr:row>
          <xdr:rowOff>7620</xdr:rowOff>
        </xdr:to>
        <xdr:sp macro="" textlink="">
          <xdr:nvSpPr>
            <xdr:cNvPr id="4232" name="Check Box 136" hidden="1">
              <a:extLst>
                <a:ext uri="{63B3BB69-23CF-44E3-9099-C40C66FF867C}">
                  <a14:compatExt spid="_x0000_s4232"/>
                </a:ext>
                <a:ext uri="{FF2B5EF4-FFF2-40B4-BE49-F238E27FC236}">
                  <a16:creationId xmlns:a16="http://schemas.microsoft.com/office/drawing/2014/main" id="{00000000-0008-0000-0500-00008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213360</xdr:colOff>
          <xdr:row>44</xdr:row>
          <xdr:rowOff>137160</xdr:rowOff>
        </xdr:from>
        <xdr:to>
          <xdr:col>2</xdr:col>
          <xdr:colOff>60960</xdr:colOff>
          <xdr:row>46</xdr:row>
          <xdr:rowOff>7620</xdr:rowOff>
        </xdr:to>
        <xdr:sp macro="" textlink="">
          <xdr:nvSpPr>
            <xdr:cNvPr id="4233" name="Check Box 137" hidden="1">
              <a:extLst>
                <a:ext uri="{63B3BB69-23CF-44E3-9099-C40C66FF867C}">
                  <a14:compatExt spid="_x0000_s4233"/>
                </a:ext>
                <a:ext uri="{FF2B5EF4-FFF2-40B4-BE49-F238E27FC236}">
                  <a16:creationId xmlns:a16="http://schemas.microsoft.com/office/drawing/2014/main" id="{00000000-0008-0000-0500-00008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213360</xdr:colOff>
          <xdr:row>45</xdr:row>
          <xdr:rowOff>137160</xdr:rowOff>
        </xdr:from>
        <xdr:to>
          <xdr:col>2</xdr:col>
          <xdr:colOff>60960</xdr:colOff>
          <xdr:row>47</xdr:row>
          <xdr:rowOff>0</xdr:rowOff>
        </xdr:to>
        <xdr:sp macro="" textlink="">
          <xdr:nvSpPr>
            <xdr:cNvPr id="4234" name="Check Box 138" hidden="1">
              <a:extLst>
                <a:ext uri="{63B3BB69-23CF-44E3-9099-C40C66FF867C}">
                  <a14:compatExt spid="_x0000_s4234"/>
                </a:ext>
                <a:ext uri="{FF2B5EF4-FFF2-40B4-BE49-F238E27FC236}">
                  <a16:creationId xmlns:a16="http://schemas.microsoft.com/office/drawing/2014/main" id="{00000000-0008-0000-0500-00008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213360</xdr:colOff>
          <xdr:row>46</xdr:row>
          <xdr:rowOff>137160</xdr:rowOff>
        </xdr:from>
        <xdr:to>
          <xdr:col>2</xdr:col>
          <xdr:colOff>60960</xdr:colOff>
          <xdr:row>48</xdr:row>
          <xdr:rowOff>0</xdr:rowOff>
        </xdr:to>
        <xdr:sp macro="" textlink="">
          <xdr:nvSpPr>
            <xdr:cNvPr id="4235" name="Check Box 139" hidden="1">
              <a:extLst>
                <a:ext uri="{63B3BB69-23CF-44E3-9099-C40C66FF867C}">
                  <a14:compatExt spid="_x0000_s4235"/>
                </a:ext>
                <a:ext uri="{FF2B5EF4-FFF2-40B4-BE49-F238E27FC236}">
                  <a16:creationId xmlns:a16="http://schemas.microsoft.com/office/drawing/2014/main" id="{00000000-0008-0000-05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213360</xdr:colOff>
          <xdr:row>47</xdr:row>
          <xdr:rowOff>137160</xdr:rowOff>
        </xdr:from>
        <xdr:to>
          <xdr:col>2</xdr:col>
          <xdr:colOff>60960</xdr:colOff>
          <xdr:row>49</xdr:row>
          <xdr:rowOff>0</xdr:rowOff>
        </xdr:to>
        <xdr:sp macro="" textlink="">
          <xdr:nvSpPr>
            <xdr:cNvPr id="4236" name="Check Box 140" hidden="1">
              <a:extLst>
                <a:ext uri="{63B3BB69-23CF-44E3-9099-C40C66FF867C}">
                  <a14:compatExt spid="_x0000_s4236"/>
                </a:ext>
                <a:ext uri="{FF2B5EF4-FFF2-40B4-BE49-F238E27FC236}">
                  <a16:creationId xmlns:a16="http://schemas.microsoft.com/office/drawing/2014/main" id="{00000000-0008-0000-05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213360</xdr:colOff>
          <xdr:row>48</xdr:row>
          <xdr:rowOff>137160</xdr:rowOff>
        </xdr:from>
        <xdr:to>
          <xdr:col>2</xdr:col>
          <xdr:colOff>60960</xdr:colOff>
          <xdr:row>50</xdr:row>
          <xdr:rowOff>0</xdr:rowOff>
        </xdr:to>
        <xdr:sp macro="" textlink="">
          <xdr:nvSpPr>
            <xdr:cNvPr id="4237" name="Check Box 141" hidden="1">
              <a:extLst>
                <a:ext uri="{63B3BB69-23CF-44E3-9099-C40C66FF867C}">
                  <a14:compatExt spid="_x0000_s4237"/>
                </a:ext>
                <a:ext uri="{FF2B5EF4-FFF2-40B4-BE49-F238E27FC236}">
                  <a16:creationId xmlns:a16="http://schemas.microsoft.com/office/drawing/2014/main" id="{00000000-0008-0000-0500-00008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198120</xdr:colOff>
          <xdr:row>49</xdr:row>
          <xdr:rowOff>137160</xdr:rowOff>
        </xdr:from>
        <xdr:to>
          <xdr:col>2</xdr:col>
          <xdr:colOff>45720</xdr:colOff>
          <xdr:row>51</xdr:row>
          <xdr:rowOff>7620</xdr:rowOff>
        </xdr:to>
        <xdr:sp macro="" textlink="">
          <xdr:nvSpPr>
            <xdr:cNvPr id="4238" name="Check Box 142" hidden="1">
              <a:extLst>
                <a:ext uri="{63B3BB69-23CF-44E3-9099-C40C66FF867C}">
                  <a14:compatExt spid="_x0000_s4238"/>
                </a:ext>
                <a:ext uri="{FF2B5EF4-FFF2-40B4-BE49-F238E27FC236}">
                  <a16:creationId xmlns:a16="http://schemas.microsoft.com/office/drawing/2014/main" id="{00000000-0008-0000-0500-00008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198120</xdr:colOff>
          <xdr:row>50</xdr:row>
          <xdr:rowOff>137160</xdr:rowOff>
        </xdr:from>
        <xdr:to>
          <xdr:col>2</xdr:col>
          <xdr:colOff>45720</xdr:colOff>
          <xdr:row>52</xdr:row>
          <xdr:rowOff>7620</xdr:rowOff>
        </xdr:to>
        <xdr:sp macro="" textlink="">
          <xdr:nvSpPr>
            <xdr:cNvPr id="4239" name="Check Box 143" hidden="1">
              <a:extLst>
                <a:ext uri="{63B3BB69-23CF-44E3-9099-C40C66FF867C}">
                  <a14:compatExt spid="_x0000_s4239"/>
                </a:ext>
                <a:ext uri="{FF2B5EF4-FFF2-40B4-BE49-F238E27FC236}">
                  <a16:creationId xmlns:a16="http://schemas.microsoft.com/office/drawing/2014/main" id="{00000000-0008-0000-0500-00008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198120</xdr:colOff>
          <xdr:row>52</xdr:row>
          <xdr:rowOff>144780</xdr:rowOff>
        </xdr:from>
        <xdr:to>
          <xdr:col>2</xdr:col>
          <xdr:colOff>45720</xdr:colOff>
          <xdr:row>54</xdr:row>
          <xdr:rowOff>22860</xdr:rowOff>
        </xdr:to>
        <xdr:sp macro="" textlink="">
          <xdr:nvSpPr>
            <xdr:cNvPr id="4240" name="Check Box 144" hidden="1">
              <a:extLst>
                <a:ext uri="{63B3BB69-23CF-44E3-9099-C40C66FF867C}">
                  <a14:compatExt spid="_x0000_s4240"/>
                </a:ext>
                <a:ext uri="{FF2B5EF4-FFF2-40B4-BE49-F238E27FC236}">
                  <a16:creationId xmlns:a16="http://schemas.microsoft.com/office/drawing/2014/main" id="{00000000-0008-0000-0500-00009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198120</xdr:colOff>
          <xdr:row>51</xdr:row>
          <xdr:rowOff>137160</xdr:rowOff>
        </xdr:from>
        <xdr:to>
          <xdr:col>2</xdr:col>
          <xdr:colOff>45720</xdr:colOff>
          <xdr:row>53</xdr:row>
          <xdr:rowOff>7620</xdr:rowOff>
        </xdr:to>
        <xdr:sp macro="" textlink="">
          <xdr:nvSpPr>
            <xdr:cNvPr id="4241" name="Check Box 145" hidden="1">
              <a:extLst>
                <a:ext uri="{63B3BB69-23CF-44E3-9099-C40C66FF867C}">
                  <a14:compatExt spid="_x0000_s4241"/>
                </a:ext>
                <a:ext uri="{FF2B5EF4-FFF2-40B4-BE49-F238E27FC236}">
                  <a16:creationId xmlns:a16="http://schemas.microsoft.com/office/drawing/2014/main" id="{00000000-0008-0000-0500-00009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198120</xdr:colOff>
          <xdr:row>44</xdr:row>
          <xdr:rowOff>0</xdr:rowOff>
        </xdr:from>
        <xdr:to>
          <xdr:col>4</xdr:col>
          <xdr:colOff>45720</xdr:colOff>
          <xdr:row>45</xdr:row>
          <xdr:rowOff>0</xdr:rowOff>
        </xdr:to>
        <xdr:sp macro="" textlink="">
          <xdr:nvSpPr>
            <xdr:cNvPr id="4242" name="Check Box 146" hidden="1">
              <a:extLst>
                <a:ext uri="{63B3BB69-23CF-44E3-9099-C40C66FF867C}">
                  <a14:compatExt spid="_x0000_s4242"/>
                </a:ext>
                <a:ext uri="{FF2B5EF4-FFF2-40B4-BE49-F238E27FC236}">
                  <a16:creationId xmlns:a16="http://schemas.microsoft.com/office/drawing/2014/main" id="{00000000-0008-0000-0500-00009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190500</xdr:colOff>
          <xdr:row>44</xdr:row>
          <xdr:rowOff>137160</xdr:rowOff>
        </xdr:from>
        <xdr:to>
          <xdr:col>4</xdr:col>
          <xdr:colOff>38100</xdr:colOff>
          <xdr:row>46</xdr:row>
          <xdr:rowOff>0</xdr:rowOff>
        </xdr:to>
        <xdr:sp macro="" textlink="">
          <xdr:nvSpPr>
            <xdr:cNvPr id="4243" name="Check Box 147" hidden="1">
              <a:extLst>
                <a:ext uri="{63B3BB69-23CF-44E3-9099-C40C66FF867C}">
                  <a14:compatExt spid="_x0000_s4243"/>
                </a:ext>
                <a:ext uri="{FF2B5EF4-FFF2-40B4-BE49-F238E27FC236}">
                  <a16:creationId xmlns:a16="http://schemas.microsoft.com/office/drawing/2014/main" id="{00000000-0008-0000-0500-00009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190500</xdr:colOff>
          <xdr:row>45</xdr:row>
          <xdr:rowOff>121920</xdr:rowOff>
        </xdr:from>
        <xdr:to>
          <xdr:col>4</xdr:col>
          <xdr:colOff>38100</xdr:colOff>
          <xdr:row>46</xdr:row>
          <xdr:rowOff>144780</xdr:rowOff>
        </xdr:to>
        <xdr:sp macro="" textlink="">
          <xdr:nvSpPr>
            <xdr:cNvPr id="4244" name="Check Box 148" hidden="1">
              <a:extLst>
                <a:ext uri="{63B3BB69-23CF-44E3-9099-C40C66FF867C}">
                  <a14:compatExt spid="_x0000_s4244"/>
                </a:ext>
                <a:ext uri="{FF2B5EF4-FFF2-40B4-BE49-F238E27FC236}">
                  <a16:creationId xmlns:a16="http://schemas.microsoft.com/office/drawing/2014/main" id="{00000000-0008-0000-0500-00009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190500</xdr:colOff>
          <xdr:row>46</xdr:row>
          <xdr:rowOff>121920</xdr:rowOff>
        </xdr:from>
        <xdr:to>
          <xdr:col>4</xdr:col>
          <xdr:colOff>38100</xdr:colOff>
          <xdr:row>47</xdr:row>
          <xdr:rowOff>144780</xdr:rowOff>
        </xdr:to>
        <xdr:sp macro="" textlink="">
          <xdr:nvSpPr>
            <xdr:cNvPr id="4245" name="Check Box 149" hidden="1">
              <a:extLst>
                <a:ext uri="{63B3BB69-23CF-44E3-9099-C40C66FF867C}">
                  <a14:compatExt spid="_x0000_s4245"/>
                </a:ext>
                <a:ext uri="{FF2B5EF4-FFF2-40B4-BE49-F238E27FC236}">
                  <a16:creationId xmlns:a16="http://schemas.microsoft.com/office/drawing/2014/main" id="{00000000-0008-0000-0500-00009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190500</xdr:colOff>
          <xdr:row>47</xdr:row>
          <xdr:rowOff>121920</xdr:rowOff>
        </xdr:from>
        <xdr:to>
          <xdr:col>4</xdr:col>
          <xdr:colOff>38100</xdr:colOff>
          <xdr:row>48</xdr:row>
          <xdr:rowOff>144780</xdr:rowOff>
        </xdr:to>
        <xdr:sp macro="" textlink="">
          <xdr:nvSpPr>
            <xdr:cNvPr id="4246" name="Check Box 150" hidden="1">
              <a:extLst>
                <a:ext uri="{63B3BB69-23CF-44E3-9099-C40C66FF867C}">
                  <a14:compatExt spid="_x0000_s4246"/>
                </a:ext>
                <a:ext uri="{FF2B5EF4-FFF2-40B4-BE49-F238E27FC236}">
                  <a16:creationId xmlns:a16="http://schemas.microsoft.com/office/drawing/2014/main" id="{00000000-0008-0000-0500-00009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190500</xdr:colOff>
          <xdr:row>48</xdr:row>
          <xdr:rowOff>121920</xdr:rowOff>
        </xdr:from>
        <xdr:to>
          <xdr:col>4</xdr:col>
          <xdr:colOff>38100</xdr:colOff>
          <xdr:row>49</xdr:row>
          <xdr:rowOff>144780</xdr:rowOff>
        </xdr:to>
        <xdr:sp macro="" textlink="">
          <xdr:nvSpPr>
            <xdr:cNvPr id="4247" name="Check Box 151" hidden="1">
              <a:extLst>
                <a:ext uri="{63B3BB69-23CF-44E3-9099-C40C66FF867C}">
                  <a14:compatExt spid="_x0000_s4247"/>
                </a:ext>
                <a:ext uri="{FF2B5EF4-FFF2-40B4-BE49-F238E27FC236}">
                  <a16:creationId xmlns:a16="http://schemas.microsoft.com/office/drawing/2014/main" id="{00000000-0008-0000-0500-00009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190500</xdr:colOff>
          <xdr:row>49</xdr:row>
          <xdr:rowOff>137160</xdr:rowOff>
        </xdr:from>
        <xdr:to>
          <xdr:col>4</xdr:col>
          <xdr:colOff>30480</xdr:colOff>
          <xdr:row>51</xdr:row>
          <xdr:rowOff>0</xdr:rowOff>
        </xdr:to>
        <xdr:sp macro="" textlink="">
          <xdr:nvSpPr>
            <xdr:cNvPr id="4248" name="Check Box 152" hidden="1">
              <a:extLst>
                <a:ext uri="{63B3BB69-23CF-44E3-9099-C40C66FF867C}">
                  <a14:compatExt spid="_x0000_s4248"/>
                </a:ext>
                <a:ext uri="{FF2B5EF4-FFF2-40B4-BE49-F238E27FC236}">
                  <a16:creationId xmlns:a16="http://schemas.microsoft.com/office/drawing/2014/main" id="{00000000-0008-0000-0500-00009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190500</xdr:colOff>
          <xdr:row>50</xdr:row>
          <xdr:rowOff>137160</xdr:rowOff>
        </xdr:from>
        <xdr:to>
          <xdr:col>4</xdr:col>
          <xdr:colOff>30480</xdr:colOff>
          <xdr:row>52</xdr:row>
          <xdr:rowOff>0</xdr:rowOff>
        </xdr:to>
        <xdr:sp macro="" textlink="">
          <xdr:nvSpPr>
            <xdr:cNvPr id="4249" name="Check Box 153" hidden="1">
              <a:extLst>
                <a:ext uri="{63B3BB69-23CF-44E3-9099-C40C66FF867C}">
                  <a14:compatExt spid="_x0000_s4249"/>
                </a:ext>
                <a:ext uri="{FF2B5EF4-FFF2-40B4-BE49-F238E27FC236}">
                  <a16:creationId xmlns:a16="http://schemas.microsoft.com/office/drawing/2014/main" id="{00000000-0008-0000-0500-00009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190500</xdr:colOff>
          <xdr:row>52</xdr:row>
          <xdr:rowOff>137160</xdr:rowOff>
        </xdr:from>
        <xdr:to>
          <xdr:col>4</xdr:col>
          <xdr:colOff>30480</xdr:colOff>
          <xdr:row>54</xdr:row>
          <xdr:rowOff>7620</xdr:rowOff>
        </xdr:to>
        <xdr:sp macro="" textlink="">
          <xdr:nvSpPr>
            <xdr:cNvPr id="4250" name="Check Box 154" hidden="1">
              <a:extLst>
                <a:ext uri="{63B3BB69-23CF-44E3-9099-C40C66FF867C}">
                  <a14:compatExt spid="_x0000_s4250"/>
                </a:ext>
                <a:ext uri="{FF2B5EF4-FFF2-40B4-BE49-F238E27FC236}">
                  <a16:creationId xmlns:a16="http://schemas.microsoft.com/office/drawing/2014/main" id="{00000000-0008-0000-0500-00009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190500</xdr:colOff>
          <xdr:row>51</xdr:row>
          <xdr:rowOff>137160</xdr:rowOff>
        </xdr:from>
        <xdr:to>
          <xdr:col>4</xdr:col>
          <xdr:colOff>30480</xdr:colOff>
          <xdr:row>53</xdr:row>
          <xdr:rowOff>0</xdr:rowOff>
        </xdr:to>
        <xdr:sp macro="" textlink="">
          <xdr:nvSpPr>
            <xdr:cNvPr id="4251" name="Check Box 155" hidden="1">
              <a:extLst>
                <a:ext uri="{63B3BB69-23CF-44E3-9099-C40C66FF867C}">
                  <a14:compatExt spid="_x0000_s4251"/>
                </a:ext>
                <a:ext uri="{FF2B5EF4-FFF2-40B4-BE49-F238E27FC236}">
                  <a16:creationId xmlns:a16="http://schemas.microsoft.com/office/drawing/2014/main" id="{00000000-0008-0000-0500-00009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213360</xdr:colOff>
          <xdr:row>44</xdr:row>
          <xdr:rowOff>0</xdr:rowOff>
        </xdr:from>
        <xdr:to>
          <xdr:col>6</xdr:col>
          <xdr:colOff>60960</xdr:colOff>
          <xdr:row>45</xdr:row>
          <xdr:rowOff>22860</xdr:rowOff>
        </xdr:to>
        <xdr:sp macro="" textlink="">
          <xdr:nvSpPr>
            <xdr:cNvPr id="4252" name="Check Box 156" hidden="1">
              <a:extLst>
                <a:ext uri="{63B3BB69-23CF-44E3-9099-C40C66FF867C}">
                  <a14:compatExt spid="_x0000_s4252"/>
                </a:ext>
                <a:ext uri="{FF2B5EF4-FFF2-40B4-BE49-F238E27FC236}">
                  <a16:creationId xmlns:a16="http://schemas.microsoft.com/office/drawing/2014/main" id="{00000000-0008-0000-0500-00009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213360</xdr:colOff>
          <xdr:row>44</xdr:row>
          <xdr:rowOff>144780</xdr:rowOff>
        </xdr:from>
        <xdr:to>
          <xdr:col>6</xdr:col>
          <xdr:colOff>60960</xdr:colOff>
          <xdr:row>46</xdr:row>
          <xdr:rowOff>22860</xdr:rowOff>
        </xdr:to>
        <xdr:sp macro="" textlink="">
          <xdr:nvSpPr>
            <xdr:cNvPr id="4253" name="Check Box 157" hidden="1">
              <a:extLst>
                <a:ext uri="{63B3BB69-23CF-44E3-9099-C40C66FF867C}">
                  <a14:compatExt spid="_x0000_s4253"/>
                </a:ext>
                <a:ext uri="{FF2B5EF4-FFF2-40B4-BE49-F238E27FC236}">
                  <a16:creationId xmlns:a16="http://schemas.microsoft.com/office/drawing/2014/main" id="{00000000-0008-0000-0500-00009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213360</xdr:colOff>
          <xdr:row>45</xdr:row>
          <xdr:rowOff>137160</xdr:rowOff>
        </xdr:from>
        <xdr:to>
          <xdr:col>6</xdr:col>
          <xdr:colOff>60960</xdr:colOff>
          <xdr:row>47</xdr:row>
          <xdr:rowOff>7620</xdr:rowOff>
        </xdr:to>
        <xdr:sp macro="" textlink="">
          <xdr:nvSpPr>
            <xdr:cNvPr id="4254" name="Check Box 158" hidden="1">
              <a:extLst>
                <a:ext uri="{63B3BB69-23CF-44E3-9099-C40C66FF867C}">
                  <a14:compatExt spid="_x0000_s4254"/>
                </a:ext>
                <a:ext uri="{FF2B5EF4-FFF2-40B4-BE49-F238E27FC236}">
                  <a16:creationId xmlns:a16="http://schemas.microsoft.com/office/drawing/2014/main" id="{00000000-0008-0000-0500-00009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213360</xdr:colOff>
          <xdr:row>46</xdr:row>
          <xdr:rowOff>137160</xdr:rowOff>
        </xdr:from>
        <xdr:to>
          <xdr:col>6</xdr:col>
          <xdr:colOff>60960</xdr:colOff>
          <xdr:row>48</xdr:row>
          <xdr:rowOff>7620</xdr:rowOff>
        </xdr:to>
        <xdr:sp macro="" textlink="">
          <xdr:nvSpPr>
            <xdr:cNvPr id="4255" name="Check Box 159" hidden="1">
              <a:extLst>
                <a:ext uri="{63B3BB69-23CF-44E3-9099-C40C66FF867C}">
                  <a14:compatExt spid="_x0000_s4255"/>
                </a:ext>
                <a:ext uri="{FF2B5EF4-FFF2-40B4-BE49-F238E27FC236}">
                  <a16:creationId xmlns:a16="http://schemas.microsoft.com/office/drawing/2014/main" id="{00000000-0008-0000-0500-00009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213360</xdr:colOff>
          <xdr:row>47</xdr:row>
          <xdr:rowOff>137160</xdr:rowOff>
        </xdr:from>
        <xdr:to>
          <xdr:col>6</xdr:col>
          <xdr:colOff>60960</xdr:colOff>
          <xdr:row>49</xdr:row>
          <xdr:rowOff>7620</xdr:rowOff>
        </xdr:to>
        <xdr:sp macro="" textlink="">
          <xdr:nvSpPr>
            <xdr:cNvPr id="4256" name="Check Box 160" hidden="1">
              <a:extLst>
                <a:ext uri="{63B3BB69-23CF-44E3-9099-C40C66FF867C}">
                  <a14:compatExt spid="_x0000_s4256"/>
                </a:ext>
                <a:ext uri="{FF2B5EF4-FFF2-40B4-BE49-F238E27FC236}">
                  <a16:creationId xmlns:a16="http://schemas.microsoft.com/office/drawing/2014/main" id="{00000000-0008-0000-0500-0000A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213360</xdr:colOff>
          <xdr:row>48</xdr:row>
          <xdr:rowOff>137160</xdr:rowOff>
        </xdr:from>
        <xdr:to>
          <xdr:col>6</xdr:col>
          <xdr:colOff>60960</xdr:colOff>
          <xdr:row>50</xdr:row>
          <xdr:rowOff>7620</xdr:rowOff>
        </xdr:to>
        <xdr:sp macro="" textlink="">
          <xdr:nvSpPr>
            <xdr:cNvPr id="4257" name="Check Box 161" hidden="1">
              <a:extLst>
                <a:ext uri="{63B3BB69-23CF-44E3-9099-C40C66FF867C}">
                  <a14:compatExt spid="_x0000_s4257"/>
                </a:ext>
                <a:ext uri="{FF2B5EF4-FFF2-40B4-BE49-F238E27FC236}">
                  <a16:creationId xmlns:a16="http://schemas.microsoft.com/office/drawing/2014/main" id="{00000000-0008-0000-0500-0000A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198120</xdr:colOff>
          <xdr:row>49</xdr:row>
          <xdr:rowOff>144780</xdr:rowOff>
        </xdr:from>
        <xdr:to>
          <xdr:col>6</xdr:col>
          <xdr:colOff>60960</xdr:colOff>
          <xdr:row>51</xdr:row>
          <xdr:rowOff>22860</xdr:rowOff>
        </xdr:to>
        <xdr:sp macro="" textlink="">
          <xdr:nvSpPr>
            <xdr:cNvPr id="4258" name="Check Box 162" hidden="1">
              <a:extLst>
                <a:ext uri="{63B3BB69-23CF-44E3-9099-C40C66FF867C}">
                  <a14:compatExt spid="_x0000_s4258"/>
                </a:ext>
                <a:ext uri="{FF2B5EF4-FFF2-40B4-BE49-F238E27FC236}">
                  <a16:creationId xmlns:a16="http://schemas.microsoft.com/office/drawing/2014/main" id="{00000000-0008-0000-0500-0000A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198120</xdr:colOff>
          <xdr:row>50</xdr:row>
          <xdr:rowOff>144780</xdr:rowOff>
        </xdr:from>
        <xdr:to>
          <xdr:col>6</xdr:col>
          <xdr:colOff>60960</xdr:colOff>
          <xdr:row>52</xdr:row>
          <xdr:rowOff>22860</xdr:rowOff>
        </xdr:to>
        <xdr:sp macro="" textlink="">
          <xdr:nvSpPr>
            <xdr:cNvPr id="4259" name="Check Box 163" hidden="1">
              <a:extLst>
                <a:ext uri="{63B3BB69-23CF-44E3-9099-C40C66FF867C}">
                  <a14:compatExt spid="_x0000_s4259"/>
                </a:ext>
                <a:ext uri="{FF2B5EF4-FFF2-40B4-BE49-F238E27FC236}">
                  <a16:creationId xmlns:a16="http://schemas.microsoft.com/office/drawing/2014/main" id="{00000000-0008-0000-0500-0000A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198120</xdr:colOff>
          <xdr:row>53</xdr:row>
          <xdr:rowOff>0</xdr:rowOff>
        </xdr:from>
        <xdr:to>
          <xdr:col>6</xdr:col>
          <xdr:colOff>60960</xdr:colOff>
          <xdr:row>54</xdr:row>
          <xdr:rowOff>22860</xdr:rowOff>
        </xdr:to>
        <xdr:sp macro="" textlink="">
          <xdr:nvSpPr>
            <xdr:cNvPr id="4260" name="Check Box 164" hidden="1">
              <a:extLst>
                <a:ext uri="{63B3BB69-23CF-44E3-9099-C40C66FF867C}">
                  <a14:compatExt spid="_x0000_s4260"/>
                </a:ext>
                <a:ext uri="{FF2B5EF4-FFF2-40B4-BE49-F238E27FC236}">
                  <a16:creationId xmlns:a16="http://schemas.microsoft.com/office/drawing/2014/main" id="{00000000-0008-0000-0500-0000A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198120</xdr:colOff>
          <xdr:row>51</xdr:row>
          <xdr:rowOff>144780</xdr:rowOff>
        </xdr:from>
        <xdr:to>
          <xdr:col>6</xdr:col>
          <xdr:colOff>60960</xdr:colOff>
          <xdr:row>53</xdr:row>
          <xdr:rowOff>22860</xdr:rowOff>
        </xdr:to>
        <xdr:sp macro="" textlink="">
          <xdr:nvSpPr>
            <xdr:cNvPr id="4261" name="Check Box 165" hidden="1">
              <a:extLst>
                <a:ext uri="{63B3BB69-23CF-44E3-9099-C40C66FF867C}">
                  <a14:compatExt spid="_x0000_s4261"/>
                </a:ext>
                <a:ext uri="{FF2B5EF4-FFF2-40B4-BE49-F238E27FC236}">
                  <a16:creationId xmlns:a16="http://schemas.microsoft.com/office/drawing/2014/main" id="{00000000-0008-0000-0500-0000A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190500</xdr:colOff>
          <xdr:row>44</xdr:row>
          <xdr:rowOff>0</xdr:rowOff>
        </xdr:from>
        <xdr:to>
          <xdr:col>8</xdr:col>
          <xdr:colOff>38100</xdr:colOff>
          <xdr:row>45</xdr:row>
          <xdr:rowOff>0</xdr:rowOff>
        </xdr:to>
        <xdr:sp macro="" textlink="">
          <xdr:nvSpPr>
            <xdr:cNvPr id="4262" name="Check Box 166" hidden="1">
              <a:extLst>
                <a:ext uri="{63B3BB69-23CF-44E3-9099-C40C66FF867C}">
                  <a14:compatExt spid="_x0000_s4262"/>
                </a:ext>
                <a:ext uri="{FF2B5EF4-FFF2-40B4-BE49-F238E27FC236}">
                  <a16:creationId xmlns:a16="http://schemas.microsoft.com/office/drawing/2014/main" id="{00000000-0008-0000-0500-0000A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190500</xdr:colOff>
          <xdr:row>44</xdr:row>
          <xdr:rowOff>137160</xdr:rowOff>
        </xdr:from>
        <xdr:to>
          <xdr:col>8</xdr:col>
          <xdr:colOff>30480</xdr:colOff>
          <xdr:row>46</xdr:row>
          <xdr:rowOff>0</xdr:rowOff>
        </xdr:to>
        <xdr:sp macro="" textlink="">
          <xdr:nvSpPr>
            <xdr:cNvPr id="4263" name="Check Box 167" hidden="1">
              <a:extLst>
                <a:ext uri="{63B3BB69-23CF-44E3-9099-C40C66FF867C}">
                  <a14:compatExt spid="_x0000_s4263"/>
                </a:ext>
                <a:ext uri="{FF2B5EF4-FFF2-40B4-BE49-F238E27FC236}">
                  <a16:creationId xmlns:a16="http://schemas.microsoft.com/office/drawing/2014/main" id="{00000000-0008-0000-0500-0000A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190500</xdr:colOff>
          <xdr:row>45</xdr:row>
          <xdr:rowOff>121920</xdr:rowOff>
        </xdr:from>
        <xdr:to>
          <xdr:col>8</xdr:col>
          <xdr:colOff>30480</xdr:colOff>
          <xdr:row>46</xdr:row>
          <xdr:rowOff>144780</xdr:rowOff>
        </xdr:to>
        <xdr:sp macro="" textlink="">
          <xdr:nvSpPr>
            <xdr:cNvPr id="4264" name="Check Box 168" hidden="1">
              <a:extLst>
                <a:ext uri="{63B3BB69-23CF-44E3-9099-C40C66FF867C}">
                  <a14:compatExt spid="_x0000_s4264"/>
                </a:ext>
                <a:ext uri="{FF2B5EF4-FFF2-40B4-BE49-F238E27FC236}">
                  <a16:creationId xmlns:a16="http://schemas.microsoft.com/office/drawing/2014/main" id="{00000000-0008-0000-0500-0000A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190500</xdr:colOff>
          <xdr:row>46</xdr:row>
          <xdr:rowOff>121920</xdr:rowOff>
        </xdr:from>
        <xdr:to>
          <xdr:col>8</xdr:col>
          <xdr:colOff>30480</xdr:colOff>
          <xdr:row>47</xdr:row>
          <xdr:rowOff>144780</xdr:rowOff>
        </xdr:to>
        <xdr:sp macro="" textlink="">
          <xdr:nvSpPr>
            <xdr:cNvPr id="4265" name="Check Box 169" hidden="1">
              <a:extLst>
                <a:ext uri="{63B3BB69-23CF-44E3-9099-C40C66FF867C}">
                  <a14:compatExt spid="_x0000_s4265"/>
                </a:ext>
                <a:ext uri="{FF2B5EF4-FFF2-40B4-BE49-F238E27FC236}">
                  <a16:creationId xmlns:a16="http://schemas.microsoft.com/office/drawing/2014/main" id="{00000000-0008-0000-0500-0000A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190500</xdr:colOff>
          <xdr:row>47</xdr:row>
          <xdr:rowOff>121920</xdr:rowOff>
        </xdr:from>
        <xdr:to>
          <xdr:col>8</xdr:col>
          <xdr:colOff>30480</xdr:colOff>
          <xdr:row>48</xdr:row>
          <xdr:rowOff>144780</xdr:rowOff>
        </xdr:to>
        <xdr:sp macro="" textlink="">
          <xdr:nvSpPr>
            <xdr:cNvPr id="4266" name="Check Box 170" hidden="1">
              <a:extLst>
                <a:ext uri="{63B3BB69-23CF-44E3-9099-C40C66FF867C}">
                  <a14:compatExt spid="_x0000_s4266"/>
                </a:ext>
                <a:ext uri="{FF2B5EF4-FFF2-40B4-BE49-F238E27FC236}">
                  <a16:creationId xmlns:a16="http://schemas.microsoft.com/office/drawing/2014/main" id="{00000000-0008-0000-0500-0000A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190500</xdr:colOff>
          <xdr:row>48</xdr:row>
          <xdr:rowOff>121920</xdr:rowOff>
        </xdr:from>
        <xdr:to>
          <xdr:col>8</xdr:col>
          <xdr:colOff>30480</xdr:colOff>
          <xdr:row>49</xdr:row>
          <xdr:rowOff>144780</xdr:rowOff>
        </xdr:to>
        <xdr:sp macro="" textlink="">
          <xdr:nvSpPr>
            <xdr:cNvPr id="4267" name="Check Box 171" hidden="1">
              <a:extLst>
                <a:ext uri="{63B3BB69-23CF-44E3-9099-C40C66FF867C}">
                  <a14:compatExt spid="_x0000_s4267"/>
                </a:ext>
                <a:ext uri="{FF2B5EF4-FFF2-40B4-BE49-F238E27FC236}">
                  <a16:creationId xmlns:a16="http://schemas.microsoft.com/office/drawing/2014/main" id="{00000000-0008-0000-0500-0000A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182880</xdr:colOff>
          <xdr:row>49</xdr:row>
          <xdr:rowOff>137160</xdr:rowOff>
        </xdr:from>
        <xdr:to>
          <xdr:col>8</xdr:col>
          <xdr:colOff>22860</xdr:colOff>
          <xdr:row>51</xdr:row>
          <xdr:rowOff>0</xdr:rowOff>
        </xdr:to>
        <xdr:sp macro="" textlink="">
          <xdr:nvSpPr>
            <xdr:cNvPr id="4268" name="Check Box 172" hidden="1">
              <a:extLst>
                <a:ext uri="{63B3BB69-23CF-44E3-9099-C40C66FF867C}">
                  <a14:compatExt spid="_x0000_s4268"/>
                </a:ext>
                <a:ext uri="{FF2B5EF4-FFF2-40B4-BE49-F238E27FC236}">
                  <a16:creationId xmlns:a16="http://schemas.microsoft.com/office/drawing/2014/main" id="{00000000-0008-0000-05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182880</xdr:colOff>
          <xdr:row>50</xdr:row>
          <xdr:rowOff>137160</xdr:rowOff>
        </xdr:from>
        <xdr:to>
          <xdr:col>8</xdr:col>
          <xdr:colOff>22860</xdr:colOff>
          <xdr:row>52</xdr:row>
          <xdr:rowOff>0</xdr:rowOff>
        </xdr:to>
        <xdr:sp macro="" textlink="">
          <xdr:nvSpPr>
            <xdr:cNvPr id="4269" name="Check Box 173" hidden="1">
              <a:extLst>
                <a:ext uri="{63B3BB69-23CF-44E3-9099-C40C66FF867C}">
                  <a14:compatExt spid="_x0000_s4269"/>
                </a:ext>
                <a:ext uri="{FF2B5EF4-FFF2-40B4-BE49-F238E27FC236}">
                  <a16:creationId xmlns:a16="http://schemas.microsoft.com/office/drawing/2014/main" id="{00000000-0008-0000-05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182880</xdr:colOff>
          <xdr:row>51</xdr:row>
          <xdr:rowOff>137160</xdr:rowOff>
        </xdr:from>
        <xdr:to>
          <xdr:col>8</xdr:col>
          <xdr:colOff>22860</xdr:colOff>
          <xdr:row>53</xdr:row>
          <xdr:rowOff>0</xdr:rowOff>
        </xdr:to>
        <xdr:sp macro="" textlink="">
          <xdr:nvSpPr>
            <xdr:cNvPr id="4270" name="Check Box 174" hidden="1">
              <a:extLst>
                <a:ext uri="{63B3BB69-23CF-44E3-9099-C40C66FF867C}">
                  <a14:compatExt spid="_x0000_s4270"/>
                </a:ext>
                <a:ext uri="{FF2B5EF4-FFF2-40B4-BE49-F238E27FC236}">
                  <a16:creationId xmlns:a16="http://schemas.microsoft.com/office/drawing/2014/main" id="{00000000-0008-0000-0500-0000A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182880</xdr:colOff>
          <xdr:row>52</xdr:row>
          <xdr:rowOff>137160</xdr:rowOff>
        </xdr:from>
        <xdr:to>
          <xdr:col>8</xdr:col>
          <xdr:colOff>22860</xdr:colOff>
          <xdr:row>54</xdr:row>
          <xdr:rowOff>0</xdr:rowOff>
        </xdr:to>
        <xdr:sp macro="" textlink="">
          <xdr:nvSpPr>
            <xdr:cNvPr id="4271" name="Check Box 175" hidden="1">
              <a:extLst>
                <a:ext uri="{63B3BB69-23CF-44E3-9099-C40C66FF867C}">
                  <a14:compatExt spid="_x0000_s4271"/>
                </a:ext>
                <a:ext uri="{FF2B5EF4-FFF2-40B4-BE49-F238E27FC236}">
                  <a16:creationId xmlns:a16="http://schemas.microsoft.com/office/drawing/2014/main" id="{00000000-0008-0000-0500-0000A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480060</xdr:colOff>
          <xdr:row>16</xdr:row>
          <xdr:rowOff>38100</xdr:rowOff>
        </xdr:from>
        <xdr:to>
          <xdr:col>4</xdr:col>
          <xdr:colOff>228600</xdr:colOff>
          <xdr:row>18</xdr:row>
          <xdr:rowOff>0</xdr:rowOff>
        </xdr:to>
        <xdr:sp macro="" textlink="">
          <xdr:nvSpPr>
            <xdr:cNvPr id="4278" name="Check Box 182" hidden="1">
              <a:extLst>
                <a:ext uri="{63B3BB69-23CF-44E3-9099-C40C66FF867C}">
                  <a14:compatExt spid="_x0000_s4278"/>
                </a:ext>
                <a:ext uri="{FF2B5EF4-FFF2-40B4-BE49-F238E27FC236}">
                  <a16:creationId xmlns:a16="http://schemas.microsoft.com/office/drawing/2014/main" id="{00000000-0008-0000-0500-0000B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480060</xdr:colOff>
          <xdr:row>19</xdr:row>
          <xdr:rowOff>0</xdr:rowOff>
        </xdr:from>
        <xdr:to>
          <xdr:col>4</xdr:col>
          <xdr:colOff>228600</xdr:colOff>
          <xdr:row>20</xdr:row>
          <xdr:rowOff>30480</xdr:rowOff>
        </xdr:to>
        <xdr:sp macro="" textlink="">
          <xdr:nvSpPr>
            <xdr:cNvPr id="4279" name="Check Box 183" hidden="1">
              <a:extLst>
                <a:ext uri="{63B3BB69-23CF-44E3-9099-C40C66FF867C}">
                  <a14:compatExt spid="_x0000_s4279"/>
                </a:ext>
                <a:ext uri="{FF2B5EF4-FFF2-40B4-BE49-F238E27FC236}">
                  <a16:creationId xmlns:a16="http://schemas.microsoft.com/office/drawing/2014/main" id="{00000000-0008-0000-0500-0000B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480060</xdr:colOff>
          <xdr:row>17</xdr:row>
          <xdr:rowOff>137160</xdr:rowOff>
        </xdr:from>
        <xdr:to>
          <xdr:col>4</xdr:col>
          <xdr:colOff>228600</xdr:colOff>
          <xdr:row>19</xdr:row>
          <xdr:rowOff>22860</xdr:rowOff>
        </xdr:to>
        <xdr:sp macro="" textlink="">
          <xdr:nvSpPr>
            <xdr:cNvPr id="4281" name="Check Box 185" hidden="1">
              <a:extLst>
                <a:ext uri="{63B3BB69-23CF-44E3-9099-C40C66FF867C}">
                  <a14:compatExt spid="_x0000_s4281"/>
                </a:ext>
                <a:ext uri="{FF2B5EF4-FFF2-40B4-BE49-F238E27FC236}">
                  <a16:creationId xmlns:a16="http://schemas.microsoft.com/office/drawing/2014/main" id="{00000000-0008-0000-0500-0000B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198120</xdr:colOff>
          <xdr:row>44</xdr:row>
          <xdr:rowOff>0</xdr:rowOff>
        </xdr:from>
        <xdr:to>
          <xdr:col>4</xdr:col>
          <xdr:colOff>45720</xdr:colOff>
          <xdr:row>45</xdr:row>
          <xdr:rowOff>0</xdr:rowOff>
        </xdr:to>
        <xdr:sp macro="" textlink="">
          <xdr:nvSpPr>
            <xdr:cNvPr id="4296" name="Check Box 200" hidden="1">
              <a:extLst>
                <a:ext uri="{63B3BB69-23CF-44E3-9099-C40C66FF867C}">
                  <a14:compatExt spid="_x0000_s4296"/>
                </a:ext>
                <a:ext uri="{FF2B5EF4-FFF2-40B4-BE49-F238E27FC236}">
                  <a16:creationId xmlns:a16="http://schemas.microsoft.com/office/drawing/2014/main" id="{00000000-0008-0000-0500-0000C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480060</xdr:colOff>
          <xdr:row>6</xdr:row>
          <xdr:rowOff>0</xdr:rowOff>
        </xdr:from>
        <xdr:to>
          <xdr:col>5</xdr:col>
          <xdr:colOff>342900</xdr:colOff>
          <xdr:row>7</xdr:row>
          <xdr:rowOff>22860</xdr:rowOff>
        </xdr:to>
        <xdr:sp macro="" textlink="">
          <xdr:nvSpPr>
            <xdr:cNvPr id="4298" name="Check Box 202" hidden="1">
              <a:extLst>
                <a:ext uri="{63B3BB69-23CF-44E3-9099-C40C66FF867C}">
                  <a14:compatExt spid="_x0000_s4298"/>
                </a:ext>
                <a:ext uri="{FF2B5EF4-FFF2-40B4-BE49-F238E27FC236}">
                  <a16:creationId xmlns:a16="http://schemas.microsoft.com/office/drawing/2014/main" id="{00000000-0008-0000-0500-0000C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480060</xdr:colOff>
          <xdr:row>7</xdr:row>
          <xdr:rowOff>0</xdr:rowOff>
        </xdr:from>
        <xdr:to>
          <xdr:col>5</xdr:col>
          <xdr:colOff>342900</xdr:colOff>
          <xdr:row>8</xdr:row>
          <xdr:rowOff>22860</xdr:rowOff>
        </xdr:to>
        <xdr:sp macro="" textlink="">
          <xdr:nvSpPr>
            <xdr:cNvPr id="4301" name="Check Box 205" hidden="1">
              <a:extLst>
                <a:ext uri="{63B3BB69-23CF-44E3-9099-C40C66FF867C}">
                  <a14:compatExt spid="_x0000_s4301"/>
                </a:ext>
                <a:ext uri="{FF2B5EF4-FFF2-40B4-BE49-F238E27FC236}">
                  <a16:creationId xmlns:a16="http://schemas.microsoft.com/office/drawing/2014/main" id="{00000000-0008-0000-0500-0000C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480060</xdr:colOff>
          <xdr:row>8</xdr:row>
          <xdr:rowOff>0</xdr:rowOff>
        </xdr:from>
        <xdr:to>
          <xdr:col>5</xdr:col>
          <xdr:colOff>342900</xdr:colOff>
          <xdr:row>9</xdr:row>
          <xdr:rowOff>22860</xdr:rowOff>
        </xdr:to>
        <xdr:sp macro="" textlink="">
          <xdr:nvSpPr>
            <xdr:cNvPr id="4302" name="Check Box 206" hidden="1">
              <a:extLst>
                <a:ext uri="{63B3BB69-23CF-44E3-9099-C40C66FF867C}">
                  <a14:compatExt spid="_x0000_s4302"/>
                </a:ext>
                <a:ext uri="{FF2B5EF4-FFF2-40B4-BE49-F238E27FC236}">
                  <a16:creationId xmlns:a16="http://schemas.microsoft.com/office/drawing/2014/main" id="{00000000-0008-0000-0500-0000C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480060</xdr:colOff>
          <xdr:row>9</xdr:row>
          <xdr:rowOff>137160</xdr:rowOff>
        </xdr:from>
        <xdr:to>
          <xdr:col>5</xdr:col>
          <xdr:colOff>335280</xdr:colOff>
          <xdr:row>11</xdr:row>
          <xdr:rowOff>22860</xdr:rowOff>
        </xdr:to>
        <xdr:sp macro="" textlink="">
          <xdr:nvSpPr>
            <xdr:cNvPr id="4303" name="Check Box 207" hidden="1">
              <a:extLst>
                <a:ext uri="{63B3BB69-23CF-44E3-9099-C40C66FF867C}">
                  <a14:compatExt spid="_x0000_s4303"/>
                </a:ext>
                <a:ext uri="{FF2B5EF4-FFF2-40B4-BE49-F238E27FC236}">
                  <a16:creationId xmlns:a16="http://schemas.microsoft.com/office/drawing/2014/main" id="{00000000-0008-0000-0500-0000C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480060</xdr:colOff>
          <xdr:row>12</xdr:row>
          <xdr:rowOff>0</xdr:rowOff>
        </xdr:from>
        <xdr:to>
          <xdr:col>5</xdr:col>
          <xdr:colOff>342900</xdr:colOff>
          <xdr:row>13</xdr:row>
          <xdr:rowOff>22860</xdr:rowOff>
        </xdr:to>
        <xdr:sp macro="" textlink="">
          <xdr:nvSpPr>
            <xdr:cNvPr id="4304" name="Check Box 208" hidden="1">
              <a:extLst>
                <a:ext uri="{63B3BB69-23CF-44E3-9099-C40C66FF867C}">
                  <a14:compatExt spid="_x0000_s4304"/>
                </a:ext>
                <a:ext uri="{FF2B5EF4-FFF2-40B4-BE49-F238E27FC236}">
                  <a16:creationId xmlns:a16="http://schemas.microsoft.com/office/drawing/2014/main" id="{00000000-0008-0000-0500-0000D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480060</xdr:colOff>
          <xdr:row>5</xdr:row>
          <xdr:rowOff>0</xdr:rowOff>
        </xdr:from>
        <xdr:to>
          <xdr:col>10</xdr:col>
          <xdr:colOff>342900</xdr:colOff>
          <xdr:row>6</xdr:row>
          <xdr:rowOff>22860</xdr:rowOff>
        </xdr:to>
        <xdr:sp macro="" textlink="">
          <xdr:nvSpPr>
            <xdr:cNvPr id="4305" name="Check Box 209" hidden="1">
              <a:extLst>
                <a:ext uri="{63B3BB69-23CF-44E3-9099-C40C66FF867C}">
                  <a14:compatExt spid="_x0000_s4305"/>
                </a:ext>
                <a:ext uri="{FF2B5EF4-FFF2-40B4-BE49-F238E27FC236}">
                  <a16:creationId xmlns:a16="http://schemas.microsoft.com/office/drawing/2014/main" id="{00000000-0008-0000-0500-0000D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480060</xdr:colOff>
          <xdr:row>6</xdr:row>
          <xdr:rowOff>0</xdr:rowOff>
        </xdr:from>
        <xdr:to>
          <xdr:col>10</xdr:col>
          <xdr:colOff>342900</xdr:colOff>
          <xdr:row>7</xdr:row>
          <xdr:rowOff>22860</xdr:rowOff>
        </xdr:to>
        <xdr:sp macro="" textlink="">
          <xdr:nvSpPr>
            <xdr:cNvPr id="4306" name="Check Box 210" hidden="1">
              <a:extLst>
                <a:ext uri="{63B3BB69-23CF-44E3-9099-C40C66FF867C}">
                  <a14:compatExt spid="_x0000_s4306"/>
                </a:ext>
                <a:ext uri="{FF2B5EF4-FFF2-40B4-BE49-F238E27FC236}">
                  <a16:creationId xmlns:a16="http://schemas.microsoft.com/office/drawing/2014/main" id="{00000000-0008-0000-0500-0000D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480060</xdr:colOff>
          <xdr:row>7</xdr:row>
          <xdr:rowOff>0</xdr:rowOff>
        </xdr:from>
        <xdr:to>
          <xdr:col>10</xdr:col>
          <xdr:colOff>342900</xdr:colOff>
          <xdr:row>8</xdr:row>
          <xdr:rowOff>22860</xdr:rowOff>
        </xdr:to>
        <xdr:sp macro="" textlink="">
          <xdr:nvSpPr>
            <xdr:cNvPr id="4307" name="Check Box 211" hidden="1">
              <a:extLst>
                <a:ext uri="{63B3BB69-23CF-44E3-9099-C40C66FF867C}">
                  <a14:compatExt spid="_x0000_s4307"/>
                </a:ext>
                <a:ext uri="{FF2B5EF4-FFF2-40B4-BE49-F238E27FC236}">
                  <a16:creationId xmlns:a16="http://schemas.microsoft.com/office/drawing/2014/main" id="{00000000-0008-0000-0500-0000D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480060</xdr:colOff>
          <xdr:row>8</xdr:row>
          <xdr:rowOff>0</xdr:rowOff>
        </xdr:from>
        <xdr:to>
          <xdr:col>10</xdr:col>
          <xdr:colOff>342900</xdr:colOff>
          <xdr:row>9</xdr:row>
          <xdr:rowOff>22860</xdr:rowOff>
        </xdr:to>
        <xdr:sp macro="" textlink="">
          <xdr:nvSpPr>
            <xdr:cNvPr id="4308" name="Check Box 212" hidden="1">
              <a:extLst>
                <a:ext uri="{63B3BB69-23CF-44E3-9099-C40C66FF867C}">
                  <a14:compatExt spid="_x0000_s4308"/>
                </a:ext>
                <a:ext uri="{FF2B5EF4-FFF2-40B4-BE49-F238E27FC236}">
                  <a16:creationId xmlns:a16="http://schemas.microsoft.com/office/drawing/2014/main" id="{00000000-0008-0000-0500-0000D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480060</xdr:colOff>
          <xdr:row>9</xdr:row>
          <xdr:rowOff>0</xdr:rowOff>
        </xdr:from>
        <xdr:to>
          <xdr:col>10</xdr:col>
          <xdr:colOff>342900</xdr:colOff>
          <xdr:row>10</xdr:row>
          <xdr:rowOff>22860</xdr:rowOff>
        </xdr:to>
        <xdr:sp macro="" textlink="">
          <xdr:nvSpPr>
            <xdr:cNvPr id="4309" name="Check Box 213" hidden="1">
              <a:extLst>
                <a:ext uri="{63B3BB69-23CF-44E3-9099-C40C66FF867C}">
                  <a14:compatExt spid="_x0000_s4309"/>
                </a:ext>
                <a:ext uri="{FF2B5EF4-FFF2-40B4-BE49-F238E27FC236}">
                  <a16:creationId xmlns:a16="http://schemas.microsoft.com/office/drawing/2014/main" id="{00000000-0008-0000-0500-0000D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480060</xdr:colOff>
          <xdr:row>9</xdr:row>
          <xdr:rowOff>106680</xdr:rowOff>
        </xdr:from>
        <xdr:to>
          <xdr:col>10</xdr:col>
          <xdr:colOff>289560</xdr:colOff>
          <xdr:row>11</xdr:row>
          <xdr:rowOff>45720</xdr:rowOff>
        </xdr:to>
        <xdr:sp macro="" textlink="">
          <xdr:nvSpPr>
            <xdr:cNvPr id="4310" name="Check Box 214" hidden="1">
              <a:extLst>
                <a:ext uri="{63B3BB69-23CF-44E3-9099-C40C66FF867C}">
                  <a14:compatExt spid="_x0000_s4310"/>
                </a:ext>
                <a:ext uri="{FF2B5EF4-FFF2-40B4-BE49-F238E27FC236}">
                  <a16:creationId xmlns:a16="http://schemas.microsoft.com/office/drawing/2014/main" id="{00000000-0008-0000-0500-0000D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480060</xdr:colOff>
          <xdr:row>12</xdr:row>
          <xdr:rowOff>0</xdr:rowOff>
        </xdr:from>
        <xdr:to>
          <xdr:col>10</xdr:col>
          <xdr:colOff>342900</xdr:colOff>
          <xdr:row>13</xdr:row>
          <xdr:rowOff>22860</xdr:rowOff>
        </xdr:to>
        <xdr:sp macro="" textlink="">
          <xdr:nvSpPr>
            <xdr:cNvPr id="4311" name="Check Box 215" hidden="1">
              <a:extLst>
                <a:ext uri="{63B3BB69-23CF-44E3-9099-C40C66FF867C}">
                  <a14:compatExt spid="_x0000_s4311"/>
                </a:ext>
                <a:ext uri="{FF2B5EF4-FFF2-40B4-BE49-F238E27FC236}">
                  <a16:creationId xmlns:a16="http://schemas.microsoft.com/office/drawing/2014/main" id="{00000000-0008-0000-0500-0000D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480060</xdr:colOff>
          <xdr:row>11</xdr:row>
          <xdr:rowOff>0</xdr:rowOff>
        </xdr:from>
        <xdr:to>
          <xdr:col>5</xdr:col>
          <xdr:colOff>342900</xdr:colOff>
          <xdr:row>12</xdr:row>
          <xdr:rowOff>22860</xdr:rowOff>
        </xdr:to>
        <xdr:sp macro="" textlink="">
          <xdr:nvSpPr>
            <xdr:cNvPr id="4312" name="Check Box 216" hidden="1">
              <a:extLst>
                <a:ext uri="{63B3BB69-23CF-44E3-9099-C40C66FF867C}">
                  <a14:compatExt spid="_x0000_s4312"/>
                </a:ext>
                <a:ext uri="{FF2B5EF4-FFF2-40B4-BE49-F238E27FC236}">
                  <a16:creationId xmlns:a16="http://schemas.microsoft.com/office/drawing/2014/main" id="{00000000-0008-0000-0500-0000D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480060</xdr:colOff>
          <xdr:row>10</xdr:row>
          <xdr:rowOff>106680</xdr:rowOff>
        </xdr:from>
        <xdr:to>
          <xdr:col>10</xdr:col>
          <xdr:colOff>289560</xdr:colOff>
          <xdr:row>12</xdr:row>
          <xdr:rowOff>45720</xdr:rowOff>
        </xdr:to>
        <xdr:sp macro="" textlink="">
          <xdr:nvSpPr>
            <xdr:cNvPr id="4313" name="Check Box 217" hidden="1">
              <a:extLst>
                <a:ext uri="{63B3BB69-23CF-44E3-9099-C40C66FF867C}">
                  <a14:compatExt spid="_x0000_s4313"/>
                </a:ext>
                <a:ext uri="{FF2B5EF4-FFF2-40B4-BE49-F238E27FC236}">
                  <a16:creationId xmlns:a16="http://schemas.microsoft.com/office/drawing/2014/main" id="{00000000-0008-0000-0500-0000D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175260</xdr:colOff>
          <xdr:row>46</xdr:row>
          <xdr:rowOff>7620</xdr:rowOff>
        </xdr:from>
        <xdr:to>
          <xdr:col>3</xdr:col>
          <xdr:colOff>541020</xdr:colOff>
          <xdr:row>47</xdr:row>
          <xdr:rowOff>22860</xdr:rowOff>
        </xdr:to>
        <xdr:sp macro="" textlink="">
          <xdr:nvSpPr>
            <xdr:cNvPr id="35843" name="Check Box 3" hidden="1">
              <a:extLst>
                <a:ext uri="{63B3BB69-23CF-44E3-9099-C40C66FF867C}">
                  <a14:compatExt spid="_x0000_s35843"/>
                </a:ext>
                <a:ext uri="{FF2B5EF4-FFF2-40B4-BE49-F238E27FC236}">
                  <a16:creationId xmlns:a16="http://schemas.microsoft.com/office/drawing/2014/main" id="{00000000-0008-0000-0600-00000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594360</xdr:colOff>
          <xdr:row>46</xdr:row>
          <xdr:rowOff>7620</xdr:rowOff>
        </xdr:from>
        <xdr:to>
          <xdr:col>3</xdr:col>
          <xdr:colOff>960120</xdr:colOff>
          <xdr:row>47</xdr:row>
          <xdr:rowOff>22860</xdr:rowOff>
        </xdr:to>
        <xdr:sp macro="" textlink="">
          <xdr:nvSpPr>
            <xdr:cNvPr id="35844" name="Check Box 4" hidden="1">
              <a:extLst>
                <a:ext uri="{63B3BB69-23CF-44E3-9099-C40C66FF867C}">
                  <a14:compatExt spid="_x0000_s35844"/>
                </a:ext>
                <a:ext uri="{FF2B5EF4-FFF2-40B4-BE49-F238E27FC236}">
                  <a16:creationId xmlns:a16="http://schemas.microsoft.com/office/drawing/2014/main" id="{00000000-0008-0000-0600-00000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175260</xdr:colOff>
          <xdr:row>47</xdr:row>
          <xdr:rowOff>7620</xdr:rowOff>
        </xdr:from>
        <xdr:to>
          <xdr:col>3</xdr:col>
          <xdr:colOff>541020</xdr:colOff>
          <xdr:row>48</xdr:row>
          <xdr:rowOff>22860</xdr:rowOff>
        </xdr:to>
        <xdr:sp macro="" textlink="">
          <xdr:nvSpPr>
            <xdr:cNvPr id="39938" name="Check Box 2" hidden="1">
              <a:extLst>
                <a:ext uri="{63B3BB69-23CF-44E3-9099-C40C66FF867C}">
                  <a14:compatExt spid="_x0000_s39938"/>
                </a:ext>
                <a:ext uri="{FF2B5EF4-FFF2-40B4-BE49-F238E27FC236}">
                  <a16:creationId xmlns:a16="http://schemas.microsoft.com/office/drawing/2014/main" id="{00000000-0008-0000-0900-00000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632460</xdr:colOff>
          <xdr:row>47</xdr:row>
          <xdr:rowOff>7620</xdr:rowOff>
        </xdr:from>
        <xdr:to>
          <xdr:col>3</xdr:col>
          <xdr:colOff>998220</xdr:colOff>
          <xdr:row>48</xdr:row>
          <xdr:rowOff>22860</xdr:rowOff>
        </xdr:to>
        <xdr:sp macro="" textlink="">
          <xdr:nvSpPr>
            <xdr:cNvPr id="39939" name="Check Box 3" hidden="1">
              <a:extLst>
                <a:ext uri="{63B3BB69-23CF-44E3-9099-C40C66FF867C}">
                  <a14:compatExt spid="_x0000_s39939"/>
                </a:ext>
                <a:ext uri="{FF2B5EF4-FFF2-40B4-BE49-F238E27FC236}">
                  <a16:creationId xmlns:a16="http://schemas.microsoft.com/office/drawing/2014/main" id="{00000000-0008-0000-0900-00000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28576</xdr:colOff>
      <xdr:row>42</xdr:row>
      <xdr:rowOff>171450</xdr:rowOff>
    </xdr:from>
    <xdr:to>
      <xdr:col>2</xdr:col>
      <xdr:colOff>1990726</xdr:colOff>
      <xdr:row>55</xdr:row>
      <xdr:rowOff>161925</xdr:rowOff>
    </xdr:to>
    <xdr:graphicFrame macro="">
      <xdr:nvGraphicFramePr>
        <xdr:cNvPr id="5389" name="Chart 7">
          <a:extLst>
            <a:ext uri="{FF2B5EF4-FFF2-40B4-BE49-F238E27FC236}">
              <a16:creationId xmlns:a16="http://schemas.microsoft.com/office/drawing/2014/main" id="{00000000-0008-0000-1000-00000D1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0</xdr:col>
          <xdr:colOff>251460</xdr:colOff>
          <xdr:row>40</xdr:row>
          <xdr:rowOff>0</xdr:rowOff>
        </xdr:from>
        <xdr:to>
          <xdr:col>0</xdr:col>
          <xdr:colOff>845820</xdr:colOff>
          <xdr:row>41</xdr:row>
          <xdr:rowOff>38100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1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Moody's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495300</xdr:colOff>
          <xdr:row>39</xdr:row>
          <xdr:rowOff>137160</xdr:rowOff>
        </xdr:from>
        <xdr:to>
          <xdr:col>1</xdr:col>
          <xdr:colOff>1097280</xdr:colOff>
          <xdr:row>41</xdr:row>
          <xdr:rowOff>60960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1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Value Line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137160</xdr:rowOff>
        </xdr:from>
        <xdr:to>
          <xdr:col>2</xdr:col>
          <xdr:colOff>1584960</xdr:colOff>
          <xdr:row>41</xdr:row>
          <xdr:rowOff>60960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1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Standard &amp; Poor's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41</xdr:row>
          <xdr:rowOff>7620</xdr:rowOff>
        </xdr:from>
        <xdr:to>
          <xdr:col>2</xdr:col>
          <xdr:colOff>449580</xdr:colOff>
          <xdr:row>42</xdr:row>
          <xdr:rowOff>7620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1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251460</xdr:colOff>
          <xdr:row>41</xdr:row>
          <xdr:rowOff>0</xdr:rowOff>
        </xdr:from>
        <xdr:to>
          <xdr:col>0</xdr:col>
          <xdr:colOff>845820</xdr:colOff>
          <xdr:row>41</xdr:row>
          <xdr:rowOff>182880</xdr:rowOff>
        </xdr:to>
        <xdr:sp macro="" textlink="">
          <xdr:nvSpPr>
            <xdr:cNvPr id="5384" name="Check Box 264" hidden="1">
              <a:extLst>
                <a:ext uri="{63B3BB69-23CF-44E3-9099-C40C66FF867C}">
                  <a14:compatExt spid="_x0000_s5384"/>
                </a:ext>
                <a:ext uri="{FF2B5EF4-FFF2-40B4-BE49-F238E27FC236}">
                  <a16:creationId xmlns:a16="http://schemas.microsoft.com/office/drawing/2014/main" id="{00000000-0008-0000-1000-00000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Yahoo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495300</xdr:colOff>
          <xdr:row>41</xdr:row>
          <xdr:rowOff>30480</xdr:rowOff>
        </xdr:from>
        <xdr:to>
          <xdr:col>2</xdr:col>
          <xdr:colOff>22860</xdr:colOff>
          <xdr:row>41</xdr:row>
          <xdr:rowOff>213360</xdr:rowOff>
        </xdr:to>
        <xdr:sp macro="" textlink="">
          <xdr:nvSpPr>
            <xdr:cNvPr id="5385" name="Check Box 265" hidden="1">
              <a:extLst>
                <a:ext uri="{63B3BB69-23CF-44E3-9099-C40C66FF867C}">
                  <a14:compatExt spid="_x0000_s5385"/>
                </a:ext>
                <a:ext uri="{FF2B5EF4-FFF2-40B4-BE49-F238E27FC236}">
                  <a16:creationId xmlns:a16="http://schemas.microsoft.com/office/drawing/2014/main" id="{00000000-0008-0000-1000-00000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Wall Street Journal</a:t>
              </a:r>
            </a:p>
          </xdr:txBody>
        </xdr:sp>
        <xdr:clientData fLock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198120</xdr:colOff>
          <xdr:row>9</xdr:row>
          <xdr:rowOff>45720</xdr:rowOff>
        </xdr:from>
        <xdr:to>
          <xdr:col>9</xdr:col>
          <xdr:colOff>441960</xdr:colOff>
          <xdr:row>9</xdr:row>
          <xdr:rowOff>220980</xdr:rowOff>
        </xdr:to>
        <xdr:sp macro="" textlink="">
          <xdr:nvSpPr>
            <xdr:cNvPr id="80897" name="Check Box 1" hidden="1">
              <a:extLst>
                <a:ext uri="{63B3BB69-23CF-44E3-9099-C40C66FF867C}">
                  <a14:compatExt spid="_x0000_s80897"/>
                </a:ext>
                <a:ext uri="{FF2B5EF4-FFF2-40B4-BE49-F238E27FC236}">
                  <a16:creationId xmlns:a16="http://schemas.microsoft.com/office/drawing/2014/main" id="{00000000-0008-0000-1500-000001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198120</xdr:colOff>
          <xdr:row>10</xdr:row>
          <xdr:rowOff>45720</xdr:rowOff>
        </xdr:from>
        <xdr:to>
          <xdr:col>9</xdr:col>
          <xdr:colOff>441960</xdr:colOff>
          <xdr:row>10</xdr:row>
          <xdr:rowOff>220980</xdr:rowOff>
        </xdr:to>
        <xdr:sp macro="" textlink="">
          <xdr:nvSpPr>
            <xdr:cNvPr id="80898" name="Check Box 2" hidden="1">
              <a:extLst>
                <a:ext uri="{63B3BB69-23CF-44E3-9099-C40C66FF867C}">
                  <a14:compatExt spid="_x0000_s80898"/>
                </a:ext>
                <a:ext uri="{FF2B5EF4-FFF2-40B4-BE49-F238E27FC236}">
                  <a16:creationId xmlns:a16="http://schemas.microsoft.com/office/drawing/2014/main" id="{00000000-0008-0000-1500-000002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198120</xdr:colOff>
          <xdr:row>11</xdr:row>
          <xdr:rowOff>45720</xdr:rowOff>
        </xdr:from>
        <xdr:to>
          <xdr:col>9</xdr:col>
          <xdr:colOff>441960</xdr:colOff>
          <xdr:row>11</xdr:row>
          <xdr:rowOff>220980</xdr:rowOff>
        </xdr:to>
        <xdr:sp macro="" textlink="">
          <xdr:nvSpPr>
            <xdr:cNvPr id="80899" name="Check Box 3" hidden="1">
              <a:extLst>
                <a:ext uri="{63B3BB69-23CF-44E3-9099-C40C66FF867C}">
                  <a14:compatExt spid="_x0000_s80899"/>
                </a:ext>
                <a:ext uri="{FF2B5EF4-FFF2-40B4-BE49-F238E27FC236}">
                  <a16:creationId xmlns:a16="http://schemas.microsoft.com/office/drawing/2014/main" id="{00000000-0008-0000-1500-000003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198120</xdr:colOff>
          <xdr:row>12</xdr:row>
          <xdr:rowOff>45720</xdr:rowOff>
        </xdr:from>
        <xdr:to>
          <xdr:col>9</xdr:col>
          <xdr:colOff>441960</xdr:colOff>
          <xdr:row>12</xdr:row>
          <xdr:rowOff>220980</xdr:rowOff>
        </xdr:to>
        <xdr:sp macro="" textlink="">
          <xdr:nvSpPr>
            <xdr:cNvPr id="80900" name="Check Box 4" hidden="1">
              <a:extLst>
                <a:ext uri="{63B3BB69-23CF-44E3-9099-C40C66FF867C}">
                  <a14:compatExt spid="_x0000_s80900"/>
                </a:ext>
                <a:ext uri="{FF2B5EF4-FFF2-40B4-BE49-F238E27FC236}">
                  <a16:creationId xmlns:a16="http://schemas.microsoft.com/office/drawing/2014/main" id="{00000000-0008-0000-1500-000004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198120</xdr:colOff>
          <xdr:row>13</xdr:row>
          <xdr:rowOff>45720</xdr:rowOff>
        </xdr:from>
        <xdr:to>
          <xdr:col>9</xdr:col>
          <xdr:colOff>441960</xdr:colOff>
          <xdr:row>13</xdr:row>
          <xdr:rowOff>220980</xdr:rowOff>
        </xdr:to>
        <xdr:sp macro="" textlink="">
          <xdr:nvSpPr>
            <xdr:cNvPr id="80901" name="Check Box 5" hidden="1">
              <a:extLst>
                <a:ext uri="{63B3BB69-23CF-44E3-9099-C40C66FF867C}">
                  <a14:compatExt spid="_x0000_s80901"/>
                </a:ext>
                <a:ext uri="{FF2B5EF4-FFF2-40B4-BE49-F238E27FC236}">
                  <a16:creationId xmlns:a16="http://schemas.microsoft.com/office/drawing/2014/main" id="{00000000-0008-0000-1500-000005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198120</xdr:colOff>
          <xdr:row>14</xdr:row>
          <xdr:rowOff>45720</xdr:rowOff>
        </xdr:from>
        <xdr:to>
          <xdr:col>9</xdr:col>
          <xdr:colOff>441960</xdr:colOff>
          <xdr:row>14</xdr:row>
          <xdr:rowOff>220980</xdr:rowOff>
        </xdr:to>
        <xdr:sp macro="" textlink="">
          <xdr:nvSpPr>
            <xdr:cNvPr id="80902" name="Check Box 6" hidden="1">
              <a:extLst>
                <a:ext uri="{63B3BB69-23CF-44E3-9099-C40C66FF867C}">
                  <a14:compatExt spid="_x0000_s80902"/>
                </a:ext>
                <a:ext uri="{FF2B5EF4-FFF2-40B4-BE49-F238E27FC236}">
                  <a16:creationId xmlns:a16="http://schemas.microsoft.com/office/drawing/2014/main" id="{00000000-0008-0000-1500-000006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198120</xdr:colOff>
          <xdr:row>15</xdr:row>
          <xdr:rowOff>45720</xdr:rowOff>
        </xdr:from>
        <xdr:to>
          <xdr:col>9</xdr:col>
          <xdr:colOff>441960</xdr:colOff>
          <xdr:row>15</xdr:row>
          <xdr:rowOff>220980</xdr:rowOff>
        </xdr:to>
        <xdr:sp macro="" textlink="">
          <xdr:nvSpPr>
            <xdr:cNvPr id="80903" name="Check Box 7" hidden="1">
              <a:extLst>
                <a:ext uri="{63B3BB69-23CF-44E3-9099-C40C66FF867C}">
                  <a14:compatExt spid="_x0000_s80903"/>
                </a:ext>
                <a:ext uri="{FF2B5EF4-FFF2-40B4-BE49-F238E27FC236}">
                  <a16:creationId xmlns:a16="http://schemas.microsoft.com/office/drawing/2014/main" id="{00000000-0008-0000-1500-000007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198120</xdr:colOff>
          <xdr:row>16</xdr:row>
          <xdr:rowOff>45720</xdr:rowOff>
        </xdr:from>
        <xdr:to>
          <xdr:col>9</xdr:col>
          <xdr:colOff>441960</xdr:colOff>
          <xdr:row>16</xdr:row>
          <xdr:rowOff>220980</xdr:rowOff>
        </xdr:to>
        <xdr:sp macro="" textlink="">
          <xdr:nvSpPr>
            <xdr:cNvPr id="80904" name="Check Box 8" hidden="1">
              <a:extLst>
                <a:ext uri="{63B3BB69-23CF-44E3-9099-C40C66FF867C}">
                  <a14:compatExt spid="_x0000_s80904"/>
                </a:ext>
                <a:ext uri="{FF2B5EF4-FFF2-40B4-BE49-F238E27FC236}">
                  <a16:creationId xmlns:a16="http://schemas.microsoft.com/office/drawing/2014/main" id="{00000000-0008-0000-1500-000008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198120</xdr:colOff>
          <xdr:row>17</xdr:row>
          <xdr:rowOff>45720</xdr:rowOff>
        </xdr:from>
        <xdr:to>
          <xdr:col>9</xdr:col>
          <xdr:colOff>441960</xdr:colOff>
          <xdr:row>17</xdr:row>
          <xdr:rowOff>220980</xdr:rowOff>
        </xdr:to>
        <xdr:sp macro="" textlink="">
          <xdr:nvSpPr>
            <xdr:cNvPr id="80905" name="Check Box 9" hidden="1">
              <a:extLst>
                <a:ext uri="{63B3BB69-23CF-44E3-9099-C40C66FF867C}">
                  <a14:compatExt spid="_x0000_s80905"/>
                </a:ext>
                <a:ext uri="{FF2B5EF4-FFF2-40B4-BE49-F238E27FC236}">
                  <a16:creationId xmlns:a16="http://schemas.microsoft.com/office/drawing/2014/main" id="{00000000-0008-0000-1500-000009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198120</xdr:colOff>
          <xdr:row>18</xdr:row>
          <xdr:rowOff>45720</xdr:rowOff>
        </xdr:from>
        <xdr:to>
          <xdr:col>9</xdr:col>
          <xdr:colOff>441960</xdr:colOff>
          <xdr:row>18</xdr:row>
          <xdr:rowOff>220980</xdr:rowOff>
        </xdr:to>
        <xdr:sp macro="" textlink="">
          <xdr:nvSpPr>
            <xdr:cNvPr id="80906" name="Check Box 10" hidden="1">
              <a:extLst>
                <a:ext uri="{63B3BB69-23CF-44E3-9099-C40C66FF867C}">
                  <a14:compatExt spid="_x0000_s80906"/>
                </a:ext>
                <a:ext uri="{FF2B5EF4-FFF2-40B4-BE49-F238E27FC236}">
                  <a16:creationId xmlns:a16="http://schemas.microsoft.com/office/drawing/2014/main" id="{00000000-0008-0000-1500-00000A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198120</xdr:colOff>
          <xdr:row>19</xdr:row>
          <xdr:rowOff>45720</xdr:rowOff>
        </xdr:from>
        <xdr:to>
          <xdr:col>9</xdr:col>
          <xdr:colOff>441960</xdr:colOff>
          <xdr:row>19</xdr:row>
          <xdr:rowOff>220980</xdr:rowOff>
        </xdr:to>
        <xdr:sp macro="" textlink="">
          <xdr:nvSpPr>
            <xdr:cNvPr id="80907" name="Check Box 11" hidden="1">
              <a:extLst>
                <a:ext uri="{63B3BB69-23CF-44E3-9099-C40C66FF867C}">
                  <a14:compatExt spid="_x0000_s80907"/>
                </a:ext>
                <a:ext uri="{FF2B5EF4-FFF2-40B4-BE49-F238E27FC236}">
                  <a16:creationId xmlns:a16="http://schemas.microsoft.com/office/drawing/2014/main" id="{00000000-0008-0000-1500-00000B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198120</xdr:colOff>
          <xdr:row>20</xdr:row>
          <xdr:rowOff>45720</xdr:rowOff>
        </xdr:from>
        <xdr:to>
          <xdr:col>9</xdr:col>
          <xdr:colOff>441960</xdr:colOff>
          <xdr:row>20</xdr:row>
          <xdr:rowOff>220980</xdr:rowOff>
        </xdr:to>
        <xdr:sp macro="" textlink="">
          <xdr:nvSpPr>
            <xdr:cNvPr id="80908" name="Check Box 12" hidden="1">
              <a:extLst>
                <a:ext uri="{63B3BB69-23CF-44E3-9099-C40C66FF867C}">
                  <a14:compatExt spid="_x0000_s80908"/>
                </a:ext>
                <a:ext uri="{FF2B5EF4-FFF2-40B4-BE49-F238E27FC236}">
                  <a16:creationId xmlns:a16="http://schemas.microsoft.com/office/drawing/2014/main" id="{00000000-0008-0000-1500-00000C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198120</xdr:colOff>
          <xdr:row>21</xdr:row>
          <xdr:rowOff>45720</xdr:rowOff>
        </xdr:from>
        <xdr:to>
          <xdr:col>9</xdr:col>
          <xdr:colOff>441960</xdr:colOff>
          <xdr:row>21</xdr:row>
          <xdr:rowOff>220980</xdr:rowOff>
        </xdr:to>
        <xdr:sp macro="" textlink="">
          <xdr:nvSpPr>
            <xdr:cNvPr id="80909" name="Check Box 13" hidden="1">
              <a:extLst>
                <a:ext uri="{63B3BB69-23CF-44E3-9099-C40C66FF867C}">
                  <a14:compatExt spid="_x0000_s80909"/>
                </a:ext>
                <a:ext uri="{FF2B5EF4-FFF2-40B4-BE49-F238E27FC236}">
                  <a16:creationId xmlns:a16="http://schemas.microsoft.com/office/drawing/2014/main" id="{00000000-0008-0000-1500-00000D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198120</xdr:colOff>
          <xdr:row>22</xdr:row>
          <xdr:rowOff>45720</xdr:rowOff>
        </xdr:from>
        <xdr:to>
          <xdr:col>9</xdr:col>
          <xdr:colOff>441960</xdr:colOff>
          <xdr:row>22</xdr:row>
          <xdr:rowOff>220980</xdr:rowOff>
        </xdr:to>
        <xdr:sp macro="" textlink="">
          <xdr:nvSpPr>
            <xdr:cNvPr id="80910" name="Check Box 14" hidden="1">
              <a:extLst>
                <a:ext uri="{63B3BB69-23CF-44E3-9099-C40C66FF867C}">
                  <a14:compatExt spid="_x0000_s80910"/>
                </a:ext>
                <a:ext uri="{FF2B5EF4-FFF2-40B4-BE49-F238E27FC236}">
                  <a16:creationId xmlns:a16="http://schemas.microsoft.com/office/drawing/2014/main" id="{00000000-0008-0000-1500-00000E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198120</xdr:colOff>
          <xdr:row>23</xdr:row>
          <xdr:rowOff>45720</xdr:rowOff>
        </xdr:from>
        <xdr:to>
          <xdr:col>9</xdr:col>
          <xdr:colOff>441960</xdr:colOff>
          <xdr:row>23</xdr:row>
          <xdr:rowOff>220980</xdr:rowOff>
        </xdr:to>
        <xdr:sp macro="" textlink="">
          <xdr:nvSpPr>
            <xdr:cNvPr id="80911" name="Check Box 15" hidden="1">
              <a:extLst>
                <a:ext uri="{63B3BB69-23CF-44E3-9099-C40C66FF867C}">
                  <a14:compatExt spid="_x0000_s80911"/>
                </a:ext>
                <a:ext uri="{FF2B5EF4-FFF2-40B4-BE49-F238E27FC236}">
                  <a16:creationId xmlns:a16="http://schemas.microsoft.com/office/drawing/2014/main" id="{00000000-0008-0000-1500-00000F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198120</xdr:colOff>
          <xdr:row>24</xdr:row>
          <xdr:rowOff>45720</xdr:rowOff>
        </xdr:from>
        <xdr:to>
          <xdr:col>9</xdr:col>
          <xdr:colOff>441960</xdr:colOff>
          <xdr:row>24</xdr:row>
          <xdr:rowOff>220980</xdr:rowOff>
        </xdr:to>
        <xdr:sp macro="" textlink="">
          <xdr:nvSpPr>
            <xdr:cNvPr id="80912" name="Check Box 16" hidden="1">
              <a:extLst>
                <a:ext uri="{63B3BB69-23CF-44E3-9099-C40C66FF867C}">
                  <a14:compatExt spid="_x0000_s80912"/>
                </a:ext>
                <a:ext uri="{FF2B5EF4-FFF2-40B4-BE49-F238E27FC236}">
                  <a16:creationId xmlns:a16="http://schemas.microsoft.com/office/drawing/2014/main" id="{00000000-0008-0000-1500-000010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198120</xdr:colOff>
          <xdr:row>25</xdr:row>
          <xdr:rowOff>45720</xdr:rowOff>
        </xdr:from>
        <xdr:to>
          <xdr:col>9</xdr:col>
          <xdr:colOff>441960</xdr:colOff>
          <xdr:row>25</xdr:row>
          <xdr:rowOff>220980</xdr:rowOff>
        </xdr:to>
        <xdr:sp macro="" textlink="">
          <xdr:nvSpPr>
            <xdr:cNvPr id="80913" name="Check Box 17" hidden="1">
              <a:extLst>
                <a:ext uri="{63B3BB69-23CF-44E3-9099-C40C66FF867C}">
                  <a14:compatExt spid="_x0000_s80913"/>
                </a:ext>
                <a:ext uri="{FF2B5EF4-FFF2-40B4-BE49-F238E27FC236}">
                  <a16:creationId xmlns:a16="http://schemas.microsoft.com/office/drawing/2014/main" id="{00000000-0008-0000-1500-000011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198120</xdr:colOff>
          <xdr:row>26</xdr:row>
          <xdr:rowOff>45720</xdr:rowOff>
        </xdr:from>
        <xdr:to>
          <xdr:col>9</xdr:col>
          <xdr:colOff>441960</xdr:colOff>
          <xdr:row>26</xdr:row>
          <xdr:rowOff>220980</xdr:rowOff>
        </xdr:to>
        <xdr:sp macro="" textlink="">
          <xdr:nvSpPr>
            <xdr:cNvPr id="80914" name="Check Box 18" hidden="1">
              <a:extLst>
                <a:ext uri="{63B3BB69-23CF-44E3-9099-C40C66FF867C}">
                  <a14:compatExt spid="_x0000_s80914"/>
                </a:ext>
                <a:ext uri="{FF2B5EF4-FFF2-40B4-BE49-F238E27FC236}">
                  <a16:creationId xmlns:a16="http://schemas.microsoft.com/office/drawing/2014/main" id="{00000000-0008-0000-1500-000012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213360</xdr:colOff>
          <xdr:row>17</xdr:row>
          <xdr:rowOff>38100</xdr:rowOff>
        </xdr:from>
        <xdr:to>
          <xdr:col>11</xdr:col>
          <xdr:colOff>449580</xdr:colOff>
          <xdr:row>17</xdr:row>
          <xdr:rowOff>213360</xdr:rowOff>
        </xdr:to>
        <xdr:sp macro="" textlink="">
          <xdr:nvSpPr>
            <xdr:cNvPr id="77829" name="Check Box 5" hidden="1">
              <a:extLst>
                <a:ext uri="{63B3BB69-23CF-44E3-9099-C40C66FF867C}">
                  <a14:compatExt spid="_x0000_s77829"/>
                </a:ext>
                <a:ext uri="{FF2B5EF4-FFF2-40B4-BE49-F238E27FC236}">
                  <a16:creationId xmlns:a16="http://schemas.microsoft.com/office/drawing/2014/main" id="{00000000-0008-0000-1600-000005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213360</xdr:colOff>
          <xdr:row>18</xdr:row>
          <xdr:rowOff>38100</xdr:rowOff>
        </xdr:from>
        <xdr:to>
          <xdr:col>11</xdr:col>
          <xdr:colOff>449580</xdr:colOff>
          <xdr:row>18</xdr:row>
          <xdr:rowOff>213360</xdr:rowOff>
        </xdr:to>
        <xdr:sp macro="" textlink="">
          <xdr:nvSpPr>
            <xdr:cNvPr id="77831" name="Check Box 7" hidden="1">
              <a:extLst>
                <a:ext uri="{63B3BB69-23CF-44E3-9099-C40C66FF867C}">
                  <a14:compatExt spid="_x0000_s77831"/>
                </a:ext>
                <a:ext uri="{FF2B5EF4-FFF2-40B4-BE49-F238E27FC236}">
                  <a16:creationId xmlns:a16="http://schemas.microsoft.com/office/drawing/2014/main" id="{00000000-0008-0000-1600-000007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213360</xdr:colOff>
          <xdr:row>19</xdr:row>
          <xdr:rowOff>38100</xdr:rowOff>
        </xdr:from>
        <xdr:to>
          <xdr:col>11</xdr:col>
          <xdr:colOff>449580</xdr:colOff>
          <xdr:row>19</xdr:row>
          <xdr:rowOff>213360</xdr:rowOff>
        </xdr:to>
        <xdr:sp macro="" textlink="">
          <xdr:nvSpPr>
            <xdr:cNvPr id="77832" name="Check Box 8" hidden="1">
              <a:extLst>
                <a:ext uri="{63B3BB69-23CF-44E3-9099-C40C66FF867C}">
                  <a14:compatExt spid="_x0000_s77832"/>
                </a:ext>
                <a:ext uri="{FF2B5EF4-FFF2-40B4-BE49-F238E27FC236}">
                  <a16:creationId xmlns:a16="http://schemas.microsoft.com/office/drawing/2014/main" id="{00000000-0008-0000-1600-000008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213360</xdr:colOff>
          <xdr:row>20</xdr:row>
          <xdr:rowOff>38100</xdr:rowOff>
        </xdr:from>
        <xdr:to>
          <xdr:col>11</xdr:col>
          <xdr:colOff>449580</xdr:colOff>
          <xdr:row>20</xdr:row>
          <xdr:rowOff>213360</xdr:rowOff>
        </xdr:to>
        <xdr:sp macro="" textlink="">
          <xdr:nvSpPr>
            <xdr:cNvPr id="77833" name="Check Box 9" hidden="1">
              <a:extLst>
                <a:ext uri="{63B3BB69-23CF-44E3-9099-C40C66FF867C}">
                  <a14:compatExt spid="_x0000_s77833"/>
                </a:ext>
                <a:ext uri="{FF2B5EF4-FFF2-40B4-BE49-F238E27FC236}">
                  <a16:creationId xmlns:a16="http://schemas.microsoft.com/office/drawing/2014/main" id="{00000000-0008-0000-1600-000009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213360</xdr:colOff>
          <xdr:row>21</xdr:row>
          <xdr:rowOff>38100</xdr:rowOff>
        </xdr:from>
        <xdr:to>
          <xdr:col>11</xdr:col>
          <xdr:colOff>449580</xdr:colOff>
          <xdr:row>21</xdr:row>
          <xdr:rowOff>213360</xdr:rowOff>
        </xdr:to>
        <xdr:sp macro="" textlink="">
          <xdr:nvSpPr>
            <xdr:cNvPr id="77834" name="Check Box 10" hidden="1">
              <a:extLst>
                <a:ext uri="{63B3BB69-23CF-44E3-9099-C40C66FF867C}">
                  <a14:compatExt spid="_x0000_s77834"/>
                </a:ext>
                <a:ext uri="{FF2B5EF4-FFF2-40B4-BE49-F238E27FC236}">
                  <a16:creationId xmlns:a16="http://schemas.microsoft.com/office/drawing/2014/main" id="{00000000-0008-0000-1600-00000A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213360</xdr:colOff>
          <xdr:row>22</xdr:row>
          <xdr:rowOff>38100</xdr:rowOff>
        </xdr:from>
        <xdr:to>
          <xdr:col>11</xdr:col>
          <xdr:colOff>449580</xdr:colOff>
          <xdr:row>22</xdr:row>
          <xdr:rowOff>213360</xdr:rowOff>
        </xdr:to>
        <xdr:sp macro="" textlink="">
          <xdr:nvSpPr>
            <xdr:cNvPr id="77835" name="Check Box 11" hidden="1">
              <a:extLst>
                <a:ext uri="{63B3BB69-23CF-44E3-9099-C40C66FF867C}">
                  <a14:compatExt spid="_x0000_s77835"/>
                </a:ext>
                <a:ext uri="{FF2B5EF4-FFF2-40B4-BE49-F238E27FC236}">
                  <a16:creationId xmlns:a16="http://schemas.microsoft.com/office/drawing/2014/main" id="{00000000-0008-0000-1600-00000B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213360</xdr:colOff>
          <xdr:row>23</xdr:row>
          <xdr:rowOff>38100</xdr:rowOff>
        </xdr:from>
        <xdr:to>
          <xdr:col>11</xdr:col>
          <xdr:colOff>449580</xdr:colOff>
          <xdr:row>23</xdr:row>
          <xdr:rowOff>213360</xdr:rowOff>
        </xdr:to>
        <xdr:sp macro="" textlink="">
          <xdr:nvSpPr>
            <xdr:cNvPr id="77836" name="Check Box 12" hidden="1">
              <a:extLst>
                <a:ext uri="{63B3BB69-23CF-44E3-9099-C40C66FF867C}">
                  <a14:compatExt spid="_x0000_s77836"/>
                </a:ext>
                <a:ext uri="{FF2B5EF4-FFF2-40B4-BE49-F238E27FC236}">
                  <a16:creationId xmlns:a16="http://schemas.microsoft.com/office/drawing/2014/main" id="{00000000-0008-0000-1600-00000C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213360</xdr:colOff>
          <xdr:row>24</xdr:row>
          <xdr:rowOff>38100</xdr:rowOff>
        </xdr:from>
        <xdr:to>
          <xdr:col>11</xdr:col>
          <xdr:colOff>449580</xdr:colOff>
          <xdr:row>24</xdr:row>
          <xdr:rowOff>213360</xdr:rowOff>
        </xdr:to>
        <xdr:sp macro="" textlink="">
          <xdr:nvSpPr>
            <xdr:cNvPr id="77837" name="Check Box 13" hidden="1">
              <a:extLst>
                <a:ext uri="{63B3BB69-23CF-44E3-9099-C40C66FF867C}">
                  <a14:compatExt spid="_x0000_s77837"/>
                </a:ext>
                <a:ext uri="{FF2B5EF4-FFF2-40B4-BE49-F238E27FC236}">
                  <a16:creationId xmlns:a16="http://schemas.microsoft.com/office/drawing/2014/main" id="{00000000-0008-0000-1600-00000D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213360</xdr:colOff>
          <xdr:row>25</xdr:row>
          <xdr:rowOff>38100</xdr:rowOff>
        </xdr:from>
        <xdr:to>
          <xdr:col>11</xdr:col>
          <xdr:colOff>449580</xdr:colOff>
          <xdr:row>25</xdr:row>
          <xdr:rowOff>213360</xdr:rowOff>
        </xdr:to>
        <xdr:sp macro="" textlink="">
          <xdr:nvSpPr>
            <xdr:cNvPr id="77840" name="Check Box 16" hidden="1">
              <a:extLst>
                <a:ext uri="{63B3BB69-23CF-44E3-9099-C40C66FF867C}">
                  <a14:compatExt spid="_x0000_s77840"/>
                </a:ext>
                <a:ext uri="{FF2B5EF4-FFF2-40B4-BE49-F238E27FC236}">
                  <a16:creationId xmlns:a16="http://schemas.microsoft.com/office/drawing/2014/main" id="{00000000-0008-0000-1600-000010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213360</xdr:colOff>
          <xdr:row>26</xdr:row>
          <xdr:rowOff>38100</xdr:rowOff>
        </xdr:from>
        <xdr:to>
          <xdr:col>11</xdr:col>
          <xdr:colOff>449580</xdr:colOff>
          <xdr:row>26</xdr:row>
          <xdr:rowOff>213360</xdr:rowOff>
        </xdr:to>
        <xdr:sp macro="" textlink="">
          <xdr:nvSpPr>
            <xdr:cNvPr id="77841" name="Check Box 17" hidden="1">
              <a:extLst>
                <a:ext uri="{63B3BB69-23CF-44E3-9099-C40C66FF867C}">
                  <a14:compatExt spid="_x0000_s77841"/>
                </a:ext>
                <a:ext uri="{FF2B5EF4-FFF2-40B4-BE49-F238E27FC236}">
                  <a16:creationId xmlns:a16="http://schemas.microsoft.com/office/drawing/2014/main" id="{00000000-0008-0000-1600-000011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213360</xdr:colOff>
          <xdr:row>27</xdr:row>
          <xdr:rowOff>38100</xdr:rowOff>
        </xdr:from>
        <xdr:to>
          <xdr:col>11</xdr:col>
          <xdr:colOff>449580</xdr:colOff>
          <xdr:row>27</xdr:row>
          <xdr:rowOff>213360</xdr:rowOff>
        </xdr:to>
        <xdr:sp macro="" textlink="">
          <xdr:nvSpPr>
            <xdr:cNvPr id="77842" name="Check Box 18" hidden="1">
              <a:extLst>
                <a:ext uri="{63B3BB69-23CF-44E3-9099-C40C66FF867C}">
                  <a14:compatExt spid="_x0000_s77842"/>
                </a:ext>
                <a:ext uri="{FF2B5EF4-FFF2-40B4-BE49-F238E27FC236}">
                  <a16:creationId xmlns:a16="http://schemas.microsoft.com/office/drawing/2014/main" id="{00000000-0008-0000-1600-000012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213360</xdr:colOff>
          <xdr:row>28</xdr:row>
          <xdr:rowOff>38100</xdr:rowOff>
        </xdr:from>
        <xdr:to>
          <xdr:col>11</xdr:col>
          <xdr:colOff>449580</xdr:colOff>
          <xdr:row>28</xdr:row>
          <xdr:rowOff>213360</xdr:rowOff>
        </xdr:to>
        <xdr:sp macro="" textlink="">
          <xdr:nvSpPr>
            <xdr:cNvPr id="77843" name="Check Box 19" hidden="1">
              <a:extLst>
                <a:ext uri="{63B3BB69-23CF-44E3-9099-C40C66FF867C}">
                  <a14:compatExt spid="_x0000_s77843"/>
                </a:ext>
                <a:ext uri="{FF2B5EF4-FFF2-40B4-BE49-F238E27FC236}">
                  <a16:creationId xmlns:a16="http://schemas.microsoft.com/office/drawing/2014/main" id="{00000000-0008-0000-1600-000013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213360</xdr:colOff>
          <xdr:row>29</xdr:row>
          <xdr:rowOff>38100</xdr:rowOff>
        </xdr:from>
        <xdr:to>
          <xdr:col>11</xdr:col>
          <xdr:colOff>449580</xdr:colOff>
          <xdr:row>29</xdr:row>
          <xdr:rowOff>213360</xdr:rowOff>
        </xdr:to>
        <xdr:sp macro="" textlink="">
          <xdr:nvSpPr>
            <xdr:cNvPr id="77844" name="Check Box 20" hidden="1">
              <a:extLst>
                <a:ext uri="{63B3BB69-23CF-44E3-9099-C40C66FF867C}">
                  <a14:compatExt spid="_x0000_s77844"/>
                </a:ext>
                <a:ext uri="{FF2B5EF4-FFF2-40B4-BE49-F238E27FC236}">
                  <a16:creationId xmlns:a16="http://schemas.microsoft.com/office/drawing/2014/main" id="{00000000-0008-0000-1600-000014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213360</xdr:colOff>
          <xdr:row>30</xdr:row>
          <xdr:rowOff>38100</xdr:rowOff>
        </xdr:from>
        <xdr:to>
          <xdr:col>11</xdr:col>
          <xdr:colOff>449580</xdr:colOff>
          <xdr:row>30</xdr:row>
          <xdr:rowOff>213360</xdr:rowOff>
        </xdr:to>
        <xdr:sp macro="" textlink="">
          <xdr:nvSpPr>
            <xdr:cNvPr id="77845" name="Check Box 21" hidden="1">
              <a:extLst>
                <a:ext uri="{63B3BB69-23CF-44E3-9099-C40C66FF867C}">
                  <a14:compatExt spid="_x0000_s77845"/>
                </a:ext>
                <a:ext uri="{FF2B5EF4-FFF2-40B4-BE49-F238E27FC236}">
                  <a16:creationId xmlns:a16="http://schemas.microsoft.com/office/drawing/2014/main" id="{00000000-0008-0000-1600-000015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213360</xdr:colOff>
          <xdr:row>31</xdr:row>
          <xdr:rowOff>38100</xdr:rowOff>
        </xdr:from>
        <xdr:to>
          <xdr:col>11</xdr:col>
          <xdr:colOff>449580</xdr:colOff>
          <xdr:row>31</xdr:row>
          <xdr:rowOff>213360</xdr:rowOff>
        </xdr:to>
        <xdr:sp macro="" textlink="">
          <xdr:nvSpPr>
            <xdr:cNvPr id="77846" name="Check Box 22" hidden="1">
              <a:extLst>
                <a:ext uri="{63B3BB69-23CF-44E3-9099-C40C66FF867C}">
                  <a14:compatExt spid="_x0000_s77846"/>
                </a:ext>
                <a:ext uri="{FF2B5EF4-FFF2-40B4-BE49-F238E27FC236}">
                  <a16:creationId xmlns:a16="http://schemas.microsoft.com/office/drawing/2014/main" id="{00000000-0008-0000-1600-000016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213360</xdr:colOff>
          <xdr:row>32</xdr:row>
          <xdr:rowOff>38100</xdr:rowOff>
        </xdr:from>
        <xdr:to>
          <xdr:col>11</xdr:col>
          <xdr:colOff>449580</xdr:colOff>
          <xdr:row>32</xdr:row>
          <xdr:rowOff>213360</xdr:rowOff>
        </xdr:to>
        <xdr:sp macro="" textlink="">
          <xdr:nvSpPr>
            <xdr:cNvPr id="77847" name="Check Box 23" hidden="1">
              <a:extLst>
                <a:ext uri="{63B3BB69-23CF-44E3-9099-C40C66FF867C}">
                  <a14:compatExt spid="_x0000_s77847"/>
                </a:ext>
                <a:ext uri="{FF2B5EF4-FFF2-40B4-BE49-F238E27FC236}">
                  <a16:creationId xmlns:a16="http://schemas.microsoft.com/office/drawing/2014/main" id="{00000000-0008-0000-1600-000017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213360</xdr:colOff>
          <xdr:row>33</xdr:row>
          <xdr:rowOff>38100</xdr:rowOff>
        </xdr:from>
        <xdr:to>
          <xdr:col>11</xdr:col>
          <xdr:colOff>449580</xdr:colOff>
          <xdr:row>33</xdr:row>
          <xdr:rowOff>213360</xdr:rowOff>
        </xdr:to>
        <xdr:sp macro="" textlink="">
          <xdr:nvSpPr>
            <xdr:cNvPr id="77848" name="Check Box 24" hidden="1">
              <a:extLst>
                <a:ext uri="{63B3BB69-23CF-44E3-9099-C40C66FF867C}">
                  <a14:compatExt spid="_x0000_s77848"/>
                </a:ext>
                <a:ext uri="{FF2B5EF4-FFF2-40B4-BE49-F238E27FC236}">
                  <a16:creationId xmlns:a16="http://schemas.microsoft.com/office/drawing/2014/main" id="{00000000-0008-0000-1600-000018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213360</xdr:colOff>
          <xdr:row>34</xdr:row>
          <xdr:rowOff>38100</xdr:rowOff>
        </xdr:from>
        <xdr:to>
          <xdr:col>11</xdr:col>
          <xdr:colOff>449580</xdr:colOff>
          <xdr:row>34</xdr:row>
          <xdr:rowOff>213360</xdr:rowOff>
        </xdr:to>
        <xdr:sp macro="" textlink="">
          <xdr:nvSpPr>
            <xdr:cNvPr id="77849" name="Check Box 25" hidden="1">
              <a:extLst>
                <a:ext uri="{63B3BB69-23CF-44E3-9099-C40C66FF867C}">
                  <a14:compatExt spid="_x0000_s77849"/>
                </a:ext>
                <a:ext uri="{FF2B5EF4-FFF2-40B4-BE49-F238E27FC236}">
                  <a16:creationId xmlns:a16="http://schemas.microsoft.com/office/drawing/2014/main" id="{00000000-0008-0000-1600-000019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198120</xdr:colOff>
          <xdr:row>13</xdr:row>
          <xdr:rowOff>45720</xdr:rowOff>
        </xdr:from>
        <xdr:to>
          <xdr:col>10</xdr:col>
          <xdr:colOff>441960</xdr:colOff>
          <xdr:row>13</xdr:row>
          <xdr:rowOff>220980</xdr:rowOff>
        </xdr:to>
        <xdr:sp macro="" textlink="">
          <xdr:nvSpPr>
            <xdr:cNvPr id="23562" name="Check Box 10" hidden="1">
              <a:extLst>
                <a:ext uri="{63B3BB69-23CF-44E3-9099-C40C66FF867C}">
                  <a14:compatExt spid="_x0000_s23562"/>
                </a:ext>
                <a:ext uri="{FF2B5EF4-FFF2-40B4-BE49-F238E27FC236}">
                  <a16:creationId xmlns:a16="http://schemas.microsoft.com/office/drawing/2014/main" id="{00000000-0008-0000-1700-00000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198120</xdr:colOff>
          <xdr:row>14</xdr:row>
          <xdr:rowOff>45720</xdr:rowOff>
        </xdr:from>
        <xdr:to>
          <xdr:col>10</xdr:col>
          <xdr:colOff>441960</xdr:colOff>
          <xdr:row>14</xdr:row>
          <xdr:rowOff>220980</xdr:rowOff>
        </xdr:to>
        <xdr:sp macro="" textlink="">
          <xdr:nvSpPr>
            <xdr:cNvPr id="23563" name="Check Box 11" hidden="1">
              <a:extLst>
                <a:ext uri="{63B3BB69-23CF-44E3-9099-C40C66FF867C}">
                  <a14:compatExt spid="_x0000_s23563"/>
                </a:ext>
                <a:ext uri="{FF2B5EF4-FFF2-40B4-BE49-F238E27FC236}">
                  <a16:creationId xmlns:a16="http://schemas.microsoft.com/office/drawing/2014/main" id="{00000000-0008-0000-1700-00000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198120</xdr:colOff>
          <xdr:row>15</xdr:row>
          <xdr:rowOff>45720</xdr:rowOff>
        </xdr:from>
        <xdr:to>
          <xdr:col>10</xdr:col>
          <xdr:colOff>441960</xdr:colOff>
          <xdr:row>15</xdr:row>
          <xdr:rowOff>220980</xdr:rowOff>
        </xdr:to>
        <xdr:sp macro="" textlink="">
          <xdr:nvSpPr>
            <xdr:cNvPr id="23564" name="Check Box 12" hidden="1">
              <a:extLst>
                <a:ext uri="{63B3BB69-23CF-44E3-9099-C40C66FF867C}">
                  <a14:compatExt spid="_x0000_s23564"/>
                </a:ext>
                <a:ext uri="{FF2B5EF4-FFF2-40B4-BE49-F238E27FC236}">
                  <a16:creationId xmlns:a16="http://schemas.microsoft.com/office/drawing/2014/main" id="{00000000-0008-0000-1700-00000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198120</xdr:colOff>
          <xdr:row>16</xdr:row>
          <xdr:rowOff>45720</xdr:rowOff>
        </xdr:from>
        <xdr:to>
          <xdr:col>10</xdr:col>
          <xdr:colOff>441960</xdr:colOff>
          <xdr:row>16</xdr:row>
          <xdr:rowOff>220980</xdr:rowOff>
        </xdr:to>
        <xdr:sp macro="" textlink="">
          <xdr:nvSpPr>
            <xdr:cNvPr id="23565" name="Check Box 13" hidden="1">
              <a:extLst>
                <a:ext uri="{63B3BB69-23CF-44E3-9099-C40C66FF867C}">
                  <a14:compatExt spid="_x0000_s23565"/>
                </a:ext>
                <a:ext uri="{FF2B5EF4-FFF2-40B4-BE49-F238E27FC236}">
                  <a16:creationId xmlns:a16="http://schemas.microsoft.com/office/drawing/2014/main" id="{00000000-0008-0000-1700-00000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198120</xdr:colOff>
          <xdr:row>17</xdr:row>
          <xdr:rowOff>45720</xdr:rowOff>
        </xdr:from>
        <xdr:to>
          <xdr:col>10</xdr:col>
          <xdr:colOff>441960</xdr:colOff>
          <xdr:row>17</xdr:row>
          <xdr:rowOff>220980</xdr:rowOff>
        </xdr:to>
        <xdr:sp macro="" textlink="">
          <xdr:nvSpPr>
            <xdr:cNvPr id="23566" name="Check Box 14" hidden="1">
              <a:extLst>
                <a:ext uri="{63B3BB69-23CF-44E3-9099-C40C66FF867C}">
                  <a14:compatExt spid="_x0000_s23566"/>
                </a:ext>
                <a:ext uri="{FF2B5EF4-FFF2-40B4-BE49-F238E27FC236}">
                  <a16:creationId xmlns:a16="http://schemas.microsoft.com/office/drawing/2014/main" id="{00000000-0008-0000-1700-00000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198120</xdr:colOff>
          <xdr:row>18</xdr:row>
          <xdr:rowOff>45720</xdr:rowOff>
        </xdr:from>
        <xdr:to>
          <xdr:col>10</xdr:col>
          <xdr:colOff>441960</xdr:colOff>
          <xdr:row>18</xdr:row>
          <xdr:rowOff>220980</xdr:rowOff>
        </xdr:to>
        <xdr:sp macro="" textlink="">
          <xdr:nvSpPr>
            <xdr:cNvPr id="23567" name="Check Box 15" hidden="1">
              <a:extLst>
                <a:ext uri="{63B3BB69-23CF-44E3-9099-C40C66FF867C}">
                  <a14:compatExt spid="_x0000_s23567"/>
                </a:ext>
                <a:ext uri="{FF2B5EF4-FFF2-40B4-BE49-F238E27FC236}">
                  <a16:creationId xmlns:a16="http://schemas.microsoft.com/office/drawing/2014/main" id="{00000000-0008-0000-1700-00000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198120</xdr:colOff>
          <xdr:row>19</xdr:row>
          <xdr:rowOff>45720</xdr:rowOff>
        </xdr:from>
        <xdr:to>
          <xdr:col>10</xdr:col>
          <xdr:colOff>441960</xdr:colOff>
          <xdr:row>19</xdr:row>
          <xdr:rowOff>220980</xdr:rowOff>
        </xdr:to>
        <xdr:sp macro="" textlink="">
          <xdr:nvSpPr>
            <xdr:cNvPr id="23568" name="Check Box 16" hidden="1">
              <a:extLst>
                <a:ext uri="{63B3BB69-23CF-44E3-9099-C40C66FF867C}">
                  <a14:compatExt spid="_x0000_s23568"/>
                </a:ext>
                <a:ext uri="{FF2B5EF4-FFF2-40B4-BE49-F238E27FC236}">
                  <a16:creationId xmlns:a16="http://schemas.microsoft.com/office/drawing/2014/main" id="{00000000-0008-0000-1700-00001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198120</xdr:colOff>
          <xdr:row>20</xdr:row>
          <xdr:rowOff>45720</xdr:rowOff>
        </xdr:from>
        <xdr:to>
          <xdr:col>10</xdr:col>
          <xdr:colOff>441960</xdr:colOff>
          <xdr:row>20</xdr:row>
          <xdr:rowOff>220980</xdr:rowOff>
        </xdr:to>
        <xdr:sp macro="" textlink="">
          <xdr:nvSpPr>
            <xdr:cNvPr id="23569" name="Check Box 17" hidden="1">
              <a:extLst>
                <a:ext uri="{63B3BB69-23CF-44E3-9099-C40C66FF867C}">
                  <a14:compatExt spid="_x0000_s23569"/>
                </a:ext>
                <a:ext uri="{FF2B5EF4-FFF2-40B4-BE49-F238E27FC236}">
                  <a16:creationId xmlns:a16="http://schemas.microsoft.com/office/drawing/2014/main" id="{00000000-0008-0000-1700-00001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198120</xdr:colOff>
          <xdr:row>21</xdr:row>
          <xdr:rowOff>45720</xdr:rowOff>
        </xdr:from>
        <xdr:to>
          <xdr:col>10</xdr:col>
          <xdr:colOff>441960</xdr:colOff>
          <xdr:row>21</xdr:row>
          <xdr:rowOff>220980</xdr:rowOff>
        </xdr:to>
        <xdr:sp macro="" textlink="">
          <xdr:nvSpPr>
            <xdr:cNvPr id="23570" name="Check Box 18" hidden="1">
              <a:extLst>
                <a:ext uri="{63B3BB69-23CF-44E3-9099-C40C66FF867C}">
                  <a14:compatExt spid="_x0000_s23570"/>
                </a:ext>
                <a:ext uri="{FF2B5EF4-FFF2-40B4-BE49-F238E27FC236}">
                  <a16:creationId xmlns:a16="http://schemas.microsoft.com/office/drawing/2014/main" id="{00000000-0008-0000-1700-00001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198120</xdr:colOff>
          <xdr:row>22</xdr:row>
          <xdr:rowOff>45720</xdr:rowOff>
        </xdr:from>
        <xdr:to>
          <xdr:col>10</xdr:col>
          <xdr:colOff>441960</xdr:colOff>
          <xdr:row>22</xdr:row>
          <xdr:rowOff>220980</xdr:rowOff>
        </xdr:to>
        <xdr:sp macro="" textlink="">
          <xdr:nvSpPr>
            <xdr:cNvPr id="23571" name="Check Box 19" hidden="1">
              <a:extLst>
                <a:ext uri="{63B3BB69-23CF-44E3-9099-C40C66FF867C}">
                  <a14:compatExt spid="_x0000_s23571"/>
                </a:ext>
                <a:ext uri="{FF2B5EF4-FFF2-40B4-BE49-F238E27FC236}">
                  <a16:creationId xmlns:a16="http://schemas.microsoft.com/office/drawing/2014/main" id="{00000000-0008-0000-1700-00001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198120</xdr:colOff>
          <xdr:row>23</xdr:row>
          <xdr:rowOff>45720</xdr:rowOff>
        </xdr:from>
        <xdr:to>
          <xdr:col>10</xdr:col>
          <xdr:colOff>441960</xdr:colOff>
          <xdr:row>23</xdr:row>
          <xdr:rowOff>220980</xdr:rowOff>
        </xdr:to>
        <xdr:sp macro="" textlink="">
          <xdr:nvSpPr>
            <xdr:cNvPr id="23572" name="Check Box 20" hidden="1">
              <a:extLst>
                <a:ext uri="{63B3BB69-23CF-44E3-9099-C40C66FF867C}">
                  <a14:compatExt spid="_x0000_s23572"/>
                </a:ext>
                <a:ext uri="{FF2B5EF4-FFF2-40B4-BE49-F238E27FC236}">
                  <a16:creationId xmlns:a16="http://schemas.microsoft.com/office/drawing/2014/main" id="{00000000-0008-0000-1700-00001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198120</xdr:colOff>
          <xdr:row>24</xdr:row>
          <xdr:rowOff>45720</xdr:rowOff>
        </xdr:from>
        <xdr:to>
          <xdr:col>10</xdr:col>
          <xdr:colOff>441960</xdr:colOff>
          <xdr:row>24</xdr:row>
          <xdr:rowOff>220980</xdr:rowOff>
        </xdr:to>
        <xdr:sp macro="" textlink="">
          <xdr:nvSpPr>
            <xdr:cNvPr id="23573" name="Check Box 21" hidden="1">
              <a:extLst>
                <a:ext uri="{63B3BB69-23CF-44E3-9099-C40C66FF867C}">
                  <a14:compatExt spid="_x0000_s23573"/>
                </a:ext>
                <a:ext uri="{FF2B5EF4-FFF2-40B4-BE49-F238E27FC236}">
                  <a16:creationId xmlns:a16="http://schemas.microsoft.com/office/drawing/2014/main" id="{00000000-0008-0000-1700-00001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198120</xdr:colOff>
          <xdr:row>25</xdr:row>
          <xdr:rowOff>45720</xdr:rowOff>
        </xdr:from>
        <xdr:to>
          <xdr:col>10</xdr:col>
          <xdr:colOff>441960</xdr:colOff>
          <xdr:row>25</xdr:row>
          <xdr:rowOff>220980</xdr:rowOff>
        </xdr:to>
        <xdr:sp macro="" textlink="">
          <xdr:nvSpPr>
            <xdr:cNvPr id="23574" name="Check Box 22" hidden="1">
              <a:extLst>
                <a:ext uri="{63B3BB69-23CF-44E3-9099-C40C66FF867C}">
                  <a14:compatExt spid="_x0000_s23574"/>
                </a:ext>
                <a:ext uri="{FF2B5EF4-FFF2-40B4-BE49-F238E27FC236}">
                  <a16:creationId xmlns:a16="http://schemas.microsoft.com/office/drawing/2014/main" id="{00000000-0008-0000-1700-00001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198120</xdr:colOff>
          <xdr:row>26</xdr:row>
          <xdr:rowOff>45720</xdr:rowOff>
        </xdr:from>
        <xdr:to>
          <xdr:col>10</xdr:col>
          <xdr:colOff>441960</xdr:colOff>
          <xdr:row>26</xdr:row>
          <xdr:rowOff>220980</xdr:rowOff>
        </xdr:to>
        <xdr:sp macro="" textlink="">
          <xdr:nvSpPr>
            <xdr:cNvPr id="23575" name="Check Box 23" hidden="1">
              <a:extLst>
                <a:ext uri="{63B3BB69-23CF-44E3-9099-C40C66FF867C}">
                  <a14:compatExt spid="_x0000_s23575"/>
                </a:ext>
                <a:ext uri="{FF2B5EF4-FFF2-40B4-BE49-F238E27FC236}">
                  <a16:creationId xmlns:a16="http://schemas.microsoft.com/office/drawing/2014/main" id="{00000000-0008-0000-1700-00001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198120</xdr:colOff>
          <xdr:row>27</xdr:row>
          <xdr:rowOff>45720</xdr:rowOff>
        </xdr:from>
        <xdr:to>
          <xdr:col>10</xdr:col>
          <xdr:colOff>441960</xdr:colOff>
          <xdr:row>27</xdr:row>
          <xdr:rowOff>220980</xdr:rowOff>
        </xdr:to>
        <xdr:sp macro="" textlink="">
          <xdr:nvSpPr>
            <xdr:cNvPr id="23576" name="Check Box 24" hidden="1">
              <a:extLst>
                <a:ext uri="{63B3BB69-23CF-44E3-9099-C40C66FF867C}">
                  <a14:compatExt spid="_x0000_s23576"/>
                </a:ext>
                <a:ext uri="{FF2B5EF4-FFF2-40B4-BE49-F238E27FC236}">
                  <a16:creationId xmlns:a16="http://schemas.microsoft.com/office/drawing/2014/main" id="{00000000-0008-0000-1700-00001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198120</xdr:colOff>
          <xdr:row>28</xdr:row>
          <xdr:rowOff>45720</xdr:rowOff>
        </xdr:from>
        <xdr:to>
          <xdr:col>10</xdr:col>
          <xdr:colOff>441960</xdr:colOff>
          <xdr:row>28</xdr:row>
          <xdr:rowOff>220980</xdr:rowOff>
        </xdr:to>
        <xdr:sp macro="" textlink="">
          <xdr:nvSpPr>
            <xdr:cNvPr id="23577" name="Check Box 25" hidden="1">
              <a:extLst>
                <a:ext uri="{63B3BB69-23CF-44E3-9099-C40C66FF867C}">
                  <a14:compatExt spid="_x0000_s23577"/>
                </a:ext>
                <a:ext uri="{FF2B5EF4-FFF2-40B4-BE49-F238E27FC236}">
                  <a16:creationId xmlns:a16="http://schemas.microsoft.com/office/drawing/2014/main" id="{00000000-0008-0000-1700-00001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198120</xdr:colOff>
          <xdr:row>29</xdr:row>
          <xdr:rowOff>45720</xdr:rowOff>
        </xdr:from>
        <xdr:to>
          <xdr:col>10</xdr:col>
          <xdr:colOff>441960</xdr:colOff>
          <xdr:row>29</xdr:row>
          <xdr:rowOff>220980</xdr:rowOff>
        </xdr:to>
        <xdr:sp macro="" textlink="">
          <xdr:nvSpPr>
            <xdr:cNvPr id="23578" name="Check Box 26" hidden="1">
              <a:extLst>
                <a:ext uri="{63B3BB69-23CF-44E3-9099-C40C66FF867C}">
                  <a14:compatExt spid="_x0000_s23578"/>
                </a:ext>
                <a:ext uri="{FF2B5EF4-FFF2-40B4-BE49-F238E27FC236}">
                  <a16:creationId xmlns:a16="http://schemas.microsoft.com/office/drawing/2014/main" id="{00000000-0008-0000-1700-00001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198120</xdr:colOff>
          <xdr:row>30</xdr:row>
          <xdr:rowOff>45720</xdr:rowOff>
        </xdr:from>
        <xdr:to>
          <xdr:col>10</xdr:col>
          <xdr:colOff>441960</xdr:colOff>
          <xdr:row>30</xdr:row>
          <xdr:rowOff>220980</xdr:rowOff>
        </xdr:to>
        <xdr:sp macro="" textlink="">
          <xdr:nvSpPr>
            <xdr:cNvPr id="23579" name="Check Box 27" hidden="1">
              <a:extLst>
                <a:ext uri="{63B3BB69-23CF-44E3-9099-C40C66FF867C}">
                  <a14:compatExt spid="_x0000_s23579"/>
                </a:ext>
                <a:ext uri="{FF2B5EF4-FFF2-40B4-BE49-F238E27FC236}">
                  <a16:creationId xmlns:a16="http://schemas.microsoft.com/office/drawing/2014/main" id="{00000000-0008-0000-1700-00001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9</xdr:row>
      <xdr:rowOff>142205</xdr:rowOff>
    </xdr:to>
    <xdr:sp macro="" textlink="">
      <xdr:nvSpPr>
        <xdr:cNvPr id="2" name="EsriDoNotEdit">
          <a:extLst>
            <a:ext uri="{FF2B5EF4-FFF2-40B4-BE49-F238E27FC236}">
              <a16:creationId xmlns:a16="http://schemas.microsoft.com/office/drawing/2014/main" id="{00000000-0008-0000-1900-000002000000}"/>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10.bin"/><Relationship Id="rId5" Type="http://schemas.openxmlformats.org/officeDocument/2006/relationships/ctrlProp" Target="../ctrlProps/ctrlProp64.xml"/><Relationship Id="rId4" Type="http://schemas.openxmlformats.org/officeDocument/2006/relationships/ctrlProp" Target="../ctrlProps/ctrlProp63.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69.xml"/><Relationship Id="rId3" Type="http://schemas.openxmlformats.org/officeDocument/2006/relationships/vmlDrawing" Target="../drawings/vmlDrawing5.vml"/><Relationship Id="rId7" Type="http://schemas.openxmlformats.org/officeDocument/2006/relationships/ctrlProp" Target="../ctrlProps/ctrlProp68.xml"/><Relationship Id="rId2" Type="http://schemas.openxmlformats.org/officeDocument/2006/relationships/drawing" Target="../drawings/drawing5.xml"/><Relationship Id="rId1" Type="http://schemas.openxmlformats.org/officeDocument/2006/relationships/printerSettings" Target="../printerSettings/printerSettings17.bin"/><Relationship Id="rId6" Type="http://schemas.openxmlformats.org/officeDocument/2006/relationships/ctrlProp" Target="../ctrlProps/ctrlProp67.xml"/><Relationship Id="rId5" Type="http://schemas.openxmlformats.org/officeDocument/2006/relationships/ctrlProp" Target="../ctrlProps/ctrlProp66.xml"/><Relationship Id="rId4" Type="http://schemas.openxmlformats.org/officeDocument/2006/relationships/ctrlProp" Target="../ctrlProps/ctrlProp65.xml"/><Relationship Id="rId9" Type="http://schemas.openxmlformats.org/officeDocument/2006/relationships/ctrlProp" Target="../ctrlProps/ctrlProp70.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dor.wa.gov/sites/default/files/legacy/Docs/forms/Misc/42-2446e.pdf"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8" Type="http://schemas.openxmlformats.org/officeDocument/2006/relationships/ctrlProp" Target="../ctrlProps/ctrlProp75.xml"/><Relationship Id="rId13" Type="http://schemas.openxmlformats.org/officeDocument/2006/relationships/ctrlProp" Target="../ctrlProps/ctrlProp80.xml"/><Relationship Id="rId18" Type="http://schemas.openxmlformats.org/officeDocument/2006/relationships/ctrlProp" Target="../ctrlProps/ctrlProp85.xml"/><Relationship Id="rId3" Type="http://schemas.openxmlformats.org/officeDocument/2006/relationships/vmlDrawing" Target="../drawings/vmlDrawing6.vml"/><Relationship Id="rId21" Type="http://schemas.openxmlformats.org/officeDocument/2006/relationships/ctrlProp" Target="../ctrlProps/ctrlProp88.xml"/><Relationship Id="rId7" Type="http://schemas.openxmlformats.org/officeDocument/2006/relationships/ctrlProp" Target="../ctrlProps/ctrlProp74.xml"/><Relationship Id="rId12" Type="http://schemas.openxmlformats.org/officeDocument/2006/relationships/ctrlProp" Target="../ctrlProps/ctrlProp79.xml"/><Relationship Id="rId17" Type="http://schemas.openxmlformats.org/officeDocument/2006/relationships/ctrlProp" Target="../ctrlProps/ctrlProp84.xml"/><Relationship Id="rId2" Type="http://schemas.openxmlformats.org/officeDocument/2006/relationships/drawing" Target="../drawings/drawing6.xml"/><Relationship Id="rId16" Type="http://schemas.openxmlformats.org/officeDocument/2006/relationships/ctrlProp" Target="../ctrlProps/ctrlProp83.xml"/><Relationship Id="rId20" Type="http://schemas.openxmlformats.org/officeDocument/2006/relationships/ctrlProp" Target="../ctrlProps/ctrlProp87.xml"/><Relationship Id="rId1" Type="http://schemas.openxmlformats.org/officeDocument/2006/relationships/printerSettings" Target="../printerSettings/printerSettings22.bin"/><Relationship Id="rId6" Type="http://schemas.openxmlformats.org/officeDocument/2006/relationships/ctrlProp" Target="../ctrlProps/ctrlProp73.xml"/><Relationship Id="rId11" Type="http://schemas.openxmlformats.org/officeDocument/2006/relationships/ctrlProp" Target="../ctrlProps/ctrlProp78.xml"/><Relationship Id="rId5" Type="http://schemas.openxmlformats.org/officeDocument/2006/relationships/ctrlProp" Target="../ctrlProps/ctrlProp72.xml"/><Relationship Id="rId15" Type="http://schemas.openxmlformats.org/officeDocument/2006/relationships/ctrlProp" Target="../ctrlProps/ctrlProp82.xml"/><Relationship Id="rId10" Type="http://schemas.openxmlformats.org/officeDocument/2006/relationships/ctrlProp" Target="../ctrlProps/ctrlProp77.xml"/><Relationship Id="rId19" Type="http://schemas.openxmlformats.org/officeDocument/2006/relationships/ctrlProp" Target="../ctrlProps/ctrlProp86.xml"/><Relationship Id="rId4" Type="http://schemas.openxmlformats.org/officeDocument/2006/relationships/ctrlProp" Target="../ctrlProps/ctrlProp71.xml"/><Relationship Id="rId9" Type="http://schemas.openxmlformats.org/officeDocument/2006/relationships/ctrlProp" Target="../ctrlProps/ctrlProp76.xml"/><Relationship Id="rId14" Type="http://schemas.openxmlformats.org/officeDocument/2006/relationships/ctrlProp" Target="../ctrlProps/ctrlProp81.xml"/></Relationships>
</file>

<file path=xl/worksheets/_rels/sheet23.xml.rels><?xml version="1.0" encoding="UTF-8" standalone="yes"?>
<Relationships xmlns="http://schemas.openxmlformats.org/package/2006/relationships"><Relationship Id="rId8" Type="http://schemas.openxmlformats.org/officeDocument/2006/relationships/ctrlProp" Target="../ctrlProps/ctrlProp91.xml"/><Relationship Id="rId13" Type="http://schemas.openxmlformats.org/officeDocument/2006/relationships/ctrlProp" Target="../ctrlProps/ctrlProp96.xml"/><Relationship Id="rId18" Type="http://schemas.openxmlformats.org/officeDocument/2006/relationships/ctrlProp" Target="../ctrlProps/ctrlProp101.xml"/><Relationship Id="rId3" Type="http://schemas.openxmlformats.org/officeDocument/2006/relationships/printerSettings" Target="../printerSettings/printerSettings23.bin"/><Relationship Id="rId21" Type="http://schemas.openxmlformats.org/officeDocument/2006/relationships/ctrlProp" Target="../ctrlProps/ctrlProp104.xml"/><Relationship Id="rId7" Type="http://schemas.openxmlformats.org/officeDocument/2006/relationships/ctrlProp" Target="../ctrlProps/ctrlProp90.xml"/><Relationship Id="rId12" Type="http://schemas.openxmlformats.org/officeDocument/2006/relationships/ctrlProp" Target="../ctrlProps/ctrlProp95.xml"/><Relationship Id="rId17" Type="http://schemas.openxmlformats.org/officeDocument/2006/relationships/ctrlProp" Target="../ctrlProps/ctrlProp100.xml"/><Relationship Id="rId2" Type="http://schemas.openxmlformats.org/officeDocument/2006/relationships/hyperlink" Target="http://dor.wa.gov/content/GetAFormOrPublication/FormBySubject/forms_puar.aspx" TargetMode="External"/><Relationship Id="rId16" Type="http://schemas.openxmlformats.org/officeDocument/2006/relationships/ctrlProp" Target="../ctrlProps/ctrlProp99.xml"/><Relationship Id="rId20" Type="http://schemas.openxmlformats.org/officeDocument/2006/relationships/ctrlProp" Target="../ctrlProps/ctrlProp103.xml"/><Relationship Id="rId1" Type="http://schemas.openxmlformats.org/officeDocument/2006/relationships/hyperlink" Target="http://dor.wa.gov/Content/FindTaxesAndRates/PropertyTax/ApportionmentReporting.aspx" TargetMode="External"/><Relationship Id="rId6" Type="http://schemas.openxmlformats.org/officeDocument/2006/relationships/ctrlProp" Target="../ctrlProps/ctrlProp89.xml"/><Relationship Id="rId11" Type="http://schemas.openxmlformats.org/officeDocument/2006/relationships/ctrlProp" Target="../ctrlProps/ctrlProp94.xml"/><Relationship Id="rId5" Type="http://schemas.openxmlformats.org/officeDocument/2006/relationships/vmlDrawing" Target="../drawings/vmlDrawing7.vml"/><Relationship Id="rId15" Type="http://schemas.openxmlformats.org/officeDocument/2006/relationships/ctrlProp" Target="../ctrlProps/ctrlProp98.xml"/><Relationship Id="rId23" Type="http://schemas.openxmlformats.org/officeDocument/2006/relationships/ctrlProp" Target="../ctrlProps/ctrlProp106.xml"/><Relationship Id="rId10" Type="http://schemas.openxmlformats.org/officeDocument/2006/relationships/ctrlProp" Target="../ctrlProps/ctrlProp93.xml"/><Relationship Id="rId19" Type="http://schemas.openxmlformats.org/officeDocument/2006/relationships/ctrlProp" Target="../ctrlProps/ctrlProp102.xml"/><Relationship Id="rId4" Type="http://schemas.openxmlformats.org/officeDocument/2006/relationships/drawing" Target="../drawings/drawing7.xml"/><Relationship Id="rId9" Type="http://schemas.openxmlformats.org/officeDocument/2006/relationships/ctrlProp" Target="../ctrlProps/ctrlProp92.xml"/><Relationship Id="rId14" Type="http://schemas.openxmlformats.org/officeDocument/2006/relationships/ctrlProp" Target="../ctrlProps/ctrlProp97.xml"/><Relationship Id="rId22" Type="http://schemas.openxmlformats.org/officeDocument/2006/relationships/ctrlProp" Target="../ctrlProps/ctrlProp105.xml"/></Relationships>
</file>

<file path=xl/worksheets/_rels/sheet24.xml.rels><?xml version="1.0" encoding="UTF-8" standalone="yes"?>
<Relationships xmlns="http://schemas.openxmlformats.org/package/2006/relationships"><Relationship Id="rId8" Type="http://schemas.openxmlformats.org/officeDocument/2006/relationships/ctrlProp" Target="../ctrlProps/ctrlProp111.xml"/><Relationship Id="rId13" Type="http://schemas.openxmlformats.org/officeDocument/2006/relationships/ctrlProp" Target="../ctrlProps/ctrlProp116.xml"/><Relationship Id="rId18" Type="http://schemas.openxmlformats.org/officeDocument/2006/relationships/ctrlProp" Target="../ctrlProps/ctrlProp121.xml"/><Relationship Id="rId3" Type="http://schemas.openxmlformats.org/officeDocument/2006/relationships/vmlDrawing" Target="../drawings/vmlDrawing8.vml"/><Relationship Id="rId21" Type="http://schemas.openxmlformats.org/officeDocument/2006/relationships/ctrlProp" Target="../ctrlProps/ctrlProp124.xml"/><Relationship Id="rId7" Type="http://schemas.openxmlformats.org/officeDocument/2006/relationships/ctrlProp" Target="../ctrlProps/ctrlProp110.xml"/><Relationship Id="rId12" Type="http://schemas.openxmlformats.org/officeDocument/2006/relationships/ctrlProp" Target="../ctrlProps/ctrlProp115.xml"/><Relationship Id="rId17" Type="http://schemas.openxmlformats.org/officeDocument/2006/relationships/ctrlProp" Target="../ctrlProps/ctrlProp120.xml"/><Relationship Id="rId2" Type="http://schemas.openxmlformats.org/officeDocument/2006/relationships/drawing" Target="../drawings/drawing8.xml"/><Relationship Id="rId16" Type="http://schemas.openxmlformats.org/officeDocument/2006/relationships/ctrlProp" Target="../ctrlProps/ctrlProp119.xml"/><Relationship Id="rId20" Type="http://schemas.openxmlformats.org/officeDocument/2006/relationships/ctrlProp" Target="../ctrlProps/ctrlProp123.xml"/><Relationship Id="rId1" Type="http://schemas.openxmlformats.org/officeDocument/2006/relationships/printerSettings" Target="../printerSettings/printerSettings24.bin"/><Relationship Id="rId6" Type="http://schemas.openxmlformats.org/officeDocument/2006/relationships/ctrlProp" Target="../ctrlProps/ctrlProp109.xml"/><Relationship Id="rId11" Type="http://schemas.openxmlformats.org/officeDocument/2006/relationships/ctrlProp" Target="../ctrlProps/ctrlProp114.xml"/><Relationship Id="rId5" Type="http://schemas.openxmlformats.org/officeDocument/2006/relationships/ctrlProp" Target="../ctrlProps/ctrlProp108.xml"/><Relationship Id="rId15" Type="http://schemas.openxmlformats.org/officeDocument/2006/relationships/ctrlProp" Target="../ctrlProps/ctrlProp118.xml"/><Relationship Id="rId10" Type="http://schemas.openxmlformats.org/officeDocument/2006/relationships/ctrlProp" Target="../ctrlProps/ctrlProp113.xml"/><Relationship Id="rId19" Type="http://schemas.openxmlformats.org/officeDocument/2006/relationships/ctrlProp" Target="../ctrlProps/ctrlProp122.xml"/><Relationship Id="rId4" Type="http://schemas.openxmlformats.org/officeDocument/2006/relationships/ctrlProp" Target="../ctrlProps/ctrlProp107.xml"/><Relationship Id="rId9" Type="http://schemas.openxmlformats.org/officeDocument/2006/relationships/ctrlProp" Target="../ctrlProps/ctrlProp112.xml"/><Relationship Id="rId14" Type="http://schemas.openxmlformats.org/officeDocument/2006/relationships/ctrlProp" Target="../ctrlProps/ctrlProp117.xml"/></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hyperlink" Target="http://search.leg.wa.gov/" TargetMode="Externa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11.xml"/><Relationship Id="rId18" Type="http://schemas.openxmlformats.org/officeDocument/2006/relationships/ctrlProp" Target="../ctrlProps/ctrlProp16.xml"/><Relationship Id="rId26" Type="http://schemas.openxmlformats.org/officeDocument/2006/relationships/ctrlProp" Target="../ctrlProps/ctrlProp24.xml"/><Relationship Id="rId39" Type="http://schemas.openxmlformats.org/officeDocument/2006/relationships/ctrlProp" Target="../ctrlProps/ctrlProp37.xml"/><Relationship Id="rId21" Type="http://schemas.openxmlformats.org/officeDocument/2006/relationships/ctrlProp" Target="../ctrlProps/ctrlProp19.xml"/><Relationship Id="rId34" Type="http://schemas.openxmlformats.org/officeDocument/2006/relationships/ctrlProp" Target="../ctrlProps/ctrlProp32.xml"/><Relationship Id="rId42" Type="http://schemas.openxmlformats.org/officeDocument/2006/relationships/ctrlProp" Target="../ctrlProps/ctrlProp40.xml"/><Relationship Id="rId47" Type="http://schemas.openxmlformats.org/officeDocument/2006/relationships/ctrlProp" Target="../ctrlProps/ctrlProp45.xml"/><Relationship Id="rId50" Type="http://schemas.openxmlformats.org/officeDocument/2006/relationships/ctrlProp" Target="../ctrlProps/ctrlProp48.xml"/><Relationship Id="rId55" Type="http://schemas.openxmlformats.org/officeDocument/2006/relationships/ctrlProp" Target="../ctrlProps/ctrlProp53.xml"/><Relationship Id="rId7" Type="http://schemas.openxmlformats.org/officeDocument/2006/relationships/ctrlProp" Target="../ctrlProps/ctrlProp5.xml"/><Relationship Id="rId2" Type="http://schemas.openxmlformats.org/officeDocument/2006/relationships/drawing" Target="../drawings/drawing2.xml"/><Relationship Id="rId16" Type="http://schemas.openxmlformats.org/officeDocument/2006/relationships/ctrlProp" Target="../ctrlProps/ctrlProp14.xml"/><Relationship Id="rId29" Type="http://schemas.openxmlformats.org/officeDocument/2006/relationships/ctrlProp" Target="../ctrlProps/ctrlProp27.xml"/><Relationship Id="rId11" Type="http://schemas.openxmlformats.org/officeDocument/2006/relationships/ctrlProp" Target="../ctrlProps/ctrlProp9.xml"/><Relationship Id="rId24" Type="http://schemas.openxmlformats.org/officeDocument/2006/relationships/ctrlProp" Target="../ctrlProps/ctrlProp22.xml"/><Relationship Id="rId32" Type="http://schemas.openxmlformats.org/officeDocument/2006/relationships/ctrlProp" Target="../ctrlProps/ctrlProp30.xml"/><Relationship Id="rId37" Type="http://schemas.openxmlformats.org/officeDocument/2006/relationships/ctrlProp" Target="../ctrlProps/ctrlProp35.xml"/><Relationship Id="rId40" Type="http://schemas.openxmlformats.org/officeDocument/2006/relationships/ctrlProp" Target="../ctrlProps/ctrlProp38.xml"/><Relationship Id="rId45" Type="http://schemas.openxmlformats.org/officeDocument/2006/relationships/ctrlProp" Target="../ctrlProps/ctrlProp43.xml"/><Relationship Id="rId53" Type="http://schemas.openxmlformats.org/officeDocument/2006/relationships/ctrlProp" Target="../ctrlProps/ctrlProp51.xml"/><Relationship Id="rId58" Type="http://schemas.openxmlformats.org/officeDocument/2006/relationships/ctrlProp" Target="../ctrlProps/ctrlProp56.xml"/><Relationship Id="rId5" Type="http://schemas.openxmlformats.org/officeDocument/2006/relationships/ctrlProp" Target="../ctrlProps/ctrlProp3.xml"/><Relationship Id="rId61" Type="http://schemas.openxmlformats.org/officeDocument/2006/relationships/ctrlProp" Target="../ctrlProps/ctrlProp59.xml"/><Relationship Id="rId19" Type="http://schemas.openxmlformats.org/officeDocument/2006/relationships/ctrlProp" Target="../ctrlProps/ctrlProp17.xml"/><Relationship Id="rId14" Type="http://schemas.openxmlformats.org/officeDocument/2006/relationships/ctrlProp" Target="../ctrlProps/ctrlProp12.xml"/><Relationship Id="rId22" Type="http://schemas.openxmlformats.org/officeDocument/2006/relationships/ctrlProp" Target="../ctrlProps/ctrlProp20.xml"/><Relationship Id="rId27" Type="http://schemas.openxmlformats.org/officeDocument/2006/relationships/ctrlProp" Target="../ctrlProps/ctrlProp25.xml"/><Relationship Id="rId30" Type="http://schemas.openxmlformats.org/officeDocument/2006/relationships/ctrlProp" Target="../ctrlProps/ctrlProp28.xml"/><Relationship Id="rId35" Type="http://schemas.openxmlformats.org/officeDocument/2006/relationships/ctrlProp" Target="../ctrlProps/ctrlProp33.xml"/><Relationship Id="rId43" Type="http://schemas.openxmlformats.org/officeDocument/2006/relationships/ctrlProp" Target="../ctrlProps/ctrlProp41.xml"/><Relationship Id="rId48" Type="http://schemas.openxmlformats.org/officeDocument/2006/relationships/ctrlProp" Target="../ctrlProps/ctrlProp46.xml"/><Relationship Id="rId56" Type="http://schemas.openxmlformats.org/officeDocument/2006/relationships/ctrlProp" Target="../ctrlProps/ctrlProp54.xml"/><Relationship Id="rId8" Type="http://schemas.openxmlformats.org/officeDocument/2006/relationships/ctrlProp" Target="../ctrlProps/ctrlProp6.xml"/><Relationship Id="rId51" Type="http://schemas.openxmlformats.org/officeDocument/2006/relationships/ctrlProp" Target="../ctrlProps/ctrlProp49.xml"/><Relationship Id="rId3" Type="http://schemas.openxmlformats.org/officeDocument/2006/relationships/vmlDrawing" Target="../drawings/vmlDrawing2.v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33" Type="http://schemas.openxmlformats.org/officeDocument/2006/relationships/ctrlProp" Target="../ctrlProps/ctrlProp31.xml"/><Relationship Id="rId38" Type="http://schemas.openxmlformats.org/officeDocument/2006/relationships/ctrlProp" Target="../ctrlProps/ctrlProp36.xml"/><Relationship Id="rId46" Type="http://schemas.openxmlformats.org/officeDocument/2006/relationships/ctrlProp" Target="../ctrlProps/ctrlProp44.xml"/><Relationship Id="rId59" Type="http://schemas.openxmlformats.org/officeDocument/2006/relationships/ctrlProp" Target="../ctrlProps/ctrlProp57.xml"/><Relationship Id="rId20" Type="http://schemas.openxmlformats.org/officeDocument/2006/relationships/ctrlProp" Target="../ctrlProps/ctrlProp18.xml"/><Relationship Id="rId41" Type="http://schemas.openxmlformats.org/officeDocument/2006/relationships/ctrlProp" Target="../ctrlProps/ctrlProp39.xml"/><Relationship Id="rId54" Type="http://schemas.openxmlformats.org/officeDocument/2006/relationships/ctrlProp" Target="../ctrlProps/ctrlProp52.xml"/><Relationship Id="rId62" Type="http://schemas.openxmlformats.org/officeDocument/2006/relationships/ctrlProp" Target="../ctrlProps/ctrlProp60.xml"/><Relationship Id="rId1" Type="http://schemas.openxmlformats.org/officeDocument/2006/relationships/printerSettings" Target="../printerSettings/printerSettings6.bin"/><Relationship Id="rId6" Type="http://schemas.openxmlformats.org/officeDocument/2006/relationships/ctrlProp" Target="../ctrlProps/ctrlProp4.xml"/><Relationship Id="rId15" Type="http://schemas.openxmlformats.org/officeDocument/2006/relationships/ctrlProp" Target="../ctrlProps/ctrlProp13.xml"/><Relationship Id="rId23" Type="http://schemas.openxmlformats.org/officeDocument/2006/relationships/ctrlProp" Target="../ctrlProps/ctrlProp21.xml"/><Relationship Id="rId28" Type="http://schemas.openxmlformats.org/officeDocument/2006/relationships/ctrlProp" Target="../ctrlProps/ctrlProp26.xml"/><Relationship Id="rId36" Type="http://schemas.openxmlformats.org/officeDocument/2006/relationships/ctrlProp" Target="../ctrlProps/ctrlProp34.xml"/><Relationship Id="rId49" Type="http://schemas.openxmlformats.org/officeDocument/2006/relationships/ctrlProp" Target="../ctrlProps/ctrlProp47.xml"/><Relationship Id="rId57" Type="http://schemas.openxmlformats.org/officeDocument/2006/relationships/ctrlProp" Target="../ctrlProps/ctrlProp55.xml"/><Relationship Id="rId10" Type="http://schemas.openxmlformats.org/officeDocument/2006/relationships/ctrlProp" Target="../ctrlProps/ctrlProp8.xml"/><Relationship Id="rId31" Type="http://schemas.openxmlformats.org/officeDocument/2006/relationships/ctrlProp" Target="../ctrlProps/ctrlProp29.xml"/><Relationship Id="rId44" Type="http://schemas.openxmlformats.org/officeDocument/2006/relationships/ctrlProp" Target="../ctrlProps/ctrlProp42.xml"/><Relationship Id="rId52" Type="http://schemas.openxmlformats.org/officeDocument/2006/relationships/ctrlProp" Target="../ctrlProps/ctrlProp50.xml"/><Relationship Id="rId60" Type="http://schemas.openxmlformats.org/officeDocument/2006/relationships/ctrlProp" Target="../ctrlProps/ctrlProp58.xml"/><Relationship Id="rId4" Type="http://schemas.openxmlformats.org/officeDocument/2006/relationships/ctrlProp" Target="../ctrlProps/ctrlProp2.xml"/><Relationship Id="rId9" Type="http://schemas.openxmlformats.org/officeDocument/2006/relationships/ctrlProp" Target="../ctrlProps/ctrlProp7.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7.bin"/><Relationship Id="rId5" Type="http://schemas.openxmlformats.org/officeDocument/2006/relationships/ctrlProp" Target="../ctrlProps/ctrlProp62.xml"/><Relationship Id="rId4" Type="http://schemas.openxmlformats.org/officeDocument/2006/relationships/ctrlProp" Target="../ctrlProps/ctrlProp6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AD908"/>
  <sheetViews>
    <sheetView showGridLines="0" tabSelected="1" zoomScaleNormal="100" zoomScaleSheetLayoutView="75" workbookViewId="0">
      <selection activeCell="C17" sqref="C17:J17"/>
    </sheetView>
  </sheetViews>
  <sheetFormatPr defaultColWidth="9.109375" defaultRowHeight="12.6" x14ac:dyDescent="0.2"/>
  <cols>
    <col min="1" max="1" width="9" style="9" customWidth="1"/>
    <col min="2" max="9" width="9.109375" style="9"/>
    <col min="10" max="10" width="3.109375" style="9" customWidth="1"/>
    <col min="11" max="11" width="2.109375" style="9" customWidth="1"/>
    <col min="12" max="16384" width="9.109375" style="9"/>
  </cols>
  <sheetData>
    <row r="1" spans="1:11" x14ac:dyDescent="0.2">
      <c r="A1" s="508"/>
    </row>
    <row r="2" spans="1:11" x14ac:dyDescent="0.2">
      <c r="F2" s="703" t="s">
        <v>344</v>
      </c>
      <c r="G2" s="704"/>
      <c r="H2" s="704"/>
      <c r="I2" s="704"/>
      <c r="J2" s="705"/>
      <c r="K2" s="248"/>
    </row>
    <row r="3" spans="1:11" ht="18" customHeight="1" x14ac:dyDescent="0.2">
      <c r="F3" s="229" t="s">
        <v>346</v>
      </c>
      <c r="G3" s="229" t="s">
        <v>347</v>
      </c>
      <c r="H3" s="706" t="s">
        <v>345</v>
      </c>
      <c r="I3" s="707"/>
      <c r="J3" s="708"/>
      <c r="K3" s="249"/>
    </row>
    <row r="4" spans="1:11" ht="54" customHeight="1" x14ac:dyDescent="0.2">
      <c r="F4" s="230"/>
      <c r="G4" s="230"/>
      <c r="H4" s="709"/>
      <c r="I4" s="710"/>
      <c r="J4" s="711"/>
      <c r="K4" s="248"/>
    </row>
    <row r="5" spans="1:11" ht="12.75" customHeight="1" x14ac:dyDescent="0.2">
      <c r="F5" s="712" t="s">
        <v>396</v>
      </c>
      <c r="G5" s="713"/>
      <c r="H5" s="250">
        <v>5</v>
      </c>
      <c r="I5" s="250">
        <v>10</v>
      </c>
      <c r="J5" s="251">
        <v>25</v>
      </c>
      <c r="K5" s="163"/>
    </row>
    <row r="6" spans="1:11" ht="12.75" customHeight="1" x14ac:dyDescent="0.2">
      <c r="I6" s="163"/>
      <c r="J6" s="163"/>
      <c r="K6" s="163"/>
    </row>
    <row r="7" spans="1:11" ht="30" customHeight="1" x14ac:dyDescent="0.3">
      <c r="A7" s="716" t="s">
        <v>476</v>
      </c>
      <c r="B7" s="716"/>
      <c r="C7" s="716"/>
      <c r="D7" s="716"/>
      <c r="E7" s="716"/>
      <c r="F7" s="716"/>
      <c r="G7" s="716"/>
      <c r="H7" s="716"/>
      <c r="I7" s="716"/>
      <c r="J7" s="716"/>
      <c r="K7" s="716"/>
    </row>
    <row r="8" spans="1:11" ht="42" customHeight="1" x14ac:dyDescent="0.2">
      <c r="A8" s="717" t="s">
        <v>270</v>
      </c>
      <c r="B8" s="717"/>
      <c r="C8" s="717"/>
      <c r="D8" s="717"/>
      <c r="E8" s="717"/>
      <c r="F8" s="717"/>
      <c r="G8" s="717"/>
      <c r="H8" s="717"/>
      <c r="I8" s="717"/>
      <c r="J8" s="717"/>
      <c r="K8" s="717"/>
    </row>
    <row r="9" spans="1:11" ht="19.5" customHeight="1" x14ac:dyDescent="0.2">
      <c r="A9" s="682" t="s">
        <v>475</v>
      </c>
      <c r="B9" s="682"/>
      <c r="C9" s="682"/>
      <c r="D9" s="682"/>
      <c r="E9" s="682"/>
      <c r="F9" s="682"/>
      <c r="G9" s="682"/>
      <c r="H9" s="682"/>
      <c r="I9" s="682"/>
      <c r="J9" s="682"/>
      <c r="K9" s="507"/>
    </row>
    <row r="10" spans="1:11" x14ac:dyDescent="0.2">
      <c r="A10" s="69"/>
      <c r="B10" s="69"/>
      <c r="C10" s="69"/>
      <c r="D10" s="69"/>
      <c r="E10" s="69"/>
      <c r="F10" s="69"/>
      <c r="G10" s="69"/>
      <c r="H10" s="69"/>
      <c r="I10" s="69"/>
      <c r="J10" s="69"/>
      <c r="K10" s="69"/>
    </row>
    <row r="11" spans="1:11" ht="19.5" customHeight="1" x14ac:dyDescent="0.25">
      <c r="A11" s="683" t="s">
        <v>301</v>
      </c>
      <c r="B11" s="683"/>
      <c r="C11" s="683"/>
      <c r="D11" s="683"/>
      <c r="E11" s="683"/>
      <c r="F11" s="683"/>
      <c r="G11" s="683"/>
      <c r="H11" s="683"/>
      <c r="I11" s="683"/>
      <c r="J11" s="683"/>
      <c r="K11" s="684"/>
    </row>
    <row r="12" spans="1:11" ht="19.5" customHeight="1" x14ac:dyDescent="0.25">
      <c r="A12" s="687" t="s">
        <v>18</v>
      </c>
      <c r="B12" s="687"/>
      <c r="C12" s="687"/>
      <c r="D12" s="687"/>
      <c r="E12" s="687"/>
      <c r="F12" s="687"/>
      <c r="G12" s="687"/>
      <c r="H12" s="687"/>
      <c r="I12" s="687"/>
      <c r="J12" s="687"/>
      <c r="K12" s="684"/>
    </row>
    <row r="13" spans="1:11" ht="19.5" customHeight="1" x14ac:dyDescent="0.25">
      <c r="A13" s="683" t="s">
        <v>302</v>
      </c>
      <c r="B13" s="683"/>
      <c r="C13" s="683"/>
      <c r="D13" s="683"/>
      <c r="E13" s="683"/>
      <c r="F13" s="683"/>
      <c r="G13" s="683"/>
      <c r="H13" s="683"/>
      <c r="I13" s="683"/>
      <c r="J13" s="683"/>
      <c r="K13" s="684"/>
    </row>
    <row r="14" spans="1:11" ht="19.5" customHeight="1" x14ac:dyDescent="0.25">
      <c r="A14" s="700" t="s">
        <v>615</v>
      </c>
      <c r="B14" s="700"/>
      <c r="C14" s="700"/>
      <c r="D14" s="700"/>
      <c r="E14" s="700"/>
      <c r="F14" s="700"/>
      <c r="G14" s="700"/>
      <c r="H14" s="700"/>
      <c r="I14" s="700"/>
      <c r="J14" s="700"/>
      <c r="K14" s="701"/>
    </row>
    <row r="15" spans="1:11" ht="13.5" customHeight="1" x14ac:dyDescent="0.3">
      <c r="A15" s="246"/>
      <c r="B15" s="246"/>
      <c r="C15" s="246"/>
      <c r="D15" s="246"/>
      <c r="E15" s="246"/>
      <c r="F15" s="246"/>
      <c r="G15" s="246"/>
      <c r="H15" s="246"/>
      <c r="I15" s="246"/>
      <c r="J15" s="246"/>
      <c r="K15" s="247"/>
    </row>
    <row r="16" spans="1:11" ht="14.25" customHeight="1" x14ac:dyDescent="0.2">
      <c r="A16" s="702" t="s">
        <v>418</v>
      </c>
      <c r="B16" s="702"/>
      <c r="C16" s="702"/>
      <c r="D16" s="702"/>
      <c r="E16" s="702"/>
      <c r="F16" s="702"/>
      <c r="G16" s="702"/>
      <c r="H16" s="702"/>
      <c r="I16" s="702"/>
      <c r="J16" s="702"/>
    </row>
    <row r="17" spans="1:10" s="14" customFormat="1" ht="25.5" customHeight="1" x14ac:dyDescent="0.25">
      <c r="A17" s="685" t="s">
        <v>292</v>
      </c>
      <c r="B17" s="686"/>
      <c r="C17" s="696"/>
      <c r="D17" s="696"/>
      <c r="E17" s="696"/>
      <c r="F17" s="696"/>
      <c r="G17" s="696"/>
      <c r="H17" s="696"/>
      <c r="I17" s="696"/>
      <c r="J17" s="697"/>
    </row>
    <row r="18" spans="1:10" s="14" customFormat="1" ht="25.5" customHeight="1" x14ac:dyDescent="0.25">
      <c r="A18" s="685" t="s">
        <v>293</v>
      </c>
      <c r="B18" s="686"/>
      <c r="C18" s="693"/>
      <c r="D18" s="694"/>
      <c r="E18" s="694"/>
      <c r="F18" s="694"/>
      <c r="G18" s="694"/>
      <c r="H18" s="694"/>
      <c r="I18" s="694"/>
      <c r="J18" s="695"/>
    </row>
    <row r="19" spans="1:10" s="14" customFormat="1" ht="25.5" customHeight="1" x14ac:dyDescent="0.25">
      <c r="A19" s="526"/>
      <c r="B19" s="527"/>
      <c r="C19" s="688"/>
      <c r="D19" s="688"/>
      <c r="E19" s="688"/>
      <c r="F19" s="688"/>
      <c r="G19" s="688"/>
      <c r="H19" s="688"/>
      <c r="I19" s="688"/>
      <c r="J19" s="689"/>
    </row>
    <row r="20" spans="1:10" s="14" customFormat="1" ht="25.5" customHeight="1" x14ac:dyDescent="0.25">
      <c r="A20" s="120"/>
      <c r="B20" s="121"/>
      <c r="C20" s="696"/>
      <c r="D20" s="696"/>
      <c r="E20" s="696"/>
      <c r="F20" s="696"/>
      <c r="G20" s="696"/>
      <c r="H20" s="696"/>
      <c r="I20" s="696"/>
      <c r="J20" s="697"/>
    </row>
    <row r="21" spans="1:10" s="14" customFormat="1" ht="25.5" customHeight="1" x14ac:dyDescent="0.25">
      <c r="A21" s="685" t="s">
        <v>298</v>
      </c>
      <c r="B21" s="686"/>
      <c r="C21" s="696"/>
      <c r="D21" s="696"/>
      <c r="E21" s="696"/>
      <c r="F21" s="696"/>
      <c r="G21" s="696"/>
      <c r="H21" s="696"/>
      <c r="I21" s="696"/>
      <c r="J21" s="697"/>
    </row>
    <row r="22" spans="1:10" s="14" customFormat="1" ht="25.5" customHeight="1" x14ac:dyDescent="0.25">
      <c r="A22" s="690" t="s">
        <v>516</v>
      </c>
      <c r="B22" s="691"/>
      <c r="C22" s="691"/>
      <c r="D22" s="691"/>
      <c r="E22" s="691"/>
      <c r="F22" s="698"/>
      <c r="G22" s="698"/>
      <c r="H22" s="698"/>
      <c r="I22" s="698"/>
      <c r="J22" s="699"/>
    </row>
    <row r="23" spans="1:10" s="14" customFormat="1" ht="25.5" customHeight="1" x14ac:dyDescent="0.25">
      <c r="A23" s="371" t="s">
        <v>300</v>
      </c>
      <c r="B23" s="370"/>
      <c r="C23" s="370"/>
      <c r="D23" s="370"/>
      <c r="E23" s="718"/>
      <c r="F23" s="718"/>
      <c r="G23" s="718"/>
      <c r="H23" s="718"/>
      <c r="I23" s="718"/>
      <c r="J23" s="719"/>
    </row>
    <row r="24" spans="1:10" ht="19.5" customHeight="1" x14ac:dyDescent="0.2"/>
    <row r="25" spans="1:10" ht="19.5" customHeight="1" x14ac:dyDescent="0.2">
      <c r="A25" s="692" t="s">
        <v>348</v>
      </c>
      <c r="B25" s="692"/>
      <c r="C25" s="692"/>
      <c r="D25" s="692"/>
      <c r="E25" s="692"/>
      <c r="F25" s="692"/>
      <c r="G25" s="692"/>
      <c r="H25" s="692"/>
      <c r="I25" s="692"/>
      <c r="J25" s="692"/>
    </row>
    <row r="26" spans="1:10" s="14" customFormat="1" ht="25.5" customHeight="1" x14ac:dyDescent="0.25">
      <c r="A26" s="714" t="s">
        <v>294</v>
      </c>
      <c r="B26" s="715"/>
      <c r="C26" s="718"/>
      <c r="D26" s="718"/>
      <c r="E26" s="718"/>
      <c r="F26" s="718"/>
      <c r="G26" s="718"/>
      <c r="H26" s="718"/>
      <c r="I26" s="718"/>
      <c r="J26" s="719"/>
    </row>
    <row r="27" spans="1:10" s="14" customFormat="1" ht="25.5" customHeight="1" x14ac:dyDescent="0.25">
      <c r="A27" s="714" t="s">
        <v>295</v>
      </c>
      <c r="B27" s="715"/>
      <c r="C27" s="718"/>
      <c r="D27" s="718"/>
      <c r="E27" s="718"/>
      <c r="F27" s="718"/>
      <c r="G27" s="718"/>
      <c r="H27" s="718"/>
      <c r="I27" s="718"/>
      <c r="J27" s="719"/>
    </row>
    <row r="28" spans="1:10" s="14" customFormat="1" ht="25.5" customHeight="1" x14ac:dyDescent="0.25">
      <c r="A28" s="714" t="s">
        <v>296</v>
      </c>
      <c r="B28" s="715"/>
      <c r="C28" s="718"/>
      <c r="D28" s="718"/>
      <c r="E28" s="718"/>
      <c r="F28" s="718"/>
      <c r="G28" s="718"/>
      <c r="H28" s="718"/>
      <c r="I28" s="718"/>
      <c r="J28" s="719"/>
    </row>
    <row r="29" spans="1:10" s="14" customFormat="1" ht="25.5" customHeight="1" x14ac:dyDescent="0.25">
      <c r="A29" s="122"/>
      <c r="B29" s="123"/>
      <c r="C29" s="718"/>
      <c r="D29" s="718"/>
      <c r="E29" s="718"/>
      <c r="F29" s="718"/>
      <c r="G29" s="718"/>
      <c r="H29" s="718"/>
      <c r="I29" s="718"/>
      <c r="J29" s="719"/>
    </row>
    <row r="30" spans="1:10" s="14" customFormat="1" ht="25.5" customHeight="1" x14ac:dyDescent="0.25">
      <c r="A30" s="122"/>
      <c r="B30" s="123"/>
      <c r="C30" s="718"/>
      <c r="D30" s="718"/>
      <c r="E30" s="718"/>
      <c r="F30" s="718"/>
      <c r="G30" s="718"/>
      <c r="H30" s="718"/>
      <c r="I30" s="718"/>
      <c r="J30" s="719"/>
    </row>
    <row r="31" spans="1:10" s="14" customFormat="1" ht="25.5" customHeight="1" x14ac:dyDescent="0.25">
      <c r="A31" s="714" t="s">
        <v>297</v>
      </c>
      <c r="B31" s="715"/>
      <c r="C31" s="721"/>
      <c r="D31" s="721"/>
      <c r="E31" s="722"/>
      <c r="F31" s="370" t="s">
        <v>299</v>
      </c>
      <c r="G31" s="721"/>
      <c r="H31" s="721"/>
      <c r="I31" s="721"/>
      <c r="J31" s="722"/>
    </row>
    <row r="32" spans="1:10" s="14" customFormat="1" ht="25.5" customHeight="1" x14ac:dyDescent="0.25">
      <c r="A32" s="714" t="s">
        <v>298</v>
      </c>
      <c r="B32" s="715"/>
      <c r="C32" s="718"/>
      <c r="D32" s="718"/>
      <c r="E32" s="718"/>
      <c r="F32" s="718"/>
      <c r="G32" s="718"/>
      <c r="H32" s="718"/>
      <c r="I32" s="718"/>
      <c r="J32" s="719"/>
    </row>
    <row r="33" spans="1:11" x14ac:dyDescent="0.2">
      <c r="A33" s="69"/>
      <c r="B33" s="69"/>
      <c r="C33" s="69"/>
      <c r="D33" s="69"/>
      <c r="E33" s="69"/>
      <c r="F33" s="69"/>
      <c r="G33" s="69"/>
      <c r="H33" s="69"/>
      <c r="I33" s="69"/>
      <c r="J33" s="69"/>
    </row>
    <row r="34" spans="1:11" ht="13.8" x14ac:dyDescent="0.25">
      <c r="A34" s="506"/>
      <c r="B34" s="168" t="s">
        <v>395</v>
      </c>
      <c r="C34" s="93"/>
      <c r="D34" s="93"/>
      <c r="E34" s="93"/>
      <c r="G34" s="69"/>
      <c r="H34" s="69"/>
      <c r="I34" s="69"/>
      <c r="J34" s="69"/>
    </row>
    <row r="35" spans="1:11" x14ac:dyDescent="0.2">
      <c r="A35" s="680" t="s">
        <v>614</v>
      </c>
      <c r="B35" s="681"/>
      <c r="C35" s="681"/>
      <c r="D35" s="681"/>
      <c r="E35" s="681"/>
      <c r="F35" s="681"/>
      <c r="G35" s="681"/>
      <c r="H35" s="681"/>
      <c r="I35" s="681"/>
      <c r="J35" s="681"/>
    </row>
    <row r="36" spans="1:11" ht="15" customHeight="1" x14ac:dyDescent="0.2">
      <c r="A36" s="681"/>
      <c r="B36" s="681"/>
      <c r="C36" s="681"/>
      <c r="D36" s="681"/>
      <c r="E36" s="681"/>
      <c r="F36" s="681"/>
      <c r="G36" s="681"/>
      <c r="H36" s="681"/>
      <c r="I36" s="681"/>
      <c r="J36" s="681"/>
    </row>
    <row r="37" spans="1:11" ht="15" customHeight="1" x14ac:dyDescent="0.2">
      <c r="A37" s="720"/>
      <c r="B37" s="720"/>
      <c r="C37" s="163"/>
      <c r="D37" s="720"/>
      <c r="E37" s="720"/>
      <c r="F37" s="163"/>
      <c r="G37" s="720"/>
      <c r="H37" s="720"/>
      <c r="I37" s="163"/>
      <c r="J37" s="163"/>
    </row>
    <row r="40" spans="1:11" ht="16.2" x14ac:dyDescent="0.3">
      <c r="A40" s="12"/>
      <c r="B40" s="12"/>
      <c r="C40" s="12"/>
      <c r="D40" s="12"/>
      <c r="E40" s="12"/>
      <c r="F40" s="12"/>
      <c r="G40" s="12"/>
      <c r="H40" s="12"/>
      <c r="I40" s="12"/>
      <c r="J40" s="12"/>
      <c r="K40" s="12"/>
    </row>
    <row r="41" spans="1:11" ht="16.2" x14ac:dyDescent="0.3">
      <c r="A41" s="12"/>
      <c r="B41" s="12"/>
      <c r="C41" s="12"/>
      <c r="D41" s="12"/>
      <c r="E41" s="12"/>
      <c r="F41" s="12"/>
      <c r="G41" s="12"/>
      <c r="H41" s="12"/>
      <c r="I41" s="12"/>
      <c r="J41" s="12"/>
      <c r="K41" s="12"/>
    </row>
    <row r="43" spans="1:11" x14ac:dyDescent="0.2">
      <c r="A43" s="16"/>
      <c r="B43" s="16"/>
      <c r="C43" s="16"/>
      <c r="D43" s="16"/>
      <c r="E43" s="16"/>
      <c r="F43" s="16"/>
      <c r="G43" s="16"/>
      <c r="H43" s="16"/>
      <c r="I43" s="16"/>
      <c r="J43" s="16"/>
      <c r="K43" s="16"/>
    </row>
    <row r="46" spans="1:11" x14ac:dyDescent="0.2">
      <c r="B46" s="16"/>
      <c r="C46" s="16"/>
      <c r="D46" s="16"/>
      <c r="E46" s="16"/>
      <c r="F46" s="16"/>
      <c r="G46" s="16"/>
      <c r="H46" s="16"/>
      <c r="I46" s="16"/>
      <c r="J46" s="16"/>
      <c r="K46" s="16"/>
    </row>
    <row r="60" spans="20:29" ht="24.6" x14ac:dyDescent="0.4">
      <c r="T60" s="10"/>
      <c r="U60" s="10"/>
      <c r="V60" s="10"/>
      <c r="W60" s="10"/>
      <c r="X60" s="10"/>
      <c r="Y60" s="10"/>
      <c r="Z60" s="10"/>
      <c r="AA60" s="10"/>
      <c r="AB60" s="10"/>
      <c r="AC60" s="10"/>
    </row>
    <row r="61" spans="20:29" ht="24.6" x14ac:dyDescent="0.4">
      <c r="T61" s="10"/>
      <c r="U61" s="10"/>
      <c r="V61" s="10"/>
      <c r="W61" s="10"/>
      <c r="X61" s="10"/>
      <c r="Y61" s="10"/>
      <c r="Z61" s="10"/>
      <c r="AA61" s="10"/>
      <c r="AB61" s="10"/>
      <c r="AC61" s="10"/>
    </row>
    <row r="64" spans="20:29" ht="16.2" x14ac:dyDescent="0.3">
      <c r="T64" s="11"/>
      <c r="U64" s="11"/>
      <c r="V64" s="11"/>
      <c r="W64" s="11"/>
      <c r="X64" s="11"/>
      <c r="Y64" s="11"/>
      <c r="Z64" s="11"/>
      <c r="AA64" s="11"/>
      <c r="AB64" s="11"/>
      <c r="AC64" s="11"/>
    </row>
    <row r="65" spans="20:30" ht="16.2" x14ac:dyDescent="0.3">
      <c r="T65" s="12"/>
      <c r="U65" s="12"/>
      <c r="V65" s="12"/>
      <c r="W65" s="12"/>
      <c r="X65" s="12"/>
      <c r="Y65" s="12"/>
      <c r="Z65" s="12"/>
      <c r="AA65" s="12"/>
      <c r="AB65" s="12"/>
      <c r="AC65" s="12"/>
    </row>
    <row r="66" spans="20:30" ht="16.2" x14ac:dyDescent="0.3">
      <c r="T66" s="11"/>
      <c r="U66" s="11"/>
      <c r="V66" s="11"/>
      <c r="W66" s="11"/>
      <c r="X66" s="11"/>
      <c r="Y66" s="11"/>
      <c r="Z66" s="11"/>
      <c r="AA66" s="11"/>
      <c r="AB66" s="11"/>
      <c r="AC66" s="11"/>
    </row>
    <row r="67" spans="20:30" ht="16.2" x14ac:dyDescent="0.3">
      <c r="T67" s="17"/>
      <c r="U67" s="17"/>
      <c r="V67" s="17"/>
      <c r="W67" s="17"/>
      <c r="X67" s="17"/>
      <c r="Y67" s="17"/>
      <c r="Z67" s="17"/>
      <c r="AA67" s="17"/>
      <c r="AB67" s="17"/>
      <c r="AC67" s="17"/>
    </row>
    <row r="69" spans="20:30" ht="13.8" x14ac:dyDescent="0.25">
      <c r="T69" s="14"/>
      <c r="U69" s="13"/>
      <c r="V69" s="18"/>
      <c r="W69" s="18"/>
      <c r="X69" s="18"/>
      <c r="Y69" s="18"/>
      <c r="Z69" s="18"/>
      <c r="AA69" s="18"/>
      <c r="AB69" s="18"/>
      <c r="AC69" s="18"/>
      <c r="AD69" s="14"/>
    </row>
    <row r="70" spans="20:30" ht="13.8" x14ac:dyDescent="0.25">
      <c r="T70" s="14"/>
      <c r="U70" s="13"/>
      <c r="V70" s="18"/>
      <c r="W70" s="18"/>
      <c r="X70" s="18"/>
      <c r="Y70" s="18"/>
      <c r="Z70" s="18"/>
      <c r="AA70" s="18"/>
      <c r="AB70" s="18"/>
      <c r="AC70" s="18"/>
      <c r="AD70" s="14"/>
    </row>
    <row r="71" spans="20:30" ht="13.8" x14ac:dyDescent="0.25">
      <c r="T71" s="14"/>
      <c r="U71" s="13"/>
      <c r="V71" s="18"/>
      <c r="W71" s="18"/>
      <c r="X71" s="18"/>
      <c r="Y71" s="18"/>
      <c r="Z71" s="18"/>
      <c r="AA71" s="18"/>
      <c r="AB71" s="18"/>
      <c r="AC71" s="18"/>
      <c r="AD71" s="14"/>
    </row>
    <row r="72" spans="20:30" ht="13.8" x14ac:dyDescent="0.25">
      <c r="T72" s="14"/>
      <c r="U72" s="13"/>
      <c r="V72" s="18"/>
      <c r="W72" s="18"/>
      <c r="X72" s="18"/>
      <c r="Y72" s="18"/>
      <c r="Z72" s="13"/>
      <c r="AA72" s="20"/>
      <c r="AB72" s="20"/>
      <c r="AC72" s="20"/>
      <c r="AD72" s="14"/>
    </row>
    <row r="73" spans="20:30" ht="13.8" x14ac:dyDescent="0.25">
      <c r="T73" s="14"/>
      <c r="U73" s="13"/>
      <c r="V73" s="18"/>
      <c r="W73" s="18"/>
      <c r="X73" s="18"/>
      <c r="Y73" s="18"/>
      <c r="Z73" s="18"/>
      <c r="AA73" s="18"/>
      <c r="AB73" s="18"/>
      <c r="AC73" s="18"/>
      <c r="AD73" s="14"/>
    </row>
    <row r="74" spans="20:30" ht="13.8" x14ac:dyDescent="0.25">
      <c r="T74" s="14"/>
      <c r="U74" s="14"/>
      <c r="V74" s="14"/>
      <c r="W74" s="14"/>
      <c r="X74" s="14"/>
      <c r="Y74" s="14"/>
      <c r="Z74" s="14"/>
      <c r="AA74" s="14"/>
      <c r="AB74" s="14"/>
      <c r="AC74" s="14"/>
      <c r="AD74" s="14"/>
    </row>
    <row r="75" spans="20:30" ht="13.8" x14ac:dyDescent="0.25">
      <c r="T75" s="14"/>
      <c r="U75" s="14"/>
      <c r="V75" s="14"/>
      <c r="W75" s="14"/>
      <c r="X75" s="14"/>
      <c r="Y75" s="14"/>
      <c r="Z75" s="14"/>
      <c r="AA75" s="14"/>
      <c r="AB75" s="14"/>
      <c r="AC75" s="14"/>
      <c r="AD75" s="14"/>
    </row>
    <row r="76" spans="20:30" ht="13.8" x14ac:dyDescent="0.25">
      <c r="T76" s="13"/>
      <c r="U76" s="13"/>
      <c r="V76" s="13"/>
      <c r="W76" s="18"/>
      <c r="X76" s="18"/>
      <c r="Y76" s="18"/>
      <c r="Z76" s="18"/>
      <c r="AA76" s="18"/>
      <c r="AB76" s="18"/>
      <c r="AC76" s="18"/>
      <c r="AD76" s="14"/>
    </row>
    <row r="79" spans="20:30" ht="16.2" x14ac:dyDescent="0.3">
      <c r="T79" s="11"/>
      <c r="U79" s="11"/>
      <c r="V79" s="11"/>
      <c r="W79" s="11"/>
      <c r="X79" s="11"/>
      <c r="Y79" s="11"/>
      <c r="Z79" s="11"/>
      <c r="AA79" s="11"/>
      <c r="AB79" s="11"/>
      <c r="AC79" s="11"/>
    </row>
    <row r="81" spans="20:30" ht="13.8" x14ac:dyDescent="0.25">
      <c r="T81" s="14"/>
      <c r="U81" s="13"/>
      <c r="V81" s="18"/>
      <c r="W81" s="18"/>
      <c r="X81" s="18"/>
      <c r="Y81" s="18"/>
      <c r="Z81" s="18"/>
      <c r="AA81" s="18"/>
      <c r="AB81" s="18"/>
      <c r="AC81" s="18"/>
      <c r="AD81" s="14"/>
    </row>
    <row r="82" spans="20:30" ht="13.8" x14ac:dyDescent="0.25">
      <c r="T82" s="14"/>
      <c r="U82" s="13"/>
      <c r="V82" s="18"/>
      <c r="W82" s="18"/>
      <c r="X82" s="18"/>
      <c r="Y82" s="18"/>
      <c r="Z82" s="18"/>
      <c r="AA82" s="18"/>
      <c r="AB82" s="18"/>
      <c r="AC82" s="18"/>
      <c r="AD82" s="14"/>
    </row>
    <row r="83" spans="20:30" ht="13.8" x14ac:dyDescent="0.25">
      <c r="T83" s="14"/>
      <c r="U83" s="13"/>
      <c r="V83" s="18"/>
      <c r="W83" s="18"/>
      <c r="X83" s="18"/>
      <c r="Y83" s="18"/>
      <c r="Z83" s="18"/>
      <c r="AA83" s="18"/>
      <c r="AB83" s="18"/>
      <c r="AC83" s="18"/>
      <c r="AD83" s="14"/>
    </row>
    <row r="84" spans="20:30" ht="13.8" x14ac:dyDescent="0.25">
      <c r="T84" s="14"/>
      <c r="U84" s="13"/>
      <c r="V84" s="18"/>
      <c r="W84" s="18"/>
      <c r="X84" s="18"/>
      <c r="Y84" s="18"/>
      <c r="Z84" s="18"/>
      <c r="AA84" s="18"/>
      <c r="AB84" s="18"/>
      <c r="AC84" s="18"/>
      <c r="AD84" s="14"/>
    </row>
    <row r="85" spans="20:30" ht="13.8" x14ac:dyDescent="0.25">
      <c r="T85" s="14"/>
      <c r="U85" s="13"/>
      <c r="V85" s="18"/>
      <c r="W85" s="18"/>
      <c r="X85" s="18"/>
      <c r="Y85" s="13"/>
      <c r="Z85" s="20"/>
      <c r="AA85" s="20"/>
      <c r="AB85" s="20"/>
      <c r="AC85" s="20"/>
      <c r="AD85" s="14"/>
    </row>
    <row r="86" spans="20:30" ht="13.8" x14ac:dyDescent="0.25">
      <c r="T86" s="14"/>
      <c r="U86" s="13"/>
      <c r="V86" s="21"/>
      <c r="W86" s="21"/>
      <c r="X86" s="21"/>
      <c r="Y86" s="13"/>
      <c r="Z86" s="21"/>
      <c r="AA86" s="21"/>
      <c r="AB86" s="21"/>
      <c r="AC86" s="21"/>
      <c r="AD86" s="14"/>
    </row>
    <row r="87" spans="20:30" ht="13.8" x14ac:dyDescent="0.25">
      <c r="T87" s="14"/>
      <c r="U87" s="13"/>
      <c r="V87" s="18"/>
      <c r="W87" s="18"/>
      <c r="X87" s="18"/>
      <c r="Y87" s="18"/>
      <c r="Z87" s="18"/>
      <c r="AA87" s="18"/>
      <c r="AB87" s="18"/>
      <c r="AC87" s="18"/>
      <c r="AD87" s="14"/>
    </row>
    <row r="97" s="9" customFormat="1" x14ac:dyDescent="0.2"/>
    <row r="98" s="9" customFormat="1" x14ac:dyDescent="0.2"/>
    <row r="99" s="9" customFormat="1" x14ac:dyDescent="0.2"/>
    <row r="100" s="9" customFormat="1" x14ac:dyDescent="0.2"/>
    <row r="101" s="9" customFormat="1" x14ac:dyDescent="0.2"/>
    <row r="102" s="9" customFormat="1" x14ac:dyDescent="0.2"/>
    <row r="103" s="9" customFormat="1" x14ac:dyDescent="0.2"/>
    <row r="104" s="9" customFormat="1" x14ac:dyDescent="0.2"/>
    <row r="105" s="9" customFormat="1" x14ac:dyDescent="0.2"/>
    <row r="106" s="9" customFormat="1" x14ac:dyDescent="0.2"/>
    <row r="107" s="9" customFormat="1" x14ac:dyDescent="0.2"/>
    <row r="108" s="9" customFormat="1" x14ac:dyDescent="0.2"/>
    <row r="109" s="9" customFormat="1" x14ac:dyDescent="0.2"/>
    <row r="110" s="9" customFormat="1" x14ac:dyDescent="0.2"/>
    <row r="111" s="9" customFormat="1" x14ac:dyDescent="0.2"/>
    <row r="112" s="9" customFormat="1" x14ac:dyDescent="0.2"/>
    <row r="113" s="9" customFormat="1" x14ac:dyDescent="0.2"/>
    <row r="114" s="9" customFormat="1" x14ac:dyDescent="0.2"/>
    <row r="115" s="9" customFormat="1" x14ac:dyDescent="0.2"/>
    <row r="116" s="9" customFormat="1" x14ac:dyDescent="0.2"/>
    <row r="117" s="9" customFormat="1" x14ac:dyDescent="0.2"/>
    <row r="118" s="9" customFormat="1" x14ac:dyDescent="0.2"/>
    <row r="119" s="9" customFormat="1" x14ac:dyDescent="0.2"/>
    <row r="120" s="9" customFormat="1" x14ac:dyDescent="0.2"/>
    <row r="121" s="9" customFormat="1" x14ac:dyDescent="0.2"/>
    <row r="122" s="9" customFormat="1" x14ac:dyDescent="0.2"/>
    <row r="123" s="9" customFormat="1" x14ac:dyDescent="0.2"/>
    <row r="124" s="9" customFormat="1" x14ac:dyDescent="0.2"/>
    <row r="125" s="9" customFormat="1" x14ac:dyDescent="0.2"/>
    <row r="126" s="9" customFormat="1" x14ac:dyDescent="0.2"/>
    <row r="127" s="9" customFormat="1" x14ac:dyDescent="0.2"/>
    <row r="128" s="9" customFormat="1" x14ac:dyDescent="0.2"/>
    <row r="129" s="9" customFormat="1" x14ac:dyDescent="0.2"/>
    <row r="130" s="9" customFormat="1" x14ac:dyDescent="0.2"/>
    <row r="131" s="9" customFormat="1" x14ac:dyDescent="0.2"/>
    <row r="132" s="9" customFormat="1" x14ac:dyDescent="0.2"/>
    <row r="133" s="9" customFormat="1" x14ac:dyDescent="0.2"/>
    <row r="134" s="9" customFormat="1" x14ac:dyDescent="0.2"/>
    <row r="135" s="9" customFormat="1" x14ac:dyDescent="0.2"/>
    <row r="136" s="9" customFormat="1" x14ac:dyDescent="0.2"/>
    <row r="137" s="9" customFormat="1" x14ac:dyDescent="0.2"/>
    <row r="138" s="9" customFormat="1" x14ac:dyDescent="0.2"/>
    <row r="139" s="9" customFormat="1" x14ac:dyDescent="0.2"/>
    <row r="140" s="9" customFormat="1" x14ac:dyDescent="0.2"/>
    <row r="141" s="9" customFormat="1" x14ac:dyDescent="0.2"/>
    <row r="142" s="9" customFormat="1" x14ac:dyDescent="0.2"/>
    <row r="143" s="9" customFormat="1" x14ac:dyDescent="0.2"/>
    <row r="144" s="9" customFormat="1" x14ac:dyDescent="0.2"/>
    <row r="145" s="9" customFormat="1" x14ac:dyDescent="0.2"/>
    <row r="146" s="9" customFormat="1" x14ac:dyDescent="0.2"/>
    <row r="147" s="9" customFormat="1" x14ac:dyDescent="0.2"/>
    <row r="148" s="9" customFormat="1" x14ac:dyDescent="0.2"/>
    <row r="149" s="9" customFormat="1" x14ac:dyDescent="0.2"/>
    <row r="150" s="9" customFormat="1" x14ac:dyDescent="0.2"/>
    <row r="151" s="9" customFormat="1" x14ac:dyDescent="0.2"/>
    <row r="152" s="9" customFormat="1" x14ac:dyDescent="0.2"/>
    <row r="153" s="9" customFormat="1" x14ac:dyDescent="0.2"/>
    <row r="154" s="9" customFormat="1" x14ac:dyDescent="0.2"/>
    <row r="155" s="9" customFormat="1" x14ac:dyDescent="0.2"/>
    <row r="156" s="9" customFormat="1" x14ac:dyDescent="0.2"/>
    <row r="157" s="9" customFormat="1" x14ac:dyDescent="0.2"/>
    <row r="158" s="9" customFormat="1" x14ac:dyDescent="0.2"/>
    <row r="159" s="9" customFormat="1" x14ac:dyDescent="0.2"/>
    <row r="160" s="9" customFormat="1" x14ac:dyDescent="0.2"/>
    <row r="161" s="9" customFormat="1" x14ac:dyDescent="0.2"/>
    <row r="162" s="9" customFormat="1" x14ac:dyDescent="0.2"/>
    <row r="163" s="9" customFormat="1" x14ac:dyDescent="0.2"/>
    <row r="164" s="9" customFormat="1" x14ac:dyDescent="0.2"/>
    <row r="165" s="9" customFormat="1" x14ac:dyDescent="0.2"/>
    <row r="166" s="9" customFormat="1" x14ac:dyDescent="0.2"/>
    <row r="167" s="9" customFormat="1" x14ac:dyDescent="0.2"/>
    <row r="168" s="9" customFormat="1" x14ac:dyDescent="0.2"/>
    <row r="169" s="9" customFormat="1" x14ac:dyDescent="0.2"/>
    <row r="170" s="9" customFormat="1" x14ac:dyDescent="0.2"/>
    <row r="171" s="9" customFormat="1" x14ac:dyDescent="0.2"/>
    <row r="172" s="9" customFormat="1" x14ac:dyDescent="0.2"/>
    <row r="173" s="9" customFormat="1" x14ac:dyDescent="0.2"/>
    <row r="174" s="9" customFormat="1" x14ac:dyDescent="0.2"/>
    <row r="175" s="9" customFormat="1" x14ac:dyDescent="0.2"/>
    <row r="176" s="9" customFormat="1" x14ac:dyDescent="0.2"/>
    <row r="177" s="9" customFormat="1" x14ac:dyDescent="0.2"/>
    <row r="178" s="9" customFormat="1" x14ac:dyDescent="0.2"/>
    <row r="179" s="9" customFormat="1" x14ac:dyDescent="0.2"/>
    <row r="180" s="9" customFormat="1" x14ac:dyDescent="0.2"/>
    <row r="181" s="9" customFormat="1" x14ac:dyDescent="0.2"/>
    <row r="182" s="9" customFormat="1" x14ac:dyDescent="0.2"/>
    <row r="183" s="9" customFormat="1" x14ac:dyDescent="0.2"/>
    <row r="184" s="9" customFormat="1" x14ac:dyDescent="0.2"/>
    <row r="185" s="9" customFormat="1" x14ac:dyDescent="0.2"/>
    <row r="186" s="9" customFormat="1" x14ac:dyDescent="0.2"/>
    <row r="187" s="9" customFormat="1" x14ac:dyDescent="0.2"/>
    <row r="188" s="9" customFormat="1" x14ac:dyDescent="0.2"/>
    <row r="189" s="9" customFormat="1" x14ac:dyDescent="0.2"/>
    <row r="190" s="9" customFormat="1" x14ac:dyDescent="0.2"/>
    <row r="191" s="9" customFormat="1" x14ac:dyDescent="0.2"/>
    <row r="192" s="9" customFormat="1" x14ac:dyDescent="0.2"/>
    <row r="193" s="9" customFormat="1" x14ac:dyDescent="0.2"/>
    <row r="194" s="9" customFormat="1" x14ac:dyDescent="0.2"/>
    <row r="195" s="9" customFormat="1" x14ac:dyDescent="0.2"/>
    <row r="196" s="9" customFormat="1" x14ac:dyDescent="0.2"/>
    <row r="197" s="9" customFormat="1" x14ac:dyDescent="0.2"/>
    <row r="198" s="9" customFormat="1" x14ac:dyDescent="0.2"/>
    <row r="199" s="9" customFormat="1" x14ac:dyDescent="0.2"/>
    <row r="200" s="9" customFormat="1" x14ac:dyDescent="0.2"/>
    <row r="201" s="9" customFormat="1" x14ac:dyDescent="0.2"/>
    <row r="202" s="9" customFormat="1" x14ac:dyDescent="0.2"/>
    <row r="203" s="9" customFormat="1" x14ac:dyDescent="0.2"/>
    <row r="204" s="9" customFormat="1" x14ac:dyDescent="0.2"/>
    <row r="205" s="9" customFormat="1" x14ac:dyDescent="0.2"/>
    <row r="206" s="9" customFormat="1" x14ac:dyDescent="0.2"/>
    <row r="207" s="9" customFormat="1" x14ac:dyDescent="0.2"/>
    <row r="208" s="9" customFormat="1" x14ac:dyDescent="0.2"/>
    <row r="209" s="9" customFormat="1" x14ac:dyDescent="0.2"/>
    <row r="210" s="9" customFormat="1" x14ac:dyDescent="0.2"/>
    <row r="211" s="9" customFormat="1" x14ac:dyDescent="0.2"/>
    <row r="212" s="9" customFormat="1" x14ac:dyDescent="0.2"/>
    <row r="213" s="9" customFormat="1" x14ac:dyDescent="0.2"/>
    <row r="214" s="9" customFormat="1" x14ac:dyDescent="0.2"/>
    <row r="215" s="9" customFormat="1" x14ac:dyDescent="0.2"/>
    <row r="216" s="9" customFormat="1" x14ac:dyDescent="0.2"/>
    <row r="217" s="9" customFormat="1" x14ac:dyDescent="0.2"/>
    <row r="218" s="9" customFormat="1" x14ac:dyDescent="0.2"/>
    <row r="219" s="9" customFormat="1" x14ac:dyDescent="0.2"/>
    <row r="220" s="9" customFormat="1" x14ac:dyDescent="0.2"/>
    <row r="221" s="9" customFormat="1" x14ac:dyDescent="0.2"/>
    <row r="222" s="9" customFormat="1" x14ac:dyDescent="0.2"/>
    <row r="223" s="9" customFormat="1" x14ac:dyDescent="0.2"/>
    <row r="224" s="9" customFormat="1" x14ac:dyDescent="0.2"/>
    <row r="225" s="9" customFormat="1" x14ac:dyDescent="0.2"/>
    <row r="226" s="9" customFormat="1" x14ac:dyDescent="0.2"/>
    <row r="227" s="9" customFormat="1" x14ac:dyDescent="0.2"/>
    <row r="228" s="9" customFormat="1" x14ac:dyDescent="0.2"/>
    <row r="229" s="9" customFormat="1" x14ac:dyDescent="0.2"/>
    <row r="230" s="9" customFormat="1" x14ac:dyDescent="0.2"/>
    <row r="231" s="9" customFormat="1" x14ac:dyDescent="0.2"/>
    <row r="232" s="9" customFormat="1" x14ac:dyDescent="0.2"/>
    <row r="233" s="9" customFormat="1" x14ac:dyDescent="0.2"/>
    <row r="234" s="9" customFormat="1" x14ac:dyDescent="0.2"/>
    <row r="235" s="9" customFormat="1" x14ac:dyDescent="0.2"/>
    <row r="236" s="9" customFormat="1" x14ac:dyDescent="0.2"/>
    <row r="237" s="9" customFormat="1" x14ac:dyDescent="0.2"/>
    <row r="238" s="9" customFormat="1" x14ac:dyDescent="0.2"/>
    <row r="239" s="9" customFormat="1" x14ac:dyDescent="0.2"/>
    <row r="240" s="9" customFormat="1" x14ac:dyDescent="0.2"/>
    <row r="241" s="9" customFormat="1" x14ac:dyDescent="0.2"/>
    <row r="242" s="9" customFormat="1" x14ac:dyDescent="0.2"/>
    <row r="243" s="9" customFormat="1" x14ac:dyDescent="0.2"/>
    <row r="244" s="9" customFormat="1" x14ac:dyDescent="0.2"/>
    <row r="245" s="9" customFormat="1" x14ac:dyDescent="0.2"/>
    <row r="246" s="9" customFormat="1" x14ac:dyDescent="0.2"/>
    <row r="247" s="9" customFormat="1" x14ac:dyDescent="0.2"/>
    <row r="248" s="9" customFormat="1" x14ac:dyDescent="0.2"/>
    <row r="249" s="9" customFormat="1" x14ac:dyDescent="0.2"/>
    <row r="250" s="9" customFormat="1" x14ac:dyDescent="0.2"/>
    <row r="251" s="9" customFormat="1" x14ac:dyDescent="0.2"/>
    <row r="252" s="9" customFormat="1" x14ac:dyDescent="0.2"/>
    <row r="253" s="9" customFormat="1" x14ac:dyDescent="0.2"/>
    <row r="254" s="9" customFormat="1" x14ac:dyDescent="0.2"/>
    <row r="255" s="9" customFormat="1" x14ac:dyDescent="0.2"/>
    <row r="256" s="9" customFormat="1" x14ac:dyDescent="0.2"/>
    <row r="257" s="9" customFormat="1" x14ac:dyDescent="0.2"/>
    <row r="258" s="9" customFormat="1" x14ac:dyDescent="0.2"/>
    <row r="259" s="9" customFormat="1" x14ac:dyDescent="0.2"/>
    <row r="260" s="9" customFormat="1" x14ac:dyDescent="0.2"/>
    <row r="261" s="9" customFormat="1" x14ac:dyDescent="0.2"/>
    <row r="262" s="9" customFormat="1" x14ac:dyDescent="0.2"/>
    <row r="263" s="9" customFormat="1" x14ac:dyDescent="0.2"/>
    <row r="264" s="9" customFormat="1" x14ac:dyDescent="0.2"/>
    <row r="265" s="9" customFormat="1" x14ac:dyDescent="0.2"/>
    <row r="266" s="9" customFormat="1" x14ac:dyDescent="0.2"/>
    <row r="267" s="9" customFormat="1" x14ac:dyDescent="0.2"/>
    <row r="268" s="9" customFormat="1" x14ac:dyDescent="0.2"/>
    <row r="269" s="9" customFormat="1" x14ac:dyDescent="0.2"/>
    <row r="270" s="9" customFormat="1" x14ac:dyDescent="0.2"/>
    <row r="271" s="9" customFormat="1" x14ac:dyDescent="0.2"/>
    <row r="272" s="9" customFormat="1" x14ac:dyDescent="0.2"/>
    <row r="273" s="9" customFormat="1" x14ac:dyDescent="0.2"/>
    <row r="274" s="9" customFormat="1" x14ac:dyDescent="0.2"/>
    <row r="275" s="9" customFormat="1" x14ac:dyDescent="0.2"/>
    <row r="276" s="9" customFormat="1" x14ac:dyDescent="0.2"/>
    <row r="277" s="9" customFormat="1" x14ac:dyDescent="0.2"/>
    <row r="278" s="9" customFormat="1" x14ac:dyDescent="0.2"/>
    <row r="279" s="9" customFormat="1" x14ac:dyDescent="0.2"/>
    <row r="280" s="9" customFormat="1" x14ac:dyDescent="0.2"/>
    <row r="281" s="9" customFormat="1" x14ac:dyDescent="0.2"/>
    <row r="282" s="9" customFormat="1" x14ac:dyDescent="0.2"/>
    <row r="283" s="9" customFormat="1" x14ac:dyDescent="0.2"/>
    <row r="284" s="9" customFormat="1" x14ac:dyDescent="0.2"/>
    <row r="285" s="9" customFormat="1" x14ac:dyDescent="0.2"/>
    <row r="286" s="9" customFormat="1" x14ac:dyDescent="0.2"/>
    <row r="287" s="9" customFormat="1" x14ac:dyDescent="0.2"/>
    <row r="288" s="9" customFormat="1" x14ac:dyDescent="0.2"/>
    <row r="289" s="9" customFormat="1" x14ac:dyDescent="0.2"/>
    <row r="290" s="9" customFormat="1" x14ac:dyDescent="0.2"/>
    <row r="291" s="9" customFormat="1" x14ac:dyDescent="0.2"/>
    <row r="292" s="9" customFormat="1" x14ac:dyDescent="0.2"/>
    <row r="293" s="9" customFormat="1" x14ac:dyDescent="0.2"/>
    <row r="294" s="9" customFormat="1" x14ac:dyDescent="0.2"/>
    <row r="295" s="9" customFormat="1" x14ac:dyDescent="0.2"/>
    <row r="296" s="9" customFormat="1" x14ac:dyDescent="0.2"/>
    <row r="297" s="9" customFormat="1" x14ac:dyDescent="0.2"/>
    <row r="298" s="9" customFormat="1" x14ac:dyDescent="0.2"/>
    <row r="299" s="9" customFormat="1" x14ac:dyDescent="0.2"/>
    <row r="300" s="9" customFormat="1" x14ac:dyDescent="0.2"/>
    <row r="301" s="9" customFormat="1" x14ac:dyDescent="0.2"/>
    <row r="302" s="9" customFormat="1" x14ac:dyDescent="0.2"/>
    <row r="303" s="9" customFormat="1" x14ac:dyDescent="0.2"/>
    <row r="304" s="9" customFormat="1" x14ac:dyDescent="0.2"/>
    <row r="305" s="9" customFormat="1" x14ac:dyDescent="0.2"/>
    <row r="306" s="9" customFormat="1" x14ac:dyDescent="0.2"/>
    <row r="307" s="9" customFormat="1" x14ac:dyDescent="0.2"/>
    <row r="308" s="9" customFormat="1" x14ac:dyDescent="0.2"/>
    <row r="309" s="9" customFormat="1" x14ac:dyDescent="0.2"/>
    <row r="310" s="9" customFormat="1" x14ac:dyDescent="0.2"/>
    <row r="311" s="9" customFormat="1" x14ac:dyDescent="0.2"/>
    <row r="312" s="9" customFormat="1" x14ac:dyDescent="0.2"/>
    <row r="313" s="9" customFormat="1" x14ac:dyDescent="0.2"/>
    <row r="314" s="9" customFormat="1" x14ac:dyDescent="0.2"/>
    <row r="315" s="9" customFormat="1" x14ac:dyDescent="0.2"/>
    <row r="316" s="9" customFormat="1" x14ac:dyDescent="0.2"/>
    <row r="317" s="9" customFormat="1" x14ac:dyDescent="0.2"/>
    <row r="318" s="9" customFormat="1" x14ac:dyDescent="0.2"/>
    <row r="319" s="9" customFormat="1" x14ac:dyDescent="0.2"/>
    <row r="320" s="9" customFormat="1" x14ac:dyDescent="0.2"/>
    <row r="321" s="9" customFormat="1" x14ac:dyDescent="0.2"/>
    <row r="322" s="9" customFormat="1" x14ac:dyDescent="0.2"/>
    <row r="323" s="9" customFormat="1" x14ac:dyDescent="0.2"/>
    <row r="324" s="9" customFormat="1" x14ac:dyDescent="0.2"/>
    <row r="325" s="9" customFormat="1" x14ac:dyDescent="0.2"/>
    <row r="326" s="9" customFormat="1" x14ac:dyDescent="0.2"/>
    <row r="327" s="9" customFormat="1" x14ac:dyDescent="0.2"/>
    <row r="328" s="9" customFormat="1" x14ac:dyDescent="0.2"/>
    <row r="329" s="9" customFormat="1" x14ac:dyDescent="0.2"/>
    <row r="330" s="9" customFormat="1" x14ac:dyDescent="0.2"/>
    <row r="331" s="9" customFormat="1" x14ac:dyDescent="0.2"/>
    <row r="332" s="9" customFormat="1" x14ac:dyDescent="0.2"/>
    <row r="333" s="9" customFormat="1" x14ac:dyDescent="0.2"/>
    <row r="334" s="9" customFormat="1" x14ac:dyDescent="0.2"/>
    <row r="335" s="9" customFormat="1" x14ac:dyDescent="0.2"/>
    <row r="336" s="9" customFormat="1" x14ac:dyDescent="0.2"/>
    <row r="337" s="9" customFormat="1" x14ac:dyDescent="0.2"/>
    <row r="338" s="9" customFormat="1" x14ac:dyDescent="0.2"/>
    <row r="339" s="9" customFormat="1" x14ac:dyDescent="0.2"/>
    <row r="340" s="9" customFormat="1" x14ac:dyDescent="0.2"/>
    <row r="341" s="9" customFormat="1" x14ac:dyDescent="0.2"/>
    <row r="342" s="9" customFormat="1" x14ac:dyDescent="0.2"/>
    <row r="343" s="9" customFormat="1" x14ac:dyDescent="0.2"/>
    <row r="344" s="9" customFormat="1" x14ac:dyDescent="0.2"/>
    <row r="345" s="9" customFormat="1" x14ac:dyDescent="0.2"/>
    <row r="346" s="9" customFormat="1" x14ac:dyDescent="0.2"/>
    <row r="347" s="9" customFormat="1" x14ac:dyDescent="0.2"/>
    <row r="348" s="9" customFormat="1" x14ac:dyDescent="0.2"/>
    <row r="349" s="9" customFormat="1" x14ac:dyDescent="0.2"/>
    <row r="350" s="9" customFormat="1" x14ac:dyDescent="0.2"/>
    <row r="351" s="9" customFormat="1" x14ac:dyDescent="0.2"/>
    <row r="352" s="9" customFormat="1" x14ac:dyDescent="0.2"/>
    <row r="353" s="9" customFormat="1" x14ac:dyDescent="0.2"/>
    <row r="354" s="9" customFormat="1" x14ac:dyDescent="0.2"/>
    <row r="355" s="9" customFormat="1" x14ac:dyDescent="0.2"/>
    <row r="356" s="9" customFormat="1" x14ac:dyDescent="0.2"/>
    <row r="357" s="9" customFormat="1" x14ac:dyDescent="0.2"/>
    <row r="358" s="9" customFormat="1" x14ac:dyDescent="0.2"/>
    <row r="359" s="9" customFormat="1" x14ac:dyDescent="0.2"/>
    <row r="360" s="9" customFormat="1" x14ac:dyDescent="0.2"/>
    <row r="361" s="9" customFormat="1" x14ac:dyDescent="0.2"/>
    <row r="362" s="9" customFormat="1" x14ac:dyDescent="0.2"/>
    <row r="363" s="9" customFormat="1" x14ac:dyDescent="0.2"/>
    <row r="364" s="9" customFormat="1" x14ac:dyDescent="0.2"/>
    <row r="365" s="9" customFormat="1" x14ac:dyDescent="0.2"/>
    <row r="366" s="9" customFormat="1" x14ac:dyDescent="0.2"/>
    <row r="367" s="9" customFormat="1" x14ac:dyDescent="0.2"/>
    <row r="368" s="9" customFormat="1" x14ac:dyDescent="0.2"/>
    <row r="369" s="9" customFormat="1" x14ac:dyDescent="0.2"/>
    <row r="370" s="9" customFormat="1" x14ac:dyDescent="0.2"/>
    <row r="371" s="9" customFormat="1" x14ac:dyDescent="0.2"/>
    <row r="372" s="9" customFormat="1" x14ac:dyDescent="0.2"/>
    <row r="373" s="9" customFormat="1" x14ac:dyDescent="0.2"/>
    <row r="374" s="9" customFormat="1" x14ac:dyDescent="0.2"/>
    <row r="375" s="9" customFormat="1" x14ac:dyDescent="0.2"/>
    <row r="376" s="9" customFormat="1" x14ac:dyDescent="0.2"/>
    <row r="377" s="9" customFormat="1" x14ac:dyDescent="0.2"/>
    <row r="378" s="9" customFormat="1" x14ac:dyDescent="0.2"/>
    <row r="379" s="9" customFormat="1" x14ac:dyDescent="0.2"/>
    <row r="380" s="9" customFormat="1" x14ac:dyDescent="0.2"/>
    <row r="381" s="9" customFormat="1" x14ac:dyDescent="0.2"/>
    <row r="382" s="9" customFormat="1" x14ac:dyDescent="0.2"/>
    <row r="383" s="9" customFormat="1" x14ac:dyDescent="0.2"/>
    <row r="384" s="9" customFormat="1" x14ac:dyDescent="0.2"/>
    <row r="385" s="9" customFormat="1" x14ac:dyDescent="0.2"/>
    <row r="386" s="9" customFormat="1" x14ac:dyDescent="0.2"/>
    <row r="387" s="9" customFormat="1" x14ac:dyDescent="0.2"/>
    <row r="388" s="9" customFormat="1" x14ac:dyDescent="0.2"/>
    <row r="389" s="9" customFormat="1" x14ac:dyDescent="0.2"/>
    <row r="390" s="9" customFormat="1" x14ac:dyDescent="0.2"/>
    <row r="391" s="9" customFormat="1" x14ac:dyDescent="0.2"/>
    <row r="392" s="9" customFormat="1" x14ac:dyDescent="0.2"/>
    <row r="393" s="9" customFormat="1" x14ac:dyDescent="0.2"/>
    <row r="394" s="9" customFormat="1" x14ac:dyDescent="0.2"/>
    <row r="395" s="9" customFormat="1" x14ac:dyDescent="0.2"/>
    <row r="396" s="9" customFormat="1" x14ac:dyDescent="0.2"/>
    <row r="397" s="9" customFormat="1" x14ac:dyDescent="0.2"/>
    <row r="398" s="9" customFormat="1" x14ac:dyDescent="0.2"/>
    <row r="399" s="9" customFormat="1" x14ac:dyDescent="0.2"/>
    <row r="400" s="9" customFormat="1" x14ac:dyDescent="0.2"/>
    <row r="401" s="9" customFormat="1" x14ac:dyDescent="0.2"/>
    <row r="402" s="9" customFormat="1" x14ac:dyDescent="0.2"/>
    <row r="403" s="9" customFormat="1" x14ac:dyDescent="0.2"/>
    <row r="404" s="9" customFormat="1" x14ac:dyDescent="0.2"/>
    <row r="405" s="9" customFormat="1" x14ac:dyDescent="0.2"/>
    <row r="406" s="9" customFormat="1" x14ac:dyDescent="0.2"/>
    <row r="407" s="9" customFormat="1" x14ac:dyDescent="0.2"/>
    <row r="408" s="9" customFormat="1" x14ac:dyDescent="0.2"/>
    <row r="409" s="9" customFormat="1" x14ac:dyDescent="0.2"/>
    <row r="410" s="9" customFormat="1" x14ac:dyDescent="0.2"/>
    <row r="411" s="9" customFormat="1" x14ac:dyDescent="0.2"/>
    <row r="412" s="9" customFormat="1" x14ac:dyDescent="0.2"/>
    <row r="413" s="9" customFormat="1" x14ac:dyDescent="0.2"/>
    <row r="414" s="9" customFormat="1" x14ac:dyDescent="0.2"/>
    <row r="415" s="9" customFormat="1" x14ac:dyDescent="0.2"/>
    <row r="416" s="9" customFormat="1" x14ac:dyDescent="0.2"/>
    <row r="417" s="9" customFormat="1" x14ac:dyDescent="0.2"/>
    <row r="418" s="9" customFormat="1" x14ac:dyDescent="0.2"/>
    <row r="419" s="9" customFormat="1" x14ac:dyDescent="0.2"/>
    <row r="420" s="9" customFormat="1" x14ac:dyDescent="0.2"/>
    <row r="421" s="9" customFormat="1" x14ac:dyDescent="0.2"/>
    <row r="422" s="9" customFormat="1" x14ac:dyDescent="0.2"/>
    <row r="423" s="9" customFormat="1" x14ac:dyDescent="0.2"/>
    <row r="424" s="9" customFormat="1" x14ac:dyDescent="0.2"/>
    <row r="425" s="9" customFormat="1" x14ac:dyDescent="0.2"/>
    <row r="426" s="9" customFormat="1" x14ac:dyDescent="0.2"/>
    <row r="427" s="9" customFormat="1" x14ac:dyDescent="0.2"/>
    <row r="428" s="9" customFormat="1" x14ac:dyDescent="0.2"/>
    <row r="429" s="9" customFormat="1" x14ac:dyDescent="0.2"/>
    <row r="430" s="9" customFormat="1" x14ac:dyDescent="0.2"/>
    <row r="431" s="9" customFormat="1" x14ac:dyDescent="0.2"/>
    <row r="432" s="9" customFormat="1" x14ac:dyDescent="0.2"/>
    <row r="433" s="9" customFormat="1" x14ac:dyDescent="0.2"/>
    <row r="434" s="9" customFormat="1" x14ac:dyDescent="0.2"/>
    <row r="435" s="9" customFormat="1" x14ac:dyDescent="0.2"/>
    <row r="436" s="9" customFormat="1" x14ac:dyDescent="0.2"/>
    <row r="437" s="9" customFormat="1" x14ac:dyDescent="0.2"/>
    <row r="438" s="9" customFormat="1" x14ac:dyDescent="0.2"/>
    <row r="439" s="9" customFormat="1" x14ac:dyDescent="0.2"/>
    <row r="440" s="9" customFormat="1" x14ac:dyDescent="0.2"/>
    <row r="441" s="9" customFormat="1" x14ac:dyDescent="0.2"/>
    <row r="442" s="9" customFormat="1" x14ac:dyDescent="0.2"/>
    <row r="443" s="9" customFormat="1" x14ac:dyDescent="0.2"/>
    <row r="444" s="9" customFormat="1" x14ac:dyDescent="0.2"/>
    <row r="445" s="9" customFormat="1" x14ac:dyDescent="0.2"/>
    <row r="446" s="9" customFormat="1" x14ac:dyDescent="0.2"/>
    <row r="447" s="9" customFormat="1" x14ac:dyDescent="0.2"/>
    <row r="448" s="9" customFormat="1" x14ac:dyDescent="0.2"/>
    <row r="449" s="9" customFormat="1" x14ac:dyDescent="0.2"/>
    <row r="450" s="9" customFormat="1" x14ac:dyDescent="0.2"/>
    <row r="451" s="9" customFormat="1" x14ac:dyDescent="0.2"/>
    <row r="452" s="9" customFormat="1" x14ac:dyDescent="0.2"/>
    <row r="453" s="9" customFormat="1" x14ac:dyDescent="0.2"/>
    <row r="454" s="9" customFormat="1" x14ac:dyDescent="0.2"/>
    <row r="455" s="9" customFormat="1" x14ac:dyDescent="0.2"/>
    <row r="456" s="9" customFormat="1" x14ac:dyDescent="0.2"/>
    <row r="457" s="9" customFormat="1" x14ac:dyDescent="0.2"/>
    <row r="458" s="9" customFormat="1" x14ac:dyDescent="0.2"/>
    <row r="459" s="9" customFormat="1" x14ac:dyDescent="0.2"/>
    <row r="460" s="9" customFormat="1" x14ac:dyDescent="0.2"/>
    <row r="461" s="9" customFormat="1" x14ac:dyDescent="0.2"/>
    <row r="462" s="9" customFormat="1" x14ac:dyDescent="0.2"/>
    <row r="463" s="9" customFormat="1" x14ac:dyDescent="0.2"/>
    <row r="464" s="9" customFormat="1" x14ac:dyDescent="0.2"/>
    <row r="465" s="9" customFormat="1" x14ac:dyDescent="0.2"/>
    <row r="466" s="9" customFormat="1" x14ac:dyDescent="0.2"/>
    <row r="467" s="9" customFormat="1" x14ac:dyDescent="0.2"/>
    <row r="468" s="9" customFormat="1" x14ac:dyDescent="0.2"/>
    <row r="469" s="9" customFormat="1" x14ac:dyDescent="0.2"/>
    <row r="470" s="9" customFormat="1" x14ac:dyDescent="0.2"/>
    <row r="471" s="9" customFormat="1" x14ac:dyDescent="0.2"/>
    <row r="472" s="9" customFormat="1" x14ac:dyDescent="0.2"/>
    <row r="473" s="9" customFormat="1" x14ac:dyDescent="0.2"/>
    <row r="474" s="9" customFormat="1" x14ac:dyDescent="0.2"/>
    <row r="475" s="9" customFormat="1" x14ac:dyDescent="0.2"/>
    <row r="476" s="9" customFormat="1" x14ac:dyDescent="0.2"/>
    <row r="477" s="9" customFormat="1" x14ac:dyDescent="0.2"/>
    <row r="478" s="9" customFormat="1" x14ac:dyDescent="0.2"/>
    <row r="479" s="9" customFormat="1" x14ac:dyDescent="0.2"/>
    <row r="480" s="9" customFormat="1" x14ac:dyDescent="0.2"/>
    <row r="481" s="9" customFormat="1" x14ac:dyDescent="0.2"/>
    <row r="482" s="9" customFormat="1" x14ac:dyDescent="0.2"/>
    <row r="483" s="9" customFormat="1" x14ac:dyDescent="0.2"/>
    <row r="484" s="9" customFormat="1" x14ac:dyDescent="0.2"/>
    <row r="485" s="9" customFormat="1" x14ac:dyDescent="0.2"/>
    <row r="486" s="9" customFormat="1" x14ac:dyDescent="0.2"/>
    <row r="487" s="9" customFormat="1" x14ac:dyDescent="0.2"/>
    <row r="488" s="9" customFormat="1" x14ac:dyDescent="0.2"/>
    <row r="489" s="9" customFormat="1" x14ac:dyDescent="0.2"/>
    <row r="490" s="9" customFormat="1" x14ac:dyDescent="0.2"/>
    <row r="491" s="9" customFormat="1" x14ac:dyDescent="0.2"/>
    <row r="492" s="9" customFormat="1" x14ac:dyDescent="0.2"/>
    <row r="493" s="9" customFormat="1" x14ac:dyDescent="0.2"/>
    <row r="494" s="9" customFormat="1" x14ac:dyDescent="0.2"/>
    <row r="495" s="9" customFormat="1" x14ac:dyDescent="0.2"/>
    <row r="496" s="9" customFormat="1" x14ac:dyDescent="0.2"/>
    <row r="497" s="9" customFormat="1" x14ac:dyDescent="0.2"/>
    <row r="498" s="9" customFormat="1" x14ac:dyDescent="0.2"/>
    <row r="499" s="9" customFormat="1" x14ac:dyDescent="0.2"/>
    <row r="500" s="9" customFormat="1" x14ac:dyDescent="0.2"/>
    <row r="501" s="9" customFormat="1" x14ac:dyDescent="0.2"/>
    <row r="502" s="9" customFormat="1" x14ac:dyDescent="0.2"/>
    <row r="503" s="9" customFormat="1" x14ac:dyDescent="0.2"/>
    <row r="504" s="9" customFormat="1" x14ac:dyDescent="0.2"/>
    <row r="505" s="9" customFormat="1" x14ac:dyDescent="0.2"/>
    <row r="506" s="9" customFormat="1" x14ac:dyDescent="0.2"/>
    <row r="507" s="9" customFormat="1" x14ac:dyDescent="0.2"/>
    <row r="508" s="9" customFormat="1" x14ac:dyDescent="0.2"/>
    <row r="509" s="9" customFormat="1" x14ac:dyDescent="0.2"/>
    <row r="510" s="9" customFormat="1" x14ac:dyDescent="0.2"/>
    <row r="511" s="9" customFormat="1" x14ac:dyDescent="0.2"/>
    <row r="512" s="9" customFormat="1" x14ac:dyDescent="0.2"/>
    <row r="513" s="9" customFormat="1" x14ac:dyDescent="0.2"/>
    <row r="514" s="9" customFormat="1" x14ac:dyDescent="0.2"/>
    <row r="515" s="9" customFormat="1" x14ac:dyDescent="0.2"/>
    <row r="516" s="9" customFormat="1" x14ac:dyDescent="0.2"/>
    <row r="517" s="9" customFormat="1" x14ac:dyDescent="0.2"/>
    <row r="518" s="9" customFormat="1" x14ac:dyDescent="0.2"/>
    <row r="519" s="9" customFormat="1" x14ac:dyDescent="0.2"/>
    <row r="520" s="9" customFormat="1" x14ac:dyDescent="0.2"/>
    <row r="521" s="9" customFormat="1" x14ac:dyDescent="0.2"/>
    <row r="522" s="9" customFormat="1" x14ac:dyDescent="0.2"/>
    <row r="523" s="9" customFormat="1" x14ac:dyDescent="0.2"/>
    <row r="524" s="9" customFormat="1" x14ac:dyDescent="0.2"/>
    <row r="525" s="9" customFormat="1" x14ac:dyDescent="0.2"/>
    <row r="526" s="9" customFormat="1" x14ac:dyDescent="0.2"/>
    <row r="527" s="9" customFormat="1" x14ac:dyDescent="0.2"/>
    <row r="528" s="9" customFormat="1" x14ac:dyDescent="0.2"/>
    <row r="529" s="9" customFormat="1" x14ac:dyDescent="0.2"/>
    <row r="530" s="9" customFormat="1" x14ac:dyDescent="0.2"/>
    <row r="531" s="9" customFormat="1" x14ac:dyDescent="0.2"/>
    <row r="532" s="9" customFormat="1" x14ac:dyDescent="0.2"/>
    <row r="533" s="9" customFormat="1" x14ac:dyDescent="0.2"/>
    <row r="534" s="9" customFormat="1" x14ac:dyDescent="0.2"/>
    <row r="535" s="9" customFormat="1" x14ac:dyDescent="0.2"/>
    <row r="536" s="9" customFormat="1" x14ac:dyDescent="0.2"/>
    <row r="537" s="9" customFormat="1" x14ac:dyDescent="0.2"/>
    <row r="538" s="9" customFormat="1" x14ac:dyDescent="0.2"/>
    <row r="539" s="9" customFormat="1" x14ac:dyDescent="0.2"/>
    <row r="540" s="9" customFormat="1" x14ac:dyDescent="0.2"/>
    <row r="541" s="9" customFormat="1" x14ac:dyDescent="0.2"/>
    <row r="542" s="9" customFormat="1" x14ac:dyDescent="0.2"/>
    <row r="543" s="9" customFormat="1" x14ac:dyDescent="0.2"/>
    <row r="544" s="9" customFormat="1" x14ac:dyDescent="0.2"/>
    <row r="545" s="9" customFormat="1" x14ac:dyDescent="0.2"/>
    <row r="546" s="9" customFormat="1" x14ac:dyDescent="0.2"/>
    <row r="547" s="9" customFormat="1" x14ac:dyDescent="0.2"/>
    <row r="548" s="9" customFormat="1" x14ac:dyDescent="0.2"/>
    <row r="549" s="9" customFormat="1" x14ac:dyDescent="0.2"/>
    <row r="550" s="9" customFormat="1" x14ac:dyDescent="0.2"/>
    <row r="551" s="9" customFormat="1" x14ac:dyDescent="0.2"/>
    <row r="552" s="9" customFormat="1" x14ac:dyDescent="0.2"/>
    <row r="553" s="9" customFormat="1" x14ac:dyDescent="0.2"/>
    <row r="554" s="9" customFormat="1" x14ac:dyDescent="0.2"/>
    <row r="555" s="9" customFormat="1" x14ac:dyDescent="0.2"/>
    <row r="556" s="9" customFormat="1" x14ac:dyDescent="0.2"/>
    <row r="557" s="9" customFormat="1" x14ac:dyDescent="0.2"/>
    <row r="558" s="9" customFormat="1" x14ac:dyDescent="0.2"/>
    <row r="559" s="9" customFormat="1" x14ac:dyDescent="0.2"/>
    <row r="560" s="9" customFormat="1" x14ac:dyDescent="0.2"/>
    <row r="561" s="9" customFormat="1" x14ac:dyDescent="0.2"/>
    <row r="562" s="9" customFormat="1" x14ac:dyDescent="0.2"/>
    <row r="563" s="9" customFormat="1" x14ac:dyDescent="0.2"/>
    <row r="564" s="9" customFormat="1" x14ac:dyDescent="0.2"/>
    <row r="565" s="9" customFormat="1" x14ac:dyDescent="0.2"/>
    <row r="566" s="9" customFormat="1" x14ac:dyDescent="0.2"/>
    <row r="567" s="9" customFormat="1" x14ac:dyDescent="0.2"/>
    <row r="568" s="9" customFormat="1" x14ac:dyDescent="0.2"/>
    <row r="569" s="9" customFormat="1" x14ac:dyDescent="0.2"/>
    <row r="570" s="9" customFormat="1" x14ac:dyDescent="0.2"/>
    <row r="571" s="9" customFormat="1" x14ac:dyDescent="0.2"/>
    <row r="572" s="9" customFormat="1" x14ac:dyDescent="0.2"/>
    <row r="573" s="9" customFormat="1" x14ac:dyDescent="0.2"/>
    <row r="574" s="9" customFormat="1" x14ac:dyDescent="0.2"/>
    <row r="575" s="9" customFormat="1" x14ac:dyDescent="0.2"/>
    <row r="576" s="9" customFormat="1" x14ac:dyDescent="0.2"/>
    <row r="577" s="9" customFormat="1" x14ac:dyDescent="0.2"/>
    <row r="578" s="9" customFormat="1" x14ac:dyDescent="0.2"/>
    <row r="579" s="9" customFormat="1" x14ac:dyDescent="0.2"/>
    <row r="580" s="9" customFormat="1" x14ac:dyDescent="0.2"/>
    <row r="581" s="9" customFormat="1" x14ac:dyDescent="0.2"/>
    <row r="582" s="9" customFormat="1" x14ac:dyDescent="0.2"/>
    <row r="583" s="9" customFormat="1" x14ac:dyDescent="0.2"/>
    <row r="584" s="9" customFormat="1" x14ac:dyDescent="0.2"/>
    <row r="585" s="9" customFormat="1" x14ac:dyDescent="0.2"/>
    <row r="586" s="9" customFormat="1" x14ac:dyDescent="0.2"/>
    <row r="587" s="9" customFormat="1" x14ac:dyDescent="0.2"/>
    <row r="588" s="9" customFormat="1" x14ac:dyDescent="0.2"/>
    <row r="589" s="9" customFormat="1" x14ac:dyDescent="0.2"/>
    <row r="590" s="9" customFormat="1" x14ac:dyDescent="0.2"/>
    <row r="591" s="9" customFormat="1" x14ac:dyDescent="0.2"/>
    <row r="592" s="9" customFormat="1" x14ac:dyDescent="0.2"/>
    <row r="593" s="9" customFormat="1" x14ac:dyDescent="0.2"/>
    <row r="594" s="9" customFormat="1" x14ac:dyDescent="0.2"/>
    <row r="595" s="9" customFormat="1" x14ac:dyDescent="0.2"/>
    <row r="596" s="9" customFormat="1" x14ac:dyDescent="0.2"/>
    <row r="597" s="9" customFormat="1" x14ac:dyDescent="0.2"/>
    <row r="598" s="9" customFormat="1" x14ac:dyDescent="0.2"/>
    <row r="599" s="9" customFormat="1" x14ac:dyDescent="0.2"/>
    <row r="600" s="9" customFormat="1" x14ac:dyDescent="0.2"/>
    <row r="601" s="9" customFormat="1" x14ac:dyDescent="0.2"/>
    <row r="602" s="9" customFormat="1" x14ac:dyDescent="0.2"/>
    <row r="603" s="9" customFormat="1" x14ac:dyDescent="0.2"/>
    <row r="604" s="9" customFormat="1" x14ac:dyDescent="0.2"/>
    <row r="605" s="9" customFormat="1" x14ac:dyDescent="0.2"/>
    <row r="606" s="9" customFormat="1" x14ac:dyDescent="0.2"/>
    <row r="607" s="9" customFormat="1" x14ac:dyDescent="0.2"/>
    <row r="608" s="9" customFormat="1" x14ac:dyDescent="0.2"/>
    <row r="609" s="9" customFormat="1" x14ac:dyDescent="0.2"/>
    <row r="610" s="9" customFormat="1" x14ac:dyDescent="0.2"/>
    <row r="611" s="9" customFormat="1" x14ac:dyDescent="0.2"/>
    <row r="612" s="9" customFormat="1" x14ac:dyDescent="0.2"/>
    <row r="613" s="9" customFormat="1" x14ac:dyDescent="0.2"/>
    <row r="614" s="9" customFormat="1" x14ac:dyDescent="0.2"/>
    <row r="615" s="9" customFormat="1" x14ac:dyDescent="0.2"/>
    <row r="616" s="9" customFormat="1" x14ac:dyDescent="0.2"/>
    <row r="617" s="9" customFormat="1" x14ac:dyDescent="0.2"/>
    <row r="618" s="9" customFormat="1" x14ac:dyDescent="0.2"/>
    <row r="619" s="9" customFormat="1" x14ac:dyDescent="0.2"/>
    <row r="620" s="9" customFormat="1" x14ac:dyDescent="0.2"/>
    <row r="621" s="9" customFormat="1" x14ac:dyDescent="0.2"/>
    <row r="622" s="9" customFormat="1" x14ac:dyDescent="0.2"/>
    <row r="623" s="9" customFormat="1" x14ac:dyDescent="0.2"/>
    <row r="624" s="9" customFormat="1" x14ac:dyDescent="0.2"/>
    <row r="625" s="9" customFormat="1" x14ac:dyDescent="0.2"/>
    <row r="626" s="9" customFormat="1" x14ac:dyDescent="0.2"/>
    <row r="627" s="9" customFormat="1" x14ac:dyDescent="0.2"/>
    <row r="628" s="9" customFormat="1" x14ac:dyDescent="0.2"/>
    <row r="629" s="9" customFormat="1" x14ac:dyDescent="0.2"/>
    <row r="630" s="9" customFormat="1" x14ac:dyDescent="0.2"/>
    <row r="631" s="9" customFormat="1" x14ac:dyDescent="0.2"/>
    <row r="632" s="9" customFormat="1" x14ac:dyDescent="0.2"/>
    <row r="633" s="9" customFormat="1" x14ac:dyDescent="0.2"/>
    <row r="634" s="9" customFormat="1" x14ac:dyDescent="0.2"/>
    <row r="635" s="9" customFormat="1" x14ac:dyDescent="0.2"/>
    <row r="636" s="9" customFormat="1" x14ac:dyDescent="0.2"/>
    <row r="637" s="9" customFormat="1" x14ac:dyDescent="0.2"/>
    <row r="638" s="9" customFormat="1" x14ac:dyDescent="0.2"/>
    <row r="639" s="9" customFormat="1" x14ac:dyDescent="0.2"/>
    <row r="640" s="9" customFormat="1" x14ac:dyDescent="0.2"/>
    <row r="641" s="9" customFormat="1" x14ac:dyDescent="0.2"/>
    <row r="642" s="9" customFormat="1" x14ac:dyDescent="0.2"/>
    <row r="643" s="9" customFormat="1" x14ac:dyDescent="0.2"/>
    <row r="644" s="9" customFormat="1" x14ac:dyDescent="0.2"/>
    <row r="645" s="9" customFormat="1" x14ac:dyDescent="0.2"/>
    <row r="646" s="9" customFormat="1" x14ac:dyDescent="0.2"/>
    <row r="647" s="9" customFormat="1" x14ac:dyDescent="0.2"/>
    <row r="648" s="9" customFormat="1" x14ac:dyDescent="0.2"/>
    <row r="649" s="9" customFormat="1" x14ac:dyDescent="0.2"/>
    <row r="650" s="9" customFormat="1" x14ac:dyDescent="0.2"/>
    <row r="651" s="9" customFormat="1" x14ac:dyDescent="0.2"/>
    <row r="652" s="9" customFormat="1" x14ac:dyDescent="0.2"/>
    <row r="653" s="9" customFormat="1" x14ac:dyDescent="0.2"/>
    <row r="654" s="9" customFormat="1" x14ac:dyDescent="0.2"/>
    <row r="655" s="9" customFormat="1" x14ac:dyDescent="0.2"/>
    <row r="656" s="9" customFormat="1" x14ac:dyDescent="0.2"/>
    <row r="657" s="9" customFormat="1" x14ac:dyDescent="0.2"/>
    <row r="658" s="9" customFormat="1" x14ac:dyDescent="0.2"/>
    <row r="659" s="9" customFormat="1" x14ac:dyDescent="0.2"/>
    <row r="660" s="9" customFormat="1" x14ac:dyDescent="0.2"/>
    <row r="661" s="9" customFormat="1" x14ac:dyDescent="0.2"/>
    <row r="662" s="9" customFormat="1" x14ac:dyDescent="0.2"/>
    <row r="663" s="9" customFormat="1" x14ac:dyDescent="0.2"/>
    <row r="664" s="9" customFormat="1" x14ac:dyDescent="0.2"/>
    <row r="665" s="9" customFormat="1" x14ac:dyDescent="0.2"/>
    <row r="666" s="9" customFormat="1" x14ac:dyDescent="0.2"/>
    <row r="667" s="9" customFormat="1" x14ac:dyDescent="0.2"/>
    <row r="668" s="9" customFormat="1" x14ac:dyDescent="0.2"/>
    <row r="669" s="9" customFormat="1" x14ac:dyDescent="0.2"/>
    <row r="670" s="9" customFormat="1" x14ac:dyDescent="0.2"/>
    <row r="671" s="9" customFormat="1" x14ac:dyDescent="0.2"/>
    <row r="672" s="9" customFormat="1" x14ac:dyDescent="0.2"/>
    <row r="673" s="9" customFormat="1" x14ac:dyDescent="0.2"/>
    <row r="674" s="9" customFormat="1" x14ac:dyDescent="0.2"/>
    <row r="675" s="9" customFormat="1" x14ac:dyDescent="0.2"/>
    <row r="676" s="9" customFormat="1" x14ac:dyDescent="0.2"/>
    <row r="677" s="9" customFormat="1" x14ac:dyDescent="0.2"/>
    <row r="678" s="9" customFormat="1" x14ac:dyDescent="0.2"/>
    <row r="679" s="9" customFormat="1" x14ac:dyDescent="0.2"/>
    <row r="680" s="9" customFormat="1" x14ac:dyDescent="0.2"/>
    <row r="681" s="9" customFormat="1" x14ac:dyDescent="0.2"/>
    <row r="682" s="9" customFormat="1" x14ac:dyDescent="0.2"/>
    <row r="683" s="9" customFormat="1" x14ac:dyDescent="0.2"/>
    <row r="684" s="9" customFormat="1" x14ac:dyDescent="0.2"/>
    <row r="685" s="9" customFormat="1" x14ac:dyDescent="0.2"/>
    <row r="686" s="9" customFormat="1" x14ac:dyDescent="0.2"/>
    <row r="687" s="9" customFormat="1" x14ac:dyDescent="0.2"/>
    <row r="688" s="9" customFormat="1" x14ac:dyDescent="0.2"/>
    <row r="689" s="9" customFormat="1" x14ac:dyDescent="0.2"/>
    <row r="690" s="9" customFormat="1" x14ac:dyDescent="0.2"/>
    <row r="691" s="9" customFormat="1" x14ac:dyDescent="0.2"/>
    <row r="692" s="9" customFormat="1" x14ac:dyDescent="0.2"/>
    <row r="693" s="9" customFormat="1" x14ac:dyDescent="0.2"/>
    <row r="694" s="9" customFormat="1" x14ac:dyDescent="0.2"/>
    <row r="695" s="9" customFormat="1" x14ac:dyDescent="0.2"/>
    <row r="696" s="9" customFormat="1" x14ac:dyDescent="0.2"/>
    <row r="697" s="9" customFormat="1" x14ac:dyDescent="0.2"/>
    <row r="698" s="9" customFormat="1" x14ac:dyDescent="0.2"/>
    <row r="699" s="9" customFormat="1" x14ac:dyDescent="0.2"/>
    <row r="700" s="9" customFormat="1" x14ac:dyDescent="0.2"/>
    <row r="701" s="9" customFormat="1" x14ac:dyDescent="0.2"/>
    <row r="702" s="9" customFormat="1" x14ac:dyDescent="0.2"/>
    <row r="703" s="9" customFormat="1" x14ac:dyDescent="0.2"/>
    <row r="704" s="9" customFormat="1" x14ac:dyDescent="0.2"/>
    <row r="705" s="9" customFormat="1" x14ac:dyDescent="0.2"/>
    <row r="706" s="9" customFormat="1" x14ac:dyDescent="0.2"/>
    <row r="707" s="9" customFormat="1" x14ac:dyDescent="0.2"/>
    <row r="708" s="9" customFormat="1" x14ac:dyDescent="0.2"/>
    <row r="709" s="9" customFormat="1" x14ac:dyDescent="0.2"/>
    <row r="710" s="9" customFormat="1" x14ac:dyDescent="0.2"/>
    <row r="711" s="9" customFormat="1" x14ac:dyDescent="0.2"/>
    <row r="712" s="9" customFormat="1" x14ac:dyDescent="0.2"/>
    <row r="713" s="9" customFormat="1" x14ac:dyDescent="0.2"/>
    <row r="714" s="9" customFormat="1" x14ac:dyDescent="0.2"/>
    <row r="715" s="9" customFormat="1" x14ac:dyDescent="0.2"/>
    <row r="716" s="9" customFormat="1" x14ac:dyDescent="0.2"/>
    <row r="717" s="9" customFormat="1" x14ac:dyDescent="0.2"/>
    <row r="718" s="9" customFormat="1" x14ac:dyDescent="0.2"/>
    <row r="719" s="9" customFormat="1" x14ac:dyDescent="0.2"/>
    <row r="720" s="9" customFormat="1" x14ac:dyDescent="0.2"/>
    <row r="721" s="9" customFormat="1" x14ac:dyDescent="0.2"/>
    <row r="722" s="9" customFormat="1" x14ac:dyDescent="0.2"/>
    <row r="723" s="9" customFormat="1" x14ac:dyDescent="0.2"/>
    <row r="724" s="9" customFormat="1" x14ac:dyDescent="0.2"/>
    <row r="725" s="9" customFormat="1" x14ac:dyDescent="0.2"/>
    <row r="726" s="9" customFormat="1" x14ac:dyDescent="0.2"/>
    <row r="727" s="9" customFormat="1" x14ac:dyDescent="0.2"/>
    <row r="728" s="9" customFormat="1" x14ac:dyDescent="0.2"/>
    <row r="729" s="9" customFormat="1" x14ac:dyDescent="0.2"/>
    <row r="730" s="9" customFormat="1" x14ac:dyDescent="0.2"/>
    <row r="731" s="9" customFormat="1" x14ac:dyDescent="0.2"/>
    <row r="732" s="9" customFormat="1" x14ac:dyDescent="0.2"/>
    <row r="733" s="9" customFormat="1" x14ac:dyDescent="0.2"/>
    <row r="734" s="9" customFormat="1" x14ac:dyDescent="0.2"/>
    <row r="735" s="9" customFormat="1" x14ac:dyDescent="0.2"/>
    <row r="736" s="9" customFormat="1" x14ac:dyDescent="0.2"/>
    <row r="737" s="9" customFormat="1" x14ac:dyDescent="0.2"/>
    <row r="738" s="9" customFormat="1" x14ac:dyDescent="0.2"/>
    <row r="739" s="9" customFormat="1" x14ac:dyDescent="0.2"/>
    <row r="740" s="9" customFormat="1" x14ac:dyDescent="0.2"/>
    <row r="741" s="9" customFormat="1" x14ac:dyDescent="0.2"/>
    <row r="742" s="9" customFormat="1" x14ac:dyDescent="0.2"/>
    <row r="743" s="9" customFormat="1" x14ac:dyDescent="0.2"/>
    <row r="744" s="9" customFormat="1" x14ac:dyDescent="0.2"/>
    <row r="745" s="9" customFormat="1" x14ac:dyDescent="0.2"/>
    <row r="746" s="9" customFormat="1" x14ac:dyDescent="0.2"/>
    <row r="747" s="9" customFormat="1" x14ac:dyDescent="0.2"/>
    <row r="748" s="9" customFormat="1" x14ac:dyDescent="0.2"/>
    <row r="749" s="9" customFormat="1" x14ac:dyDescent="0.2"/>
    <row r="750" s="9" customFormat="1" x14ac:dyDescent="0.2"/>
    <row r="751" s="9" customFormat="1" x14ac:dyDescent="0.2"/>
    <row r="752" s="9" customFormat="1" x14ac:dyDescent="0.2"/>
    <row r="753" s="9" customFormat="1" x14ac:dyDescent="0.2"/>
    <row r="754" s="9" customFormat="1" x14ac:dyDescent="0.2"/>
    <row r="755" s="9" customFormat="1" x14ac:dyDescent="0.2"/>
    <row r="756" s="9" customFormat="1" x14ac:dyDescent="0.2"/>
    <row r="757" s="9" customFormat="1" x14ac:dyDescent="0.2"/>
    <row r="758" s="9" customFormat="1" x14ac:dyDescent="0.2"/>
    <row r="759" s="9" customFormat="1" x14ac:dyDescent="0.2"/>
    <row r="760" s="9" customFormat="1" x14ac:dyDescent="0.2"/>
    <row r="761" s="9" customFormat="1" x14ac:dyDescent="0.2"/>
    <row r="762" s="9" customFormat="1" x14ac:dyDescent="0.2"/>
    <row r="763" s="9" customFormat="1" x14ac:dyDescent="0.2"/>
    <row r="764" s="9" customFormat="1" x14ac:dyDescent="0.2"/>
    <row r="765" s="9" customFormat="1" x14ac:dyDescent="0.2"/>
    <row r="766" s="9" customFormat="1" x14ac:dyDescent="0.2"/>
    <row r="767" s="9" customFormat="1" x14ac:dyDescent="0.2"/>
    <row r="768" s="9" customFormat="1" x14ac:dyDescent="0.2"/>
    <row r="769" s="9" customFormat="1" x14ac:dyDescent="0.2"/>
    <row r="770" s="9" customFormat="1" x14ac:dyDescent="0.2"/>
    <row r="771" s="9" customFormat="1" x14ac:dyDescent="0.2"/>
    <row r="772" s="9" customFormat="1" x14ac:dyDescent="0.2"/>
    <row r="773" s="9" customFormat="1" x14ac:dyDescent="0.2"/>
    <row r="774" s="9" customFormat="1" x14ac:dyDescent="0.2"/>
    <row r="775" s="9" customFormat="1" x14ac:dyDescent="0.2"/>
    <row r="776" s="9" customFormat="1" x14ac:dyDescent="0.2"/>
    <row r="777" s="9" customFormat="1" x14ac:dyDescent="0.2"/>
    <row r="778" s="9" customFormat="1" x14ac:dyDescent="0.2"/>
    <row r="779" s="9" customFormat="1" x14ac:dyDescent="0.2"/>
    <row r="780" s="9" customFormat="1" x14ac:dyDescent="0.2"/>
    <row r="781" s="9" customFormat="1" x14ac:dyDescent="0.2"/>
    <row r="782" s="9" customFormat="1" x14ac:dyDescent="0.2"/>
    <row r="783" s="9" customFormat="1" x14ac:dyDescent="0.2"/>
    <row r="784" s="9" customFormat="1" x14ac:dyDescent="0.2"/>
    <row r="785" s="9" customFormat="1" x14ac:dyDescent="0.2"/>
    <row r="786" s="9" customFormat="1" x14ac:dyDescent="0.2"/>
    <row r="787" s="9" customFormat="1" x14ac:dyDescent="0.2"/>
    <row r="788" s="9" customFormat="1" x14ac:dyDescent="0.2"/>
    <row r="789" s="9" customFormat="1" x14ac:dyDescent="0.2"/>
    <row r="790" s="9" customFormat="1" x14ac:dyDescent="0.2"/>
    <row r="791" s="9" customFormat="1" x14ac:dyDescent="0.2"/>
    <row r="792" s="9" customFormat="1" x14ac:dyDescent="0.2"/>
    <row r="793" s="9" customFormat="1" x14ac:dyDescent="0.2"/>
    <row r="794" s="9" customFormat="1" x14ac:dyDescent="0.2"/>
    <row r="795" s="9" customFormat="1" x14ac:dyDescent="0.2"/>
    <row r="796" s="9" customFormat="1" x14ac:dyDescent="0.2"/>
    <row r="797" s="9" customFormat="1" x14ac:dyDescent="0.2"/>
    <row r="798" s="9" customFormat="1" x14ac:dyDescent="0.2"/>
    <row r="799" s="9" customFormat="1" x14ac:dyDescent="0.2"/>
    <row r="800" s="9" customFormat="1" x14ac:dyDescent="0.2"/>
    <row r="801" s="9" customFormat="1" x14ac:dyDescent="0.2"/>
    <row r="802" s="9" customFormat="1" x14ac:dyDescent="0.2"/>
    <row r="803" s="9" customFormat="1" x14ac:dyDescent="0.2"/>
    <row r="804" s="9" customFormat="1" x14ac:dyDescent="0.2"/>
    <row r="805" s="9" customFormat="1" x14ac:dyDescent="0.2"/>
    <row r="806" s="9" customFormat="1" x14ac:dyDescent="0.2"/>
    <row r="807" s="9" customFormat="1" x14ac:dyDescent="0.2"/>
    <row r="808" s="9" customFormat="1" x14ac:dyDescent="0.2"/>
    <row r="809" s="9" customFormat="1" x14ac:dyDescent="0.2"/>
    <row r="810" s="9" customFormat="1" x14ac:dyDescent="0.2"/>
    <row r="811" s="9" customFormat="1" x14ac:dyDescent="0.2"/>
    <row r="812" s="9" customFormat="1" x14ac:dyDescent="0.2"/>
    <row r="813" s="9" customFormat="1" x14ac:dyDescent="0.2"/>
    <row r="814" s="9" customFormat="1" x14ac:dyDescent="0.2"/>
    <row r="815" s="9" customFormat="1" x14ac:dyDescent="0.2"/>
    <row r="816" s="9" customFormat="1" x14ac:dyDescent="0.2"/>
    <row r="817" s="9" customFormat="1" x14ac:dyDescent="0.2"/>
    <row r="818" s="9" customFormat="1" x14ac:dyDescent="0.2"/>
    <row r="819" s="9" customFormat="1" x14ac:dyDescent="0.2"/>
    <row r="820" s="9" customFormat="1" x14ac:dyDescent="0.2"/>
    <row r="821" s="9" customFormat="1" x14ac:dyDescent="0.2"/>
    <row r="822" s="9" customFormat="1" x14ac:dyDescent="0.2"/>
    <row r="823" s="9" customFormat="1" x14ac:dyDescent="0.2"/>
    <row r="824" s="9" customFormat="1" x14ac:dyDescent="0.2"/>
    <row r="825" s="9" customFormat="1" x14ac:dyDescent="0.2"/>
    <row r="826" s="9" customFormat="1" x14ac:dyDescent="0.2"/>
    <row r="827" s="9" customFormat="1" x14ac:dyDescent="0.2"/>
    <row r="828" s="9" customFormat="1" x14ac:dyDescent="0.2"/>
    <row r="829" s="9" customFormat="1" x14ac:dyDescent="0.2"/>
    <row r="830" s="9" customFormat="1" x14ac:dyDescent="0.2"/>
    <row r="831" s="9" customFormat="1" x14ac:dyDescent="0.2"/>
    <row r="832" s="9" customFormat="1" x14ac:dyDescent="0.2"/>
    <row r="833" s="9" customFormat="1" x14ac:dyDescent="0.2"/>
    <row r="834" s="9" customFormat="1" x14ac:dyDescent="0.2"/>
    <row r="835" s="9" customFormat="1" x14ac:dyDescent="0.2"/>
    <row r="836" s="9" customFormat="1" x14ac:dyDescent="0.2"/>
    <row r="837" s="9" customFormat="1" x14ac:dyDescent="0.2"/>
    <row r="838" s="9" customFormat="1" x14ac:dyDescent="0.2"/>
    <row r="839" s="9" customFormat="1" x14ac:dyDescent="0.2"/>
    <row r="840" s="9" customFormat="1" x14ac:dyDescent="0.2"/>
    <row r="841" s="9" customFormat="1" x14ac:dyDescent="0.2"/>
    <row r="842" s="9" customFormat="1" x14ac:dyDescent="0.2"/>
    <row r="843" s="9" customFormat="1" x14ac:dyDescent="0.2"/>
    <row r="844" s="9" customFormat="1" x14ac:dyDescent="0.2"/>
    <row r="845" s="9" customFormat="1" x14ac:dyDescent="0.2"/>
    <row r="846" s="9" customFormat="1" x14ac:dyDescent="0.2"/>
    <row r="847" s="9" customFormat="1" x14ac:dyDescent="0.2"/>
    <row r="848" s="9" customFormat="1" x14ac:dyDescent="0.2"/>
    <row r="849" s="9" customFormat="1" x14ac:dyDescent="0.2"/>
    <row r="850" s="9" customFormat="1" x14ac:dyDescent="0.2"/>
    <row r="851" s="9" customFormat="1" x14ac:dyDescent="0.2"/>
    <row r="852" s="9" customFormat="1" x14ac:dyDescent="0.2"/>
    <row r="853" s="9" customFormat="1" x14ac:dyDescent="0.2"/>
    <row r="854" s="9" customFormat="1" x14ac:dyDescent="0.2"/>
    <row r="855" s="9" customFormat="1" x14ac:dyDescent="0.2"/>
    <row r="856" s="9" customFormat="1" x14ac:dyDescent="0.2"/>
    <row r="857" s="9" customFormat="1" x14ac:dyDescent="0.2"/>
    <row r="858" s="9" customFormat="1" x14ac:dyDescent="0.2"/>
    <row r="859" s="9" customFormat="1" x14ac:dyDescent="0.2"/>
    <row r="860" s="9" customFormat="1" x14ac:dyDescent="0.2"/>
    <row r="861" s="9" customFormat="1" x14ac:dyDescent="0.2"/>
    <row r="862" s="9" customFormat="1" x14ac:dyDescent="0.2"/>
    <row r="863" s="9" customFormat="1" x14ac:dyDescent="0.2"/>
    <row r="864" s="9" customFormat="1" x14ac:dyDescent="0.2"/>
    <row r="865" s="9" customFormat="1" x14ac:dyDescent="0.2"/>
    <row r="866" s="9" customFormat="1" x14ac:dyDescent="0.2"/>
    <row r="867" s="9" customFormat="1" x14ac:dyDescent="0.2"/>
    <row r="868" s="9" customFormat="1" x14ac:dyDescent="0.2"/>
    <row r="869" s="9" customFormat="1" x14ac:dyDescent="0.2"/>
    <row r="870" s="9" customFormat="1" x14ac:dyDescent="0.2"/>
    <row r="871" s="9" customFormat="1" x14ac:dyDescent="0.2"/>
    <row r="872" s="9" customFormat="1" x14ac:dyDescent="0.2"/>
    <row r="873" s="9" customFormat="1" x14ac:dyDescent="0.2"/>
    <row r="874" s="9" customFormat="1" x14ac:dyDescent="0.2"/>
    <row r="875" s="9" customFormat="1" x14ac:dyDescent="0.2"/>
    <row r="876" s="9" customFormat="1" x14ac:dyDescent="0.2"/>
    <row r="877" s="9" customFormat="1" x14ac:dyDescent="0.2"/>
    <row r="878" s="9" customFormat="1" x14ac:dyDescent="0.2"/>
    <row r="879" s="9" customFormat="1" x14ac:dyDescent="0.2"/>
    <row r="880" s="9" customFormat="1" x14ac:dyDescent="0.2"/>
    <row r="881" s="9" customFormat="1" x14ac:dyDescent="0.2"/>
    <row r="882" s="9" customFormat="1" x14ac:dyDescent="0.2"/>
    <row r="883" s="9" customFormat="1" x14ac:dyDescent="0.2"/>
    <row r="884" s="9" customFormat="1" x14ac:dyDescent="0.2"/>
    <row r="885" s="9" customFormat="1" x14ac:dyDescent="0.2"/>
    <row r="886" s="9" customFormat="1" x14ac:dyDescent="0.2"/>
    <row r="887" s="9" customFormat="1" x14ac:dyDescent="0.2"/>
    <row r="888" s="9" customFormat="1" x14ac:dyDescent="0.2"/>
    <row r="889" s="9" customFormat="1" x14ac:dyDescent="0.2"/>
    <row r="890" s="9" customFormat="1" x14ac:dyDescent="0.2"/>
    <row r="891" s="9" customFormat="1" x14ac:dyDescent="0.2"/>
    <row r="892" s="9" customFormat="1" x14ac:dyDescent="0.2"/>
    <row r="893" s="9" customFormat="1" x14ac:dyDescent="0.2"/>
    <row r="894" s="9" customFormat="1" x14ac:dyDescent="0.2"/>
    <row r="895" s="9" customFormat="1" x14ac:dyDescent="0.2"/>
    <row r="896" s="9" customFormat="1" x14ac:dyDescent="0.2"/>
    <row r="897" s="9" customFormat="1" x14ac:dyDescent="0.2"/>
    <row r="898" s="9" customFormat="1" x14ac:dyDescent="0.2"/>
    <row r="899" s="9" customFormat="1" x14ac:dyDescent="0.2"/>
    <row r="900" s="9" customFormat="1" x14ac:dyDescent="0.2"/>
    <row r="901" s="9" customFormat="1" x14ac:dyDescent="0.2"/>
    <row r="902" s="9" customFormat="1" x14ac:dyDescent="0.2"/>
    <row r="903" s="9" customFormat="1" x14ac:dyDescent="0.2"/>
    <row r="904" s="9" customFormat="1" x14ac:dyDescent="0.2"/>
    <row r="905" s="9" customFormat="1" x14ac:dyDescent="0.2"/>
    <row r="906" s="9" customFormat="1" x14ac:dyDescent="0.2"/>
    <row r="907" s="9" customFormat="1" x14ac:dyDescent="0.2"/>
    <row r="908" s="9" customFormat="1" x14ac:dyDescent="0.2"/>
  </sheetData>
  <sheetProtection algorithmName="SHA-512" hashValue="cwUNUMbBxj1wbakEM2wpkfBnhyrFXhO9tfWAioUawr+jNYYWUFJJuTwlKWLbkSMh6VFLa41nnwMyrws6nlygSw==" saltValue="JY1rGRpuIAzH5LPTREqWVw==" spinCount="100000" sheet="1" formatColumns="0"/>
  <mergeCells count="41">
    <mergeCell ref="C28:J28"/>
    <mergeCell ref="E23:J23"/>
    <mergeCell ref="A37:B37"/>
    <mergeCell ref="D37:E37"/>
    <mergeCell ref="G37:H37"/>
    <mergeCell ref="A27:B27"/>
    <mergeCell ref="C27:J27"/>
    <mergeCell ref="C32:J32"/>
    <mergeCell ref="G31:J31"/>
    <mergeCell ref="A28:B28"/>
    <mergeCell ref="C30:J30"/>
    <mergeCell ref="C26:J26"/>
    <mergeCell ref="A32:B32"/>
    <mergeCell ref="C29:J29"/>
    <mergeCell ref="A31:B31"/>
    <mergeCell ref="C31:E31"/>
    <mergeCell ref="F2:J2"/>
    <mergeCell ref="H3:J3"/>
    <mergeCell ref="H4:J4"/>
    <mergeCell ref="F5:G5"/>
    <mergeCell ref="A26:B26"/>
    <mergeCell ref="C21:J21"/>
    <mergeCell ref="A7:K7"/>
    <mergeCell ref="A8:K8"/>
    <mergeCell ref="C20:J20"/>
    <mergeCell ref="A35:J36"/>
    <mergeCell ref="A9:J9"/>
    <mergeCell ref="A13:K13"/>
    <mergeCell ref="A18:B18"/>
    <mergeCell ref="A11:K11"/>
    <mergeCell ref="A12:K12"/>
    <mergeCell ref="C19:J19"/>
    <mergeCell ref="A22:E22"/>
    <mergeCell ref="A25:J25"/>
    <mergeCell ref="A17:B17"/>
    <mergeCell ref="C18:J18"/>
    <mergeCell ref="C17:J17"/>
    <mergeCell ref="F22:J22"/>
    <mergeCell ref="A14:K14"/>
    <mergeCell ref="A16:J16"/>
    <mergeCell ref="A21:B21"/>
  </mergeCells>
  <phoneticPr fontId="0" type="noConversion"/>
  <printOptions horizontalCentered="1"/>
  <pageMargins left="0.75" right="0.25" top="0.35" bottom="0.25" header="0.25" footer="0.25"/>
  <pageSetup scale="98" orientation="portrait" r:id="rId1"/>
  <headerFooter alignWithMargins="0">
    <oddFooter>&amp;L&amp;"Verdana,Regular"&amp;8REV 65 0029e (12/1/23)&amp;R&amp;"Verdana,Regular"&amp;8Cover</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0</xdr:col>
                    <xdr:colOff>152400</xdr:colOff>
                    <xdr:row>32</xdr:row>
                    <xdr:rowOff>99060</xdr:rowOff>
                  </from>
                  <to>
                    <xdr:col>0</xdr:col>
                    <xdr:colOff>419100</xdr:colOff>
                    <xdr:row>34</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9">
    <pageSetUpPr fitToPage="1"/>
  </sheetPr>
  <dimension ref="A1:O57"/>
  <sheetViews>
    <sheetView showGridLines="0" zoomScaleNormal="100" zoomScaleSheetLayoutView="100" zoomScalePageLayoutView="75" workbookViewId="0">
      <selection activeCell="C10" sqref="C10"/>
    </sheetView>
  </sheetViews>
  <sheetFormatPr defaultColWidth="9.109375" defaultRowHeight="13.8" x14ac:dyDescent="0.25"/>
  <cols>
    <col min="1" max="1" width="13.6640625" style="13" customWidth="1"/>
    <col min="2" max="2" width="45.5546875" style="14" customWidth="1"/>
    <col min="3" max="4" width="23.33203125" style="34" customWidth="1"/>
    <col min="5" max="16384" width="9.109375" style="14"/>
  </cols>
  <sheetData>
    <row r="1" spans="1:15" ht="17.399999999999999" x14ac:dyDescent="0.25">
      <c r="A1" s="793" t="s">
        <v>106</v>
      </c>
      <c r="B1" s="793"/>
      <c r="C1" s="793"/>
      <c r="D1" s="793"/>
      <c r="E1" s="25"/>
      <c r="F1" s="25"/>
      <c r="G1" s="25"/>
      <c r="H1" s="25"/>
      <c r="I1" s="25"/>
      <c r="J1" s="25"/>
      <c r="K1" s="25"/>
      <c r="L1" s="25"/>
      <c r="M1" s="25"/>
      <c r="N1" s="25"/>
      <c r="O1" s="25"/>
    </row>
    <row r="2" spans="1:15" s="28" customFormat="1" ht="17.25" customHeight="1" x14ac:dyDescent="0.3">
      <c r="A2" s="817" t="s">
        <v>444</v>
      </c>
      <c r="B2" s="817"/>
      <c r="C2" s="817"/>
      <c r="D2" s="817"/>
      <c r="E2" s="25"/>
      <c r="F2" s="25"/>
      <c r="G2" s="25"/>
      <c r="H2" s="25"/>
      <c r="I2" s="25"/>
      <c r="J2" s="25"/>
      <c r="K2" s="25"/>
      <c r="L2" s="25"/>
      <c r="M2" s="25"/>
      <c r="N2" s="25"/>
      <c r="O2" s="25"/>
    </row>
    <row r="3" spans="1:15" s="28" customFormat="1" ht="17.25" customHeight="1" x14ac:dyDescent="0.3">
      <c r="A3" s="796" t="s">
        <v>621</v>
      </c>
      <c r="B3" s="796"/>
      <c r="C3" s="796"/>
      <c r="D3" s="796"/>
      <c r="E3" s="27"/>
      <c r="F3" s="27"/>
      <c r="G3" s="27"/>
      <c r="H3" s="27"/>
      <c r="I3" s="27"/>
      <c r="J3" s="27"/>
      <c r="K3" s="27"/>
      <c r="L3" s="27"/>
      <c r="M3" s="27"/>
      <c r="N3" s="27"/>
      <c r="O3" s="27"/>
    </row>
    <row r="4" spans="1:15" s="29" customFormat="1" ht="15" customHeight="1" x14ac:dyDescent="0.25">
      <c r="A4" s="729">
        <f>cover!C17</f>
        <v>0</v>
      </c>
      <c r="B4" s="729"/>
      <c r="C4" s="729"/>
      <c r="D4" s="729"/>
    </row>
    <row r="5" spans="1:15" s="29" customFormat="1" ht="15" customHeight="1" x14ac:dyDescent="0.25">
      <c r="A5" s="169"/>
      <c r="B5" s="169"/>
      <c r="C5" s="169"/>
      <c r="D5" s="169"/>
    </row>
    <row r="6" spans="1:15" s="29" customFormat="1" ht="28.5" customHeight="1" x14ac:dyDescent="0.25">
      <c r="A6" s="830" t="s">
        <v>4</v>
      </c>
      <c r="B6" s="830"/>
      <c r="C6" s="830"/>
      <c r="D6" s="830"/>
    </row>
    <row r="7" spans="1:15" s="29" customFormat="1" ht="15" customHeight="1" x14ac:dyDescent="0.25">
      <c r="A7" s="170"/>
      <c r="B7" s="170"/>
      <c r="C7" s="170"/>
      <c r="D7" s="170"/>
    </row>
    <row r="8" spans="1:15" ht="15" customHeight="1" x14ac:dyDescent="0.25">
      <c r="A8" s="325" t="s">
        <v>50</v>
      </c>
      <c r="B8" s="326"/>
      <c r="C8" s="327" t="s">
        <v>51</v>
      </c>
      <c r="D8" s="327" t="s">
        <v>52</v>
      </c>
    </row>
    <row r="9" spans="1:15" ht="18" customHeight="1" x14ac:dyDescent="0.25">
      <c r="A9" s="15"/>
      <c r="B9" s="94" t="s">
        <v>289</v>
      </c>
      <c r="C9" s="824"/>
      <c r="D9" s="824"/>
    </row>
    <row r="10" spans="1:15" ht="15" customHeight="1" x14ac:dyDescent="0.25">
      <c r="A10" s="184">
        <v>1120</v>
      </c>
      <c r="B10" s="152" t="s">
        <v>53</v>
      </c>
      <c r="C10" s="392">
        <v>0</v>
      </c>
      <c r="D10" s="393">
        <v>0</v>
      </c>
    </row>
    <row r="11" spans="1:15" ht="15" customHeight="1" x14ac:dyDescent="0.25">
      <c r="A11" s="183" t="s">
        <v>362</v>
      </c>
      <c r="B11" s="152" t="s">
        <v>54</v>
      </c>
      <c r="C11" s="394">
        <v>0</v>
      </c>
      <c r="D11" s="394">
        <v>0</v>
      </c>
    </row>
    <row r="12" spans="1:15" ht="15" customHeight="1" x14ac:dyDescent="0.25">
      <c r="A12" s="183">
        <v>1220.0999999999999</v>
      </c>
      <c r="B12" s="152" t="s">
        <v>55</v>
      </c>
      <c r="C12" s="394">
        <v>0</v>
      </c>
      <c r="D12" s="394">
        <v>0</v>
      </c>
    </row>
    <row r="13" spans="1:15" ht="15" customHeight="1" x14ac:dyDescent="0.25">
      <c r="A13" s="183">
        <v>1220.2</v>
      </c>
      <c r="B13" s="152" t="s">
        <v>56</v>
      </c>
      <c r="C13" s="394">
        <v>0</v>
      </c>
      <c r="D13" s="394">
        <v>0</v>
      </c>
    </row>
    <row r="14" spans="1:15" ht="15" customHeight="1" x14ac:dyDescent="0.25">
      <c r="A14" s="183">
        <v>1280</v>
      </c>
      <c r="B14" s="152" t="s">
        <v>57</v>
      </c>
      <c r="C14" s="394">
        <v>0</v>
      </c>
      <c r="D14" s="394">
        <v>0</v>
      </c>
    </row>
    <row r="15" spans="1:15" ht="15" customHeight="1" x14ac:dyDescent="0.25">
      <c r="A15" s="185">
        <v>1350</v>
      </c>
      <c r="B15" s="152" t="s">
        <v>58</v>
      </c>
      <c r="C15" s="395">
        <v>0</v>
      </c>
      <c r="D15" s="395">
        <v>0</v>
      </c>
    </row>
    <row r="16" spans="1:15" ht="15" customHeight="1" x14ac:dyDescent="0.25">
      <c r="A16" s="30"/>
      <c r="B16" s="31" t="s">
        <v>168</v>
      </c>
      <c r="C16" s="400">
        <f>SUM(C10:C15)</f>
        <v>0</v>
      </c>
      <c r="D16" s="400">
        <f>SUM(D10:D15)</f>
        <v>0</v>
      </c>
    </row>
    <row r="17" spans="1:4" ht="18" customHeight="1" x14ac:dyDescent="0.25">
      <c r="B17" s="55"/>
      <c r="C17" s="132"/>
      <c r="D17" s="132"/>
    </row>
    <row r="18" spans="1:4" ht="15" customHeight="1" x14ac:dyDescent="0.25">
      <c r="A18" s="171"/>
      <c r="B18" s="186" t="s">
        <v>363</v>
      </c>
      <c r="C18" s="134"/>
      <c r="D18" s="134"/>
    </row>
    <row r="19" spans="1:4" ht="15" customHeight="1" x14ac:dyDescent="0.25">
      <c r="A19" s="187">
        <v>1406</v>
      </c>
      <c r="B19" s="188" t="s">
        <v>311</v>
      </c>
      <c r="C19" s="396">
        <v>0</v>
      </c>
      <c r="D19" s="396">
        <v>0</v>
      </c>
    </row>
    <row r="20" spans="1:4" ht="15" customHeight="1" x14ac:dyDescent="0.25">
      <c r="A20" s="187">
        <v>1410</v>
      </c>
      <c r="B20" s="188" t="s">
        <v>364</v>
      </c>
      <c r="C20" s="396">
        <v>0</v>
      </c>
      <c r="D20" s="396">
        <v>0</v>
      </c>
    </row>
    <row r="21" spans="1:4" ht="15" customHeight="1" x14ac:dyDescent="0.25">
      <c r="A21" s="187">
        <v>1438</v>
      </c>
      <c r="B21" s="188" t="s">
        <v>365</v>
      </c>
      <c r="C21" s="396">
        <v>0</v>
      </c>
      <c r="D21" s="396">
        <v>0</v>
      </c>
    </row>
    <row r="22" spans="1:4" ht="15" customHeight="1" x14ac:dyDescent="0.25">
      <c r="A22" s="187">
        <v>1500</v>
      </c>
      <c r="B22" s="188" t="s">
        <v>88</v>
      </c>
      <c r="C22" s="394">
        <v>0</v>
      </c>
      <c r="D22" s="394">
        <v>0</v>
      </c>
    </row>
    <row r="23" spans="1:4" ht="15" customHeight="1" x14ac:dyDescent="0.25">
      <c r="A23" s="204"/>
      <c r="B23" s="189" t="s">
        <v>492</v>
      </c>
      <c r="C23" s="395">
        <v>0</v>
      </c>
      <c r="D23" s="395">
        <v>0</v>
      </c>
    </row>
    <row r="24" spans="1:4" ht="15" customHeight="1" x14ac:dyDescent="0.25">
      <c r="A24" s="40"/>
      <c r="B24" s="190" t="s">
        <v>366</v>
      </c>
      <c r="C24" s="401">
        <f>SUM(C19:C23)</f>
        <v>0</v>
      </c>
      <c r="D24" s="401">
        <f>SUM(D19:D23)</f>
        <v>0</v>
      </c>
    </row>
    <row r="25" spans="1:4" ht="7.5" customHeight="1" x14ac:dyDescent="0.25">
      <c r="A25" s="40"/>
      <c r="B25" s="173"/>
      <c r="C25" s="132"/>
      <c r="D25" s="132"/>
    </row>
    <row r="26" spans="1:4" ht="12" customHeight="1" x14ac:dyDescent="0.25">
      <c r="A26" s="795" t="s">
        <v>386</v>
      </c>
      <c r="B26" s="795"/>
      <c r="C26" s="795"/>
      <c r="D26" s="795"/>
    </row>
    <row r="27" spans="1:4" ht="18" customHeight="1" x14ac:dyDescent="0.25">
      <c r="A27" s="40"/>
      <c r="B27" s="174"/>
      <c r="C27" s="132"/>
      <c r="D27" s="132"/>
    </row>
    <row r="28" spans="1:4" ht="15" customHeight="1" x14ac:dyDescent="0.25">
      <c r="B28" s="95" t="s">
        <v>96</v>
      </c>
      <c r="C28" s="133"/>
      <c r="D28" s="133"/>
    </row>
    <row r="29" spans="1:4" ht="15" customHeight="1" x14ac:dyDescent="0.25">
      <c r="A29" s="148">
        <v>2002</v>
      </c>
      <c r="B29" s="151" t="s">
        <v>59</v>
      </c>
      <c r="C29" s="392">
        <v>0</v>
      </c>
      <c r="D29" s="392">
        <v>0</v>
      </c>
    </row>
    <row r="30" spans="1:4" ht="15" customHeight="1" x14ac:dyDescent="0.25">
      <c r="A30" s="149">
        <v>2003</v>
      </c>
      <c r="B30" s="152" t="s">
        <v>178</v>
      </c>
      <c r="C30" s="394">
        <v>0</v>
      </c>
      <c r="D30" s="394">
        <v>0</v>
      </c>
    </row>
    <row r="31" spans="1:4" ht="15" customHeight="1" x14ac:dyDescent="0.25">
      <c r="A31" s="149">
        <v>2003</v>
      </c>
      <c r="B31" s="152" t="s">
        <v>177</v>
      </c>
      <c r="C31" s="394">
        <v>0</v>
      </c>
      <c r="D31" s="394">
        <v>0</v>
      </c>
    </row>
    <row r="32" spans="1:4" ht="15" customHeight="1" x14ac:dyDescent="0.25">
      <c r="A32" s="183">
        <v>2003</v>
      </c>
      <c r="B32" s="152" t="s">
        <v>179</v>
      </c>
      <c r="C32" s="394">
        <v>0</v>
      </c>
      <c r="D32" s="394">
        <v>0</v>
      </c>
    </row>
    <row r="33" spans="1:5" ht="15" customHeight="1" x14ac:dyDescent="0.25">
      <c r="A33" s="183">
        <v>2003</v>
      </c>
      <c r="B33" s="152" t="s">
        <v>180</v>
      </c>
      <c r="C33" s="394">
        <v>0</v>
      </c>
      <c r="D33" s="394">
        <v>0</v>
      </c>
    </row>
    <row r="34" spans="1:5" ht="15" customHeight="1" x14ac:dyDescent="0.25">
      <c r="A34" s="149">
        <v>2005</v>
      </c>
      <c r="B34" s="152" t="s">
        <v>60</v>
      </c>
      <c r="C34" s="394">
        <v>0</v>
      </c>
      <c r="D34" s="394">
        <v>0</v>
      </c>
    </row>
    <row r="35" spans="1:5" ht="15" customHeight="1" x14ac:dyDescent="0.25">
      <c r="A35" s="149">
        <v>2006</v>
      </c>
      <c r="B35" s="152" t="s">
        <v>420</v>
      </c>
      <c r="C35" s="394">
        <v>0</v>
      </c>
      <c r="D35" s="394">
        <v>0</v>
      </c>
    </row>
    <row r="36" spans="1:5" ht="15" customHeight="1" x14ac:dyDescent="0.25">
      <c r="A36" s="150">
        <v>2007</v>
      </c>
      <c r="B36" s="131" t="s">
        <v>603</v>
      </c>
      <c r="C36" s="395">
        <v>0</v>
      </c>
      <c r="D36" s="395">
        <v>0</v>
      </c>
    </row>
    <row r="37" spans="1:5" ht="15" customHeight="1" x14ac:dyDescent="0.25">
      <c r="A37" s="30"/>
      <c r="B37" s="31" t="s">
        <v>367</v>
      </c>
      <c r="C37" s="400">
        <f>SUM(C29:C36)</f>
        <v>0</v>
      </c>
      <c r="D37" s="400">
        <f>SUM(D29:D36)</f>
        <v>0</v>
      </c>
    </row>
    <row r="38" spans="1:5" ht="15" customHeight="1" x14ac:dyDescent="0.25">
      <c r="B38" s="55"/>
      <c r="C38" s="133"/>
      <c r="D38" s="175" t="s">
        <v>368</v>
      </c>
    </row>
    <row r="39" spans="1:5" ht="10.5" customHeight="1" x14ac:dyDescent="0.25">
      <c r="B39" s="55"/>
      <c r="C39" s="132"/>
      <c r="D39" s="132"/>
    </row>
    <row r="40" spans="1:5" ht="10.5" customHeight="1" x14ac:dyDescent="0.25">
      <c r="A40" s="239"/>
      <c r="B40" s="240"/>
      <c r="C40" s="241"/>
      <c r="D40" s="241"/>
    </row>
    <row r="41" spans="1:5" ht="15" customHeight="1" x14ac:dyDescent="0.25">
      <c r="A41" s="782" t="s">
        <v>623</v>
      </c>
      <c r="B41" s="782"/>
      <c r="C41" s="191" t="s">
        <v>107</v>
      </c>
      <c r="D41" s="191" t="s">
        <v>184</v>
      </c>
      <c r="E41" s="119"/>
    </row>
    <row r="42" spans="1:5" ht="15" customHeight="1" x14ac:dyDescent="0.25">
      <c r="A42" s="791" t="s">
        <v>108</v>
      </c>
      <c r="B42" s="792"/>
      <c r="C42" s="397">
        <v>0</v>
      </c>
      <c r="D42" s="397">
        <v>0</v>
      </c>
      <c r="E42" s="89"/>
    </row>
    <row r="43" spans="1:5" ht="15" customHeight="1" x14ac:dyDescent="0.25">
      <c r="A43" s="791" t="s">
        <v>172</v>
      </c>
      <c r="B43" s="792"/>
      <c r="C43" s="398">
        <v>0</v>
      </c>
      <c r="D43" s="398">
        <v>0</v>
      </c>
      <c r="E43" s="89"/>
    </row>
    <row r="44" spans="1:5" ht="15" customHeight="1" x14ac:dyDescent="0.25">
      <c r="A44" s="791" t="s">
        <v>495</v>
      </c>
      <c r="B44" s="792"/>
      <c r="C44" s="398">
        <v>0</v>
      </c>
      <c r="D44" s="398">
        <v>0</v>
      </c>
      <c r="E44" s="89"/>
    </row>
    <row r="45" spans="1:5" ht="15" customHeight="1" x14ac:dyDescent="0.25">
      <c r="A45" s="828" t="s">
        <v>602</v>
      </c>
      <c r="B45" s="829"/>
      <c r="C45" s="679">
        <f>(IF('WAcost2-Pg10'!D47&gt;1,('WAcost2-Pg10'!D47-'WAcost2-Pg10'!D9+D12-'WAs''ware-Pg15'!B24),('SYScost2-Pg7'!D47-'SYScost2-Pg7'!D9+'SYScost1-Pg6'!D12-'SYSs''ware-Pg14'!B24)))</f>
        <v>0</v>
      </c>
      <c r="D45" s="525"/>
      <c r="E45" s="89"/>
    </row>
    <row r="46" spans="1:5" ht="15" customHeight="1" x14ac:dyDescent="0.25">
      <c r="A46" s="831" t="s">
        <v>437</v>
      </c>
      <c r="B46" s="832"/>
      <c r="C46" s="524">
        <v>0</v>
      </c>
      <c r="D46" s="372"/>
      <c r="E46" s="89"/>
    </row>
    <row r="47" spans="1:5" ht="15" customHeight="1" x14ac:dyDescent="0.25">
      <c r="A47" s="258"/>
      <c r="B47" s="258"/>
      <c r="C47" s="259"/>
      <c r="D47" s="259"/>
      <c r="E47" s="89"/>
    </row>
    <row r="48" spans="1:5" ht="15" customHeight="1" x14ac:dyDescent="0.25">
      <c r="A48" s="785" t="s">
        <v>400</v>
      </c>
      <c r="B48" s="786"/>
      <c r="C48" s="786"/>
      <c r="D48" s="263"/>
      <c r="E48" s="89"/>
    </row>
    <row r="49" spans="1:4" ht="15" customHeight="1" x14ac:dyDescent="0.25">
      <c r="A49" s="791" t="s">
        <v>413</v>
      </c>
      <c r="B49" s="804"/>
      <c r="C49" s="807">
        <v>0</v>
      </c>
      <c r="D49" s="808"/>
    </row>
    <row r="50" spans="1:4" ht="15" customHeight="1" x14ac:dyDescent="0.25">
      <c r="A50" s="812" t="s">
        <v>494</v>
      </c>
      <c r="B50" s="813"/>
      <c r="C50" s="809"/>
      <c r="D50" s="810"/>
    </row>
    <row r="51" spans="1:4" ht="15" customHeight="1" x14ac:dyDescent="0.25">
      <c r="A51" s="787" t="s">
        <v>411</v>
      </c>
      <c r="B51" s="825"/>
      <c r="C51" s="826"/>
      <c r="D51" s="827"/>
    </row>
    <row r="52" spans="1:4" ht="15" customHeight="1" x14ac:dyDescent="0.25"/>
    <row r="53" spans="1:4" ht="15" customHeight="1" x14ac:dyDescent="0.25">
      <c r="A53" s="260" t="s">
        <v>403</v>
      </c>
      <c r="B53" s="260"/>
      <c r="C53" s="261"/>
      <c r="D53" s="261"/>
    </row>
    <row r="54" spans="1:4" ht="15" customHeight="1" x14ac:dyDescent="0.25">
      <c r="A54" s="785" t="s">
        <v>244</v>
      </c>
      <c r="B54" s="811"/>
      <c r="C54" s="802">
        <v>0</v>
      </c>
      <c r="D54" s="803"/>
    </row>
    <row r="55" spans="1:4" ht="15" customHeight="1" x14ac:dyDescent="0.25">
      <c r="A55" s="791" t="s">
        <v>245</v>
      </c>
      <c r="B55" s="792"/>
      <c r="C55" s="800"/>
      <c r="D55" s="801"/>
    </row>
    <row r="56" spans="1:4" ht="15" customHeight="1" x14ac:dyDescent="0.25">
      <c r="A56" s="787" t="s">
        <v>268</v>
      </c>
      <c r="B56" s="788"/>
      <c r="C56" s="798" t="s">
        <v>246</v>
      </c>
      <c r="D56" s="799"/>
    </row>
    <row r="57" spans="1:4" x14ac:dyDescent="0.25">
      <c r="C57" s="118"/>
      <c r="D57" s="118"/>
    </row>
  </sheetData>
  <sheetProtection algorithmName="SHA-512" hashValue="Mjw1Rs5qxj5IJAzWWCDuAigOvluvv+hmn6jdWOUZZYMWsHJ48DtC6rO2NYnlQprplHfAgTYtA+RZ9Vwqf882Hg==" saltValue="1iLdx/GXRpKnlvS4xDRl5A==" spinCount="100000" sheet="1" formatColumns="0"/>
  <mergeCells count="26">
    <mergeCell ref="A48:C48"/>
    <mergeCell ref="A46:B46"/>
    <mergeCell ref="A44:B44"/>
    <mergeCell ref="A42:B42"/>
    <mergeCell ref="A43:B43"/>
    <mergeCell ref="A1:D1"/>
    <mergeCell ref="A2:D2"/>
    <mergeCell ref="A4:D4"/>
    <mergeCell ref="C9:D9"/>
    <mergeCell ref="A45:B45"/>
    <mergeCell ref="A26:D26"/>
    <mergeCell ref="A3:D3"/>
    <mergeCell ref="A6:D6"/>
    <mergeCell ref="A41:B41"/>
    <mergeCell ref="A56:B56"/>
    <mergeCell ref="C56:D56"/>
    <mergeCell ref="C49:D49"/>
    <mergeCell ref="A51:B51"/>
    <mergeCell ref="A55:B55"/>
    <mergeCell ref="C55:D55"/>
    <mergeCell ref="C54:D54"/>
    <mergeCell ref="A50:B50"/>
    <mergeCell ref="C50:D50"/>
    <mergeCell ref="C51:D51"/>
    <mergeCell ref="A54:B54"/>
    <mergeCell ref="A49:B49"/>
  </mergeCells>
  <phoneticPr fontId="0" type="noConversion"/>
  <printOptions horizontalCentered="1"/>
  <pageMargins left="0.75" right="0.25" top="0.35" bottom="0.25" header="0.25" footer="0"/>
  <pageSetup scale="92" orientation="portrait" r:id="rId1"/>
  <headerFooter alignWithMargins="0">
    <oddFooter>&amp;L&amp;"Verdana,Regular"&amp;8REV 65 0029e (12/1/23)&amp;R&amp;"Verdana,Regular"&amp;8Page 9</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9938" r:id="rId4" name="Check Box 2">
              <controlPr defaultSize="0" autoFill="0" autoLine="0" autoPict="0">
                <anchor moveWithCells="1" sizeWithCells="1">
                  <from>
                    <xdr:col>3</xdr:col>
                    <xdr:colOff>175260</xdr:colOff>
                    <xdr:row>47</xdr:row>
                    <xdr:rowOff>7620</xdr:rowOff>
                  </from>
                  <to>
                    <xdr:col>3</xdr:col>
                    <xdr:colOff>541020</xdr:colOff>
                    <xdr:row>48</xdr:row>
                    <xdr:rowOff>22860</xdr:rowOff>
                  </to>
                </anchor>
              </controlPr>
            </control>
          </mc:Choice>
        </mc:AlternateContent>
        <mc:AlternateContent xmlns:mc="http://schemas.openxmlformats.org/markup-compatibility/2006">
          <mc:Choice Requires="x14">
            <control shapeId="39939" r:id="rId5" name="Check Box 3">
              <controlPr defaultSize="0" autoFill="0" autoLine="0" autoPict="0">
                <anchor moveWithCells="1" sizeWithCells="1">
                  <from>
                    <xdr:col>3</xdr:col>
                    <xdr:colOff>632460</xdr:colOff>
                    <xdr:row>47</xdr:row>
                    <xdr:rowOff>7620</xdr:rowOff>
                  </from>
                  <to>
                    <xdr:col>3</xdr:col>
                    <xdr:colOff>998220</xdr:colOff>
                    <xdr:row>48</xdr:row>
                    <xdr:rowOff>22860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8">
    <pageSetUpPr fitToPage="1"/>
  </sheetPr>
  <dimension ref="A1:O93"/>
  <sheetViews>
    <sheetView showGridLines="0" zoomScaleNormal="100" zoomScaleSheetLayoutView="100" zoomScalePageLayoutView="75" workbookViewId="0">
      <selection activeCell="C8" sqref="C8"/>
    </sheetView>
  </sheetViews>
  <sheetFormatPr defaultColWidth="9.109375" defaultRowHeight="13.8" x14ac:dyDescent="0.25"/>
  <cols>
    <col min="1" max="1" width="11.44140625" style="43" customWidth="1"/>
    <col min="2" max="2" width="60.33203125" style="44" customWidth="1"/>
    <col min="3" max="4" width="23.109375" style="34" customWidth="1"/>
    <col min="5" max="16384" width="9.109375" style="14"/>
  </cols>
  <sheetData>
    <row r="1" spans="1:15" ht="18.75" customHeight="1" x14ac:dyDescent="0.25">
      <c r="A1" s="793" t="s">
        <v>106</v>
      </c>
      <c r="B1" s="793"/>
      <c r="C1" s="793"/>
      <c r="D1" s="793"/>
      <c r="E1" s="25"/>
      <c r="F1" s="25"/>
      <c r="G1" s="25"/>
      <c r="H1" s="25"/>
      <c r="I1" s="25"/>
      <c r="J1" s="25"/>
      <c r="K1" s="25"/>
      <c r="L1" s="25"/>
      <c r="M1" s="25"/>
      <c r="N1" s="25"/>
      <c r="O1" s="25"/>
    </row>
    <row r="2" spans="1:15" s="28" customFormat="1" ht="17.25" customHeight="1" x14ac:dyDescent="0.3">
      <c r="A2" s="817" t="s">
        <v>445</v>
      </c>
      <c r="B2" s="817"/>
      <c r="C2" s="817"/>
      <c r="D2" s="817"/>
      <c r="E2" s="25"/>
      <c r="F2" s="25"/>
      <c r="G2" s="25"/>
      <c r="H2" s="25"/>
      <c r="I2" s="25"/>
      <c r="J2" s="25"/>
      <c r="K2" s="25"/>
      <c r="L2" s="25"/>
      <c r="M2" s="25"/>
      <c r="N2" s="25"/>
      <c r="O2" s="25"/>
    </row>
    <row r="3" spans="1:15" s="28" customFormat="1" ht="17.25" customHeight="1" x14ac:dyDescent="0.3">
      <c r="A3" s="796" t="s">
        <v>621</v>
      </c>
      <c r="B3" s="796"/>
      <c r="C3" s="796"/>
      <c r="D3" s="796"/>
      <c r="E3" s="27"/>
      <c r="F3" s="27"/>
      <c r="G3" s="27"/>
      <c r="H3" s="27"/>
      <c r="I3" s="27"/>
      <c r="J3" s="27"/>
      <c r="K3" s="27"/>
      <c r="L3" s="27"/>
      <c r="M3" s="27"/>
      <c r="N3" s="27"/>
      <c r="O3" s="27"/>
    </row>
    <row r="4" spans="1:15" s="29" customFormat="1" ht="15" customHeight="1" x14ac:dyDescent="0.25">
      <c r="A4" s="816">
        <f>cover!C17</f>
        <v>0</v>
      </c>
      <c r="B4" s="816"/>
      <c r="C4" s="816"/>
      <c r="D4" s="816"/>
    </row>
    <row r="5" spans="1:15" s="29" customFormat="1" ht="12" customHeight="1" x14ac:dyDescent="0.25">
      <c r="A5" s="232"/>
      <c r="B5" s="232"/>
      <c r="C5" s="232"/>
      <c r="D5" s="232"/>
    </row>
    <row r="6" spans="1:15" s="29" customFormat="1" ht="15" customHeight="1" x14ac:dyDescent="0.2">
      <c r="A6" s="325" t="s">
        <v>50</v>
      </c>
      <c r="B6" s="326"/>
      <c r="C6" s="327" t="s">
        <v>51</v>
      </c>
      <c r="D6" s="327" t="s">
        <v>52</v>
      </c>
    </row>
    <row r="7" spans="1:15" s="29" customFormat="1" ht="18" customHeight="1" x14ac:dyDescent="0.25">
      <c r="A7" s="90">
        <v>2001</v>
      </c>
      <c r="B7" s="95" t="s">
        <v>290</v>
      </c>
      <c r="C7" s="134"/>
      <c r="D7" s="134"/>
    </row>
    <row r="8" spans="1:15" s="29" customFormat="1" ht="15" customHeight="1" x14ac:dyDescent="0.2">
      <c r="A8" s="148">
        <v>2111</v>
      </c>
      <c r="B8" s="151" t="s">
        <v>61</v>
      </c>
      <c r="C8" s="392">
        <v>0</v>
      </c>
      <c r="D8" s="392">
        <v>0</v>
      </c>
    </row>
    <row r="9" spans="1:15" s="29" customFormat="1" ht="15" customHeight="1" x14ac:dyDescent="0.2">
      <c r="A9" s="149">
        <v>2112</v>
      </c>
      <c r="B9" s="152" t="s">
        <v>62</v>
      </c>
      <c r="C9" s="394">
        <v>0</v>
      </c>
      <c r="D9" s="394">
        <v>0</v>
      </c>
    </row>
    <row r="10" spans="1:15" s="29" customFormat="1" ht="15" customHeight="1" x14ac:dyDescent="0.2">
      <c r="A10" s="149">
        <v>2113</v>
      </c>
      <c r="B10" s="152" t="s">
        <v>63</v>
      </c>
      <c r="C10" s="394">
        <v>0</v>
      </c>
      <c r="D10" s="394">
        <v>0</v>
      </c>
    </row>
    <row r="11" spans="1:15" s="29" customFormat="1" ht="15" customHeight="1" x14ac:dyDescent="0.2">
      <c r="A11" s="149">
        <v>2114</v>
      </c>
      <c r="B11" s="152" t="s">
        <v>369</v>
      </c>
      <c r="C11" s="394">
        <v>0</v>
      </c>
      <c r="D11" s="394">
        <v>0</v>
      </c>
    </row>
    <row r="12" spans="1:15" s="29" customFormat="1" ht="15" customHeight="1" x14ac:dyDescent="0.2">
      <c r="A12" s="149">
        <v>2121</v>
      </c>
      <c r="B12" s="152" t="s">
        <v>64</v>
      </c>
      <c r="C12" s="394">
        <v>0</v>
      </c>
      <c r="D12" s="394">
        <v>0</v>
      </c>
    </row>
    <row r="13" spans="1:15" s="29" customFormat="1" ht="15" customHeight="1" x14ac:dyDescent="0.2">
      <c r="A13" s="149">
        <v>2122</v>
      </c>
      <c r="B13" s="152" t="s">
        <v>65</v>
      </c>
      <c r="C13" s="394">
        <v>0</v>
      </c>
      <c r="D13" s="394">
        <v>0</v>
      </c>
    </row>
    <row r="14" spans="1:15" s="29" customFormat="1" ht="15" customHeight="1" x14ac:dyDescent="0.2">
      <c r="A14" s="149">
        <v>2123</v>
      </c>
      <c r="B14" s="152" t="s">
        <v>66</v>
      </c>
      <c r="C14" s="394">
        <v>0</v>
      </c>
      <c r="D14" s="394">
        <v>0</v>
      </c>
    </row>
    <row r="15" spans="1:15" s="29" customFormat="1" ht="15" customHeight="1" x14ac:dyDescent="0.2">
      <c r="A15" s="149">
        <v>2124</v>
      </c>
      <c r="B15" s="152" t="s">
        <v>67</v>
      </c>
      <c r="C15" s="394">
        <v>0</v>
      </c>
      <c r="D15" s="394">
        <v>0</v>
      </c>
    </row>
    <row r="16" spans="1:15" s="29" customFormat="1" ht="15" customHeight="1" x14ac:dyDescent="0.2">
      <c r="A16" s="149">
        <v>2211</v>
      </c>
      <c r="B16" s="152" t="s">
        <v>68</v>
      </c>
      <c r="C16" s="394">
        <v>0</v>
      </c>
      <c r="D16" s="394">
        <v>0</v>
      </c>
    </row>
    <row r="17" spans="1:4" s="29" customFormat="1" ht="15" customHeight="1" x14ac:dyDescent="0.2">
      <c r="A17" s="149">
        <v>2212</v>
      </c>
      <c r="B17" s="152" t="s">
        <v>370</v>
      </c>
      <c r="C17" s="394">
        <v>0</v>
      </c>
      <c r="D17" s="394">
        <v>0</v>
      </c>
    </row>
    <row r="18" spans="1:4" s="29" customFormat="1" ht="15" customHeight="1" x14ac:dyDescent="0.2">
      <c r="A18" s="149">
        <v>2212</v>
      </c>
      <c r="B18" s="152" t="s">
        <v>371</v>
      </c>
      <c r="C18" s="394">
        <v>0</v>
      </c>
      <c r="D18" s="394">
        <v>0</v>
      </c>
    </row>
    <row r="19" spans="1:4" s="29" customFormat="1" ht="15" customHeight="1" x14ac:dyDescent="0.2">
      <c r="A19" s="149">
        <v>2220</v>
      </c>
      <c r="B19" s="152" t="s">
        <v>69</v>
      </c>
      <c r="C19" s="394">
        <v>0</v>
      </c>
      <c r="D19" s="394">
        <v>0</v>
      </c>
    </row>
    <row r="20" spans="1:4" s="29" customFormat="1" ht="15" customHeight="1" x14ac:dyDescent="0.2">
      <c r="A20" s="149">
        <v>2231</v>
      </c>
      <c r="B20" s="152" t="s">
        <v>70</v>
      </c>
      <c r="C20" s="394">
        <v>0</v>
      </c>
      <c r="D20" s="394">
        <v>0</v>
      </c>
    </row>
    <row r="21" spans="1:4" s="29" customFormat="1" ht="15" customHeight="1" x14ac:dyDescent="0.2">
      <c r="A21" s="149">
        <v>2232</v>
      </c>
      <c r="B21" s="152" t="s">
        <v>372</v>
      </c>
      <c r="C21" s="394">
        <v>0</v>
      </c>
      <c r="D21" s="394">
        <v>0</v>
      </c>
    </row>
    <row r="22" spans="1:4" s="29" customFormat="1" ht="15" customHeight="1" x14ac:dyDescent="0.2">
      <c r="A22" s="149">
        <v>2232</v>
      </c>
      <c r="B22" s="152" t="s">
        <v>373</v>
      </c>
      <c r="C22" s="394">
        <v>0</v>
      </c>
      <c r="D22" s="394">
        <v>0</v>
      </c>
    </row>
    <row r="23" spans="1:4" s="29" customFormat="1" ht="15" customHeight="1" x14ac:dyDescent="0.2">
      <c r="A23" s="149">
        <v>2311</v>
      </c>
      <c r="B23" s="152" t="s">
        <v>71</v>
      </c>
      <c r="C23" s="394">
        <v>0</v>
      </c>
      <c r="D23" s="394">
        <v>0</v>
      </c>
    </row>
    <row r="24" spans="1:4" s="29" customFormat="1" ht="15" customHeight="1" x14ac:dyDescent="0.2">
      <c r="A24" s="149">
        <v>2321</v>
      </c>
      <c r="B24" s="188" t="s">
        <v>305</v>
      </c>
      <c r="C24" s="394">
        <v>0</v>
      </c>
      <c r="D24" s="394">
        <v>0</v>
      </c>
    </row>
    <row r="25" spans="1:4" s="29" customFormat="1" ht="15" customHeight="1" x14ac:dyDescent="0.2">
      <c r="A25" s="149">
        <v>2341</v>
      </c>
      <c r="B25" s="188" t="s">
        <v>374</v>
      </c>
      <c r="C25" s="394">
        <v>0</v>
      </c>
      <c r="D25" s="394">
        <v>0</v>
      </c>
    </row>
    <row r="26" spans="1:4" s="29" customFormat="1" ht="15" customHeight="1" x14ac:dyDescent="0.2">
      <c r="A26" s="149">
        <v>2351</v>
      </c>
      <c r="B26" s="188" t="s">
        <v>72</v>
      </c>
      <c r="C26" s="394">
        <v>0</v>
      </c>
      <c r="D26" s="394">
        <v>0</v>
      </c>
    </row>
    <row r="27" spans="1:4" s="29" customFormat="1" ht="15" customHeight="1" x14ac:dyDescent="0.2">
      <c r="A27" s="149">
        <v>2362</v>
      </c>
      <c r="B27" s="152" t="s">
        <v>73</v>
      </c>
      <c r="C27" s="394">
        <v>0</v>
      </c>
      <c r="D27" s="394">
        <v>0</v>
      </c>
    </row>
    <row r="28" spans="1:4" s="29" customFormat="1" ht="15" customHeight="1" x14ac:dyDescent="0.2">
      <c r="A28" s="149">
        <v>2411</v>
      </c>
      <c r="B28" s="152" t="s">
        <v>74</v>
      </c>
      <c r="C28" s="394">
        <v>0</v>
      </c>
      <c r="D28" s="394">
        <v>0</v>
      </c>
    </row>
    <row r="29" spans="1:4" s="29" customFormat="1" ht="15" customHeight="1" x14ac:dyDescent="0.2">
      <c r="A29" s="149">
        <v>2421</v>
      </c>
      <c r="B29" s="152" t="s">
        <v>75</v>
      </c>
      <c r="C29" s="394">
        <v>0</v>
      </c>
      <c r="D29" s="394">
        <v>0</v>
      </c>
    </row>
    <row r="30" spans="1:4" s="29" customFormat="1" ht="15" customHeight="1" x14ac:dyDescent="0.2">
      <c r="A30" s="149">
        <v>2421</v>
      </c>
      <c r="B30" s="152" t="s">
        <v>76</v>
      </c>
      <c r="C30" s="394">
        <v>0</v>
      </c>
      <c r="D30" s="394">
        <v>0</v>
      </c>
    </row>
    <row r="31" spans="1:4" ht="15" customHeight="1" x14ac:dyDescent="0.25">
      <c r="A31" s="139">
        <v>2422</v>
      </c>
      <c r="B31" s="152" t="s">
        <v>78</v>
      </c>
      <c r="C31" s="396">
        <v>0</v>
      </c>
      <c r="D31" s="402">
        <v>0</v>
      </c>
    </row>
    <row r="32" spans="1:4" ht="15" customHeight="1" x14ac:dyDescent="0.25">
      <c r="A32" s="139">
        <v>2422</v>
      </c>
      <c r="B32" s="152" t="s">
        <v>79</v>
      </c>
      <c r="C32" s="394">
        <v>0</v>
      </c>
      <c r="D32" s="394">
        <v>0</v>
      </c>
    </row>
    <row r="33" spans="1:4" ht="15" customHeight="1" x14ac:dyDescent="0.25">
      <c r="A33" s="139">
        <v>2423</v>
      </c>
      <c r="B33" s="152" t="s">
        <v>80</v>
      </c>
      <c r="C33" s="394">
        <v>0</v>
      </c>
      <c r="D33" s="394">
        <v>0</v>
      </c>
    </row>
    <row r="34" spans="1:4" ht="15" customHeight="1" x14ac:dyDescent="0.25">
      <c r="A34" s="139">
        <v>2423</v>
      </c>
      <c r="B34" s="152" t="s">
        <v>81</v>
      </c>
      <c r="C34" s="394">
        <v>0</v>
      </c>
      <c r="D34" s="394">
        <v>0</v>
      </c>
    </row>
    <row r="35" spans="1:4" ht="15" customHeight="1" x14ac:dyDescent="0.25">
      <c r="A35" s="139">
        <v>2424</v>
      </c>
      <c r="B35" s="188" t="s">
        <v>375</v>
      </c>
      <c r="C35" s="394">
        <v>0</v>
      </c>
      <c r="D35" s="394">
        <v>0</v>
      </c>
    </row>
    <row r="36" spans="1:4" ht="15" customHeight="1" x14ac:dyDescent="0.25">
      <c r="A36" s="139">
        <v>2424</v>
      </c>
      <c r="B36" s="188" t="s">
        <v>376</v>
      </c>
      <c r="C36" s="394">
        <v>0</v>
      </c>
      <c r="D36" s="394">
        <v>0</v>
      </c>
    </row>
    <row r="37" spans="1:4" ht="15" customHeight="1" x14ac:dyDescent="0.25">
      <c r="A37" s="139">
        <v>2426</v>
      </c>
      <c r="B37" s="152" t="s">
        <v>82</v>
      </c>
      <c r="C37" s="394">
        <v>0</v>
      </c>
      <c r="D37" s="394">
        <v>0</v>
      </c>
    </row>
    <row r="38" spans="1:4" ht="15" customHeight="1" x14ac:dyDescent="0.25">
      <c r="A38" s="139">
        <v>2426</v>
      </c>
      <c r="B38" s="152" t="s">
        <v>83</v>
      </c>
      <c r="C38" s="394">
        <v>0</v>
      </c>
      <c r="D38" s="394">
        <v>0</v>
      </c>
    </row>
    <row r="39" spans="1:4" ht="15" customHeight="1" x14ac:dyDescent="0.25">
      <c r="A39" s="139">
        <v>2431</v>
      </c>
      <c r="B39" s="152" t="s">
        <v>84</v>
      </c>
      <c r="C39" s="394">
        <v>0</v>
      </c>
      <c r="D39" s="394">
        <v>0</v>
      </c>
    </row>
    <row r="40" spans="1:4" ht="15" customHeight="1" x14ac:dyDescent="0.25">
      <c r="A40" s="139">
        <v>2441</v>
      </c>
      <c r="B40" s="152" t="s">
        <v>85</v>
      </c>
      <c r="C40" s="394">
        <v>0</v>
      </c>
      <c r="D40" s="394">
        <v>0</v>
      </c>
    </row>
    <row r="41" spans="1:4" ht="15" customHeight="1" x14ac:dyDescent="0.25">
      <c r="A41" s="139">
        <v>2681</v>
      </c>
      <c r="B41" s="152" t="s">
        <v>607</v>
      </c>
      <c r="C41" s="394">
        <v>0</v>
      </c>
      <c r="D41" s="394">
        <v>0</v>
      </c>
    </row>
    <row r="42" spans="1:4" ht="15" customHeight="1" x14ac:dyDescent="0.25">
      <c r="A42" s="139">
        <v>2682</v>
      </c>
      <c r="B42" s="152" t="s">
        <v>86</v>
      </c>
      <c r="C42" s="394">
        <v>0</v>
      </c>
      <c r="D42" s="394">
        <v>0</v>
      </c>
    </row>
    <row r="43" spans="1:4" ht="15" customHeight="1" x14ac:dyDescent="0.25">
      <c r="A43" s="139">
        <v>2690</v>
      </c>
      <c r="B43" s="152" t="s">
        <v>272</v>
      </c>
      <c r="C43" s="394">
        <v>0</v>
      </c>
      <c r="D43" s="394">
        <v>0</v>
      </c>
    </row>
    <row r="44" spans="1:4" ht="15" customHeight="1" x14ac:dyDescent="0.25">
      <c r="A44" s="139"/>
      <c r="B44" s="152" t="s">
        <v>394</v>
      </c>
      <c r="C44" s="405">
        <v>0</v>
      </c>
      <c r="D44" s="405">
        <v>0</v>
      </c>
    </row>
    <row r="45" spans="1:4" ht="15" customHeight="1" thickBot="1" x14ac:dyDescent="0.3">
      <c r="A45" s="141"/>
      <c r="B45" s="152" t="s">
        <v>515</v>
      </c>
      <c r="C45" s="539">
        <v>0</v>
      </c>
      <c r="D45" s="539">
        <v>0</v>
      </c>
    </row>
    <row r="46" spans="1:4" ht="15" customHeight="1" x14ac:dyDescent="0.25">
      <c r="A46" s="176"/>
      <c r="B46" s="540" t="s">
        <v>291</v>
      </c>
      <c r="C46" s="401">
        <f>SUM(C8:C45)</f>
        <v>0</v>
      </c>
      <c r="D46" s="401">
        <f>SUM(D8:D45)</f>
        <v>0</v>
      </c>
    </row>
    <row r="47" spans="1:4" ht="15" customHeight="1" x14ac:dyDescent="0.25">
      <c r="A47" s="35"/>
      <c r="B47" s="97" t="s">
        <v>377</v>
      </c>
      <c r="C47" s="403">
        <f>C46+'WAcost1-Pg9'!C37</f>
        <v>0</v>
      </c>
      <c r="D47" s="403">
        <f>D46+'WAcost1-Pg9'!D37</f>
        <v>0</v>
      </c>
    </row>
    <row r="48" spans="1:4" ht="15" customHeight="1" thickBot="1" x14ac:dyDescent="0.3">
      <c r="A48" s="40"/>
      <c r="B48" s="97" t="s">
        <v>378</v>
      </c>
      <c r="C48" s="542">
        <f>C47+'WAcost1-Pg9'!C24+'WAcost1-Pg9'!C16</f>
        <v>0</v>
      </c>
      <c r="D48" s="542">
        <f>D47+'WAcost1-Pg9'!D24+'WAcost1-Pg9'!D16</f>
        <v>0</v>
      </c>
    </row>
    <row r="49" spans="1:4" ht="15" customHeight="1" thickTop="1" x14ac:dyDescent="0.25">
      <c r="A49" s="40"/>
      <c r="B49" s="177"/>
      <c r="C49" s="32"/>
      <c r="D49" s="32"/>
    </row>
    <row r="50" spans="1:4" ht="15" customHeight="1" x14ac:dyDescent="0.25">
      <c r="A50" s="40"/>
      <c r="B50" s="42" t="s">
        <v>164</v>
      </c>
      <c r="C50" s="32"/>
      <c r="D50" s="32"/>
    </row>
    <row r="51" spans="1:4" ht="15" customHeight="1" x14ac:dyDescent="0.25">
      <c r="A51" s="143">
        <v>3100</v>
      </c>
      <c r="B51" s="178" t="s">
        <v>90</v>
      </c>
      <c r="C51" s="392">
        <v>0</v>
      </c>
      <c r="D51" s="392">
        <v>0</v>
      </c>
    </row>
    <row r="52" spans="1:4" ht="15" customHeight="1" x14ac:dyDescent="0.25">
      <c r="A52" s="144"/>
      <c r="B52" s="145" t="s">
        <v>91</v>
      </c>
      <c r="C52" s="394">
        <v>0</v>
      </c>
      <c r="D52" s="394">
        <v>0</v>
      </c>
    </row>
    <row r="53" spans="1:4" ht="15" customHeight="1" x14ac:dyDescent="0.25">
      <c r="A53" s="144">
        <v>3200</v>
      </c>
      <c r="B53" s="145" t="s">
        <v>92</v>
      </c>
      <c r="C53" s="394">
        <v>0</v>
      </c>
      <c r="D53" s="394">
        <v>0</v>
      </c>
    </row>
    <row r="54" spans="1:4" ht="15" customHeight="1" x14ac:dyDescent="0.25">
      <c r="A54" s="144">
        <v>3300</v>
      </c>
      <c r="B54" s="145" t="s">
        <v>93</v>
      </c>
      <c r="C54" s="394">
        <v>0</v>
      </c>
      <c r="D54" s="394">
        <v>0</v>
      </c>
    </row>
    <row r="55" spans="1:4" ht="15" customHeight="1" x14ac:dyDescent="0.25">
      <c r="A55" s="144">
        <v>3410</v>
      </c>
      <c r="B55" s="145" t="s">
        <v>610</v>
      </c>
      <c r="C55" s="394">
        <v>0</v>
      </c>
      <c r="D55" s="394">
        <v>0</v>
      </c>
    </row>
    <row r="56" spans="1:4" ht="15" customHeight="1" x14ac:dyDescent="0.25">
      <c r="A56" s="144">
        <v>3420</v>
      </c>
      <c r="B56" s="145" t="s">
        <v>94</v>
      </c>
      <c r="C56" s="394">
        <v>0</v>
      </c>
      <c r="D56" s="394">
        <v>0</v>
      </c>
    </row>
    <row r="57" spans="1:4" ht="15" customHeight="1" x14ac:dyDescent="0.25">
      <c r="A57" s="144">
        <v>3500</v>
      </c>
      <c r="B57" s="145" t="s">
        <v>95</v>
      </c>
      <c r="C57" s="394">
        <v>0</v>
      </c>
      <c r="D57" s="394">
        <v>0</v>
      </c>
    </row>
    <row r="58" spans="1:4" ht="15" customHeight="1" x14ac:dyDescent="0.25">
      <c r="A58" s="144"/>
      <c r="B58" s="192" t="s">
        <v>379</v>
      </c>
      <c r="C58" s="405">
        <v>0</v>
      </c>
      <c r="D58" s="405">
        <v>0</v>
      </c>
    </row>
    <row r="59" spans="1:4" ht="15" customHeight="1" x14ac:dyDescent="0.25">
      <c r="A59" s="146">
        <v>3600</v>
      </c>
      <c r="B59" s="147" t="s">
        <v>491</v>
      </c>
      <c r="C59" s="395">
        <v>0</v>
      </c>
      <c r="D59" s="395">
        <v>0</v>
      </c>
    </row>
    <row r="60" spans="1:4" ht="15" customHeight="1" thickBot="1" x14ac:dyDescent="0.3">
      <c r="A60" s="40"/>
      <c r="B60" s="36" t="s">
        <v>163</v>
      </c>
      <c r="C60" s="406">
        <f>SUM(C51:C59)</f>
        <v>0</v>
      </c>
      <c r="D60" s="406">
        <f>SUM(D51:D59)</f>
        <v>0</v>
      </c>
    </row>
    <row r="61" spans="1:4" ht="15" customHeight="1" thickTop="1" x14ac:dyDescent="0.25">
      <c r="A61" s="40"/>
      <c r="B61" s="36"/>
      <c r="C61" s="382"/>
      <c r="D61" s="382"/>
    </row>
    <row r="62" spans="1:4" ht="15" customHeight="1" thickBot="1" x14ac:dyDescent="0.3">
      <c r="A62" s="40"/>
      <c r="B62" s="36" t="s">
        <v>165</v>
      </c>
      <c r="C62" s="407">
        <f>C48-C60</f>
        <v>0</v>
      </c>
      <c r="D62" s="407">
        <f>D48-D60</f>
        <v>0</v>
      </c>
    </row>
    <row r="63" spans="1:4" ht="14.4" thickTop="1" x14ac:dyDescent="0.25">
      <c r="A63" s="40"/>
      <c r="B63" s="41"/>
      <c r="C63" s="32"/>
      <c r="D63" s="32"/>
    </row>
    <row r="75" spans="1:4" x14ac:dyDescent="0.25">
      <c r="A75" s="40"/>
      <c r="B75" s="41"/>
      <c r="C75" s="32"/>
      <c r="D75" s="32"/>
    </row>
    <row r="76" spans="1:4" x14ac:dyDescent="0.25">
      <c r="A76" s="40"/>
      <c r="B76" s="41"/>
      <c r="C76" s="32"/>
      <c r="D76" s="32"/>
    </row>
    <row r="77" spans="1:4" x14ac:dyDescent="0.25">
      <c r="A77" s="40"/>
      <c r="B77" s="41"/>
      <c r="C77" s="32"/>
      <c r="D77" s="32"/>
    </row>
    <row r="78" spans="1:4" x14ac:dyDescent="0.25">
      <c r="A78" s="40"/>
      <c r="B78" s="41"/>
      <c r="C78" s="32"/>
      <c r="D78" s="32"/>
    </row>
    <row r="79" spans="1:4" x14ac:dyDescent="0.25">
      <c r="A79" s="40"/>
      <c r="B79" s="41"/>
      <c r="C79" s="32"/>
      <c r="D79" s="32"/>
    </row>
    <row r="80" spans="1:4" x14ac:dyDescent="0.25">
      <c r="A80" s="40"/>
      <c r="B80" s="41"/>
      <c r="C80" s="32"/>
      <c r="D80" s="32"/>
    </row>
    <row r="81" spans="1:4" x14ac:dyDescent="0.25">
      <c r="A81" s="40"/>
      <c r="B81" s="41"/>
      <c r="C81" s="32"/>
      <c r="D81" s="32"/>
    </row>
    <row r="82" spans="1:4" x14ac:dyDescent="0.25">
      <c r="A82" s="40"/>
      <c r="B82" s="41"/>
      <c r="C82" s="32"/>
      <c r="D82" s="32"/>
    </row>
    <row r="83" spans="1:4" x14ac:dyDescent="0.25">
      <c r="A83" s="40"/>
      <c r="B83" s="41"/>
      <c r="C83" s="32"/>
      <c r="D83" s="32"/>
    </row>
    <row r="84" spans="1:4" x14ac:dyDescent="0.25">
      <c r="A84" s="40"/>
      <c r="B84" s="41"/>
      <c r="C84" s="32"/>
      <c r="D84" s="32"/>
    </row>
    <row r="85" spans="1:4" x14ac:dyDescent="0.25">
      <c r="A85" s="40"/>
      <c r="B85" s="41"/>
      <c r="C85" s="32"/>
      <c r="D85" s="32"/>
    </row>
    <row r="86" spans="1:4" x14ac:dyDescent="0.25">
      <c r="A86" s="40"/>
      <c r="B86" s="41"/>
      <c r="C86" s="32"/>
      <c r="D86" s="32"/>
    </row>
    <row r="87" spans="1:4" x14ac:dyDescent="0.25">
      <c r="A87" s="40"/>
      <c r="B87" s="41"/>
      <c r="C87" s="32"/>
      <c r="D87" s="32"/>
    </row>
    <row r="88" spans="1:4" x14ac:dyDescent="0.25">
      <c r="A88" s="40"/>
      <c r="B88" s="41"/>
      <c r="C88" s="32"/>
      <c r="D88" s="32"/>
    </row>
    <row r="89" spans="1:4" x14ac:dyDescent="0.25">
      <c r="A89" s="40"/>
      <c r="B89" s="41"/>
      <c r="C89" s="32"/>
      <c r="D89" s="32"/>
    </row>
    <row r="90" spans="1:4" x14ac:dyDescent="0.25">
      <c r="A90" s="40"/>
      <c r="B90" s="41"/>
      <c r="C90" s="32"/>
      <c r="D90" s="32"/>
    </row>
    <row r="91" spans="1:4" x14ac:dyDescent="0.25">
      <c r="A91" s="40"/>
      <c r="B91" s="41"/>
      <c r="C91" s="32"/>
      <c r="D91" s="32"/>
    </row>
    <row r="92" spans="1:4" x14ac:dyDescent="0.25">
      <c r="A92" s="40"/>
      <c r="B92" s="41"/>
      <c r="C92" s="32"/>
      <c r="D92" s="32"/>
    </row>
    <row r="93" spans="1:4" x14ac:dyDescent="0.25">
      <c r="A93" s="40"/>
      <c r="B93" s="41"/>
      <c r="C93" s="32"/>
      <c r="D93" s="32"/>
    </row>
  </sheetData>
  <sheetProtection algorithmName="SHA-512" hashValue="Uar7sd8SnDumI4r4HS7nW8qRC2rOFHpt1XKkDQfaNohpPz+27aanNQvD6Aem3T9xPkxqJyGiUe3qw22xzPKv6g==" saltValue="go5PycqL8bL9E1QsBrky4A==" spinCount="100000" sheet="1" formatColumns="0"/>
  <mergeCells count="4">
    <mergeCell ref="A4:D4"/>
    <mergeCell ref="A1:D1"/>
    <mergeCell ref="A2:D2"/>
    <mergeCell ref="A3:D3"/>
  </mergeCells>
  <phoneticPr fontId="0" type="noConversion"/>
  <printOptions horizontalCentered="1"/>
  <pageMargins left="0.75" right="0.25" top="0.35" bottom="0.25" header="0.25" footer="0"/>
  <pageSetup scale="82" orientation="portrait" r:id="rId1"/>
  <headerFooter alignWithMargins="0">
    <oddFooter>&amp;L&amp;"Verdana,Regular"&amp;8REV 65 0029e (12/1/23)&amp;R&amp;"Verdana,Regular"&amp;8Page 10</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7">
    <pageSetUpPr fitToPage="1"/>
  </sheetPr>
  <dimension ref="A1:O78"/>
  <sheetViews>
    <sheetView showGridLines="0" zoomScaleNormal="100" zoomScaleSheetLayoutView="100" workbookViewId="0">
      <selection activeCell="C8" sqref="C8"/>
    </sheetView>
  </sheetViews>
  <sheetFormatPr defaultColWidth="9.109375" defaultRowHeight="13.8" x14ac:dyDescent="0.25"/>
  <cols>
    <col min="1" max="1" width="12" style="43" customWidth="1"/>
    <col min="2" max="2" width="52.33203125" style="44" customWidth="1"/>
    <col min="3" max="4" width="23" style="34" customWidth="1"/>
    <col min="5" max="16384" width="9.109375" style="14"/>
  </cols>
  <sheetData>
    <row r="1" spans="1:15" ht="17.399999999999999" x14ac:dyDescent="0.25">
      <c r="A1" s="793" t="s">
        <v>106</v>
      </c>
      <c r="B1" s="793"/>
      <c r="C1" s="793"/>
      <c r="D1" s="793"/>
      <c r="E1" s="25"/>
      <c r="F1" s="25"/>
      <c r="G1" s="25"/>
      <c r="H1" s="25"/>
      <c r="I1" s="25"/>
      <c r="J1" s="25"/>
      <c r="K1" s="25"/>
      <c r="L1" s="25"/>
      <c r="M1" s="25"/>
      <c r="N1" s="25"/>
      <c r="O1" s="25"/>
    </row>
    <row r="2" spans="1:15" s="28" customFormat="1" ht="17.25" customHeight="1" x14ac:dyDescent="0.3">
      <c r="A2" s="817" t="s">
        <v>446</v>
      </c>
      <c r="B2" s="817"/>
      <c r="C2" s="817"/>
      <c r="D2" s="817"/>
      <c r="E2" s="25"/>
      <c r="F2" s="25"/>
      <c r="G2" s="25"/>
      <c r="H2" s="25"/>
      <c r="I2" s="25"/>
      <c r="J2" s="25"/>
      <c r="K2" s="25"/>
      <c r="L2" s="25"/>
      <c r="M2" s="25"/>
      <c r="N2" s="25"/>
      <c r="O2" s="25"/>
    </row>
    <row r="3" spans="1:15" s="28" customFormat="1" ht="17.25" customHeight="1" x14ac:dyDescent="0.3">
      <c r="A3" s="796" t="s">
        <v>621</v>
      </c>
      <c r="B3" s="796"/>
      <c r="C3" s="796"/>
      <c r="D3" s="796"/>
      <c r="E3" s="27"/>
      <c r="F3" s="27"/>
      <c r="G3" s="27"/>
      <c r="H3" s="27"/>
      <c r="I3" s="27"/>
      <c r="J3" s="27"/>
      <c r="K3" s="27"/>
      <c r="L3" s="27"/>
      <c r="M3" s="27"/>
      <c r="N3" s="27"/>
      <c r="O3" s="27"/>
    </row>
    <row r="4" spans="1:15" s="29" customFormat="1" ht="12" customHeight="1" x14ac:dyDescent="0.25">
      <c r="A4" s="833">
        <f>cover!C17</f>
        <v>0</v>
      </c>
      <c r="B4" s="833"/>
      <c r="C4" s="833"/>
      <c r="D4" s="833"/>
    </row>
    <row r="5" spans="1:15" s="29" customFormat="1" ht="9" customHeight="1" x14ac:dyDescent="0.25">
      <c r="A5" s="245"/>
      <c r="B5" s="245"/>
      <c r="C5" s="245"/>
      <c r="D5" s="245"/>
    </row>
    <row r="6" spans="1:15" x14ac:dyDescent="0.25">
      <c r="A6" s="325" t="s">
        <v>50</v>
      </c>
      <c r="B6" s="326"/>
      <c r="C6" s="327" t="s">
        <v>51</v>
      </c>
      <c r="D6" s="327" t="s">
        <v>52</v>
      </c>
    </row>
    <row r="7" spans="1:15" ht="18" customHeight="1" x14ac:dyDescent="0.25">
      <c r="A7" s="40"/>
      <c r="B7" s="37" t="s">
        <v>190</v>
      </c>
      <c r="C7" s="824"/>
      <c r="D7" s="824"/>
    </row>
    <row r="8" spans="1:15" ht="15" customHeight="1" x14ac:dyDescent="0.25">
      <c r="A8" s="193">
        <v>4000</v>
      </c>
      <c r="B8" s="194" t="s">
        <v>312</v>
      </c>
      <c r="C8" s="392">
        <v>0</v>
      </c>
      <c r="D8" s="392">
        <v>0</v>
      </c>
    </row>
    <row r="9" spans="1:15" ht="15" customHeight="1" x14ac:dyDescent="0.25">
      <c r="A9" s="195">
        <v>4040</v>
      </c>
      <c r="B9" s="196" t="s">
        <v>97</v>
      </c>
      <c r="C9" s="394">
        <v>0</v>
      </c>
      <c r="D9" s="408">
        <v>0</v>
      </c>
    </row>
    <row r="10" spans="1:15" ht="15" customHeight="1" x14ac:dyDescent="0.25">
      <c r="A10" s="195">
        <v>4070</v>
      </c>
      <c r="B10" s="196" t="s">
        <v>313</v>
      </c>
      <c r="C10" s="394">
        <v>0</v>
      </c>
      <c r="D10" s="394">
        <v>0</v>
      </c>
    </row>
    <row r="11" spans="1:15" ht="15" customHeight="1" x14ac:dyDescent="0.25">
      <c r="A11" s="195">
        <v>4080</v>
      </c>
      <c r="B11" s="196" t="s">
        <v>314</v>
      </c>
      <c r="C11" s="394">
        <v>0</v>
      </c>
      <c r="D11" s="394">
        <v>0</v>
      </c>
    </row>
    <row r="12" spans="1:15" ht="15" customHeight="1" x14ac:dyDescent="0.25">
      <c r="A12" s="195" t="s">
        <v>274</v>
      </c>
      <c r="B12" s="196" t="s">
        <v>322</v>
      </c>
      <c r="C12" s="394">
        <v>0</v>
      </c>
      <c r="D12" s="394">
        <v>0</v>
      </c>
    </row>
    <row r="13" spans="1:15" ht="15" customHeight="1" x14ac:dyDescent="0.25">
      <c r="A13" s="195">
        <v>4130</v>
      </c>
      <c r="B13" s="196" t="s">
        <v>98</v>
      </c>
      <c r="C13" s="394">
        <v>0</v>
      </c>
      <c r="D13" s="394">
        <v>0</v>
      </c>
    </row>
    <row r="14" spans="1:15" ht="15" customHeight="1" x14ac:dyDescent="0.25">
      <c r="A14" s="188"/>
      <c r="B14" s="192" t="s">
        <v>315</v>
      </c>
      <c r="C14" s="394">
        <v>0</v>
      </c>
      <c r="D14" s="394">
        <v>0</v>
      </c>
    </row>
    <row r="15" spans="1:15" ht="15" customHeight="1" x14ac:dyDescent="0.25">
      <c r="A15" s="189"/>
      <c r="B15" s="197" t="s">
        <v>608</v>
      </c>
      <c r="C15" s="395">
        <v>0</v>
      </c>
      <c r="D15" s="395">
        <v>0</v>
      </c>
    </row>
    <row r="16" spans="1:15" ht="15" customHeight="1" x14ac:dyDescent="0.25">
      <c r="A16" s="205"/>
      <c r="B16" s="190" t="s">
        <v>191</v>
      </c>
      <c r="C16" s="400">
        <f>SUM(C8:C15)</f>
        <v>0</v>
      </c>
      <c r="D16" s="400">
        <f>SUM(D8:D15)</f>
        <v>0</v>
      </c>
    </row>
    <row r="17" spans="1:4" ht="15" customHeight="1" x14ac:dyDescent="0.25">
      <c r="A17" s="205"/>
      <c r="B17" s="206"/>
      <c r="C17" s="32"/>
      <c r="D17" s="32"/>
    </row>
    <row r="18" spans="1:4" ht="15" customHeight="1" x14ac:dyDescent="0.25">
      <c r="A18" s="207"/>
      <c r="B18" s="208" t="s">
        <v>167</v>
      </c>
      <c r="C18" s="33"/>
      <c r="D18" s="33"/>
    </row>
    <row r="19" spans="1:4" ht="15" customHeight="1" x14ac:dyDescent="0.25">
      <c r="A19" s="193">
        <v>4200</v>
      </c>
      <c r="B19" s="194" t="s">
        <v>321</v>
      </c>
      <c r="C19" s="392">
        <v>0</v>
      </c>
      <c r="D19" s="392">
        <v>0</v>
      </c>
    </row>
    <row r="20" spans="1:4" ht="15" customHeight="1" x14ac:dyDescent="0.25">
      <c r="A20" s="195"/>
      <c r="B20" s="196" t="s">
        <v>316</v>
      </c>
      <c r="C20" s="394">
        <v>0</v>
      </c>
      <c r="D20" s="394">
        <v>0</v>
      </c>
    </row>
    <row r="21" spans="1:4" ht="15" customHeight="1" x14ac:dyDescent="0.25">
      <c r="A21" s="195"/>
      <c r="B21" s="196" t="s">
        <v>317</v>
      </c>
      <c r="C21" s="394">
        <v>0</v>
      </c>
      <c r="D21" s="394">
        <v>0</v>
      </c>
    </row>
    <row r="22" spans="1:4" ht="15" customHeight="1" x14ac:dyDescent="0.25">
      <c r="A22" s="195"/>
      <c r="B22" s="196" t="s">
        <v>318</v>
      </c>
      <c r="C22" s="394">
        <v>0</v>
      </c>
      <c r="D22" s="394">
        <v>0</v>
      </c>
    </row>
    <row r="23" spans="1:4" ht="15" customHeight="1" x14ac:dyDescent="0.25">
      <c r="A23" s="195"/>
      <c r="B23" s="196" t="s">
        <v>609</v>
      </c>
      <c r="C23" s="394">
        <v>0</v>
      </c>
      <c r="D23" s="394">
        <v>0</v>
      </c>
    </row>
    <row r="24" spans="1:4" ht="15" customHeight="1" x14ac:dyDescent="0.25">
      <c r="A24" s="195"/>
      <c r="B24" s="196" t="s">
        <v>319</v>
      </c>
      <c r="C24" s="394">
        <v>0</v>
      </c>
      <c r="D24" s="394">
        <v>0</v>
      </c>
    </row>
    <row r="25" spans="1:4" ht="15" customHeight="1" x14ac:dyDescent="0.25">
      <c r="A25" s="198"/>
      <c r="B25" s="199" t="s">
        <v>320</v>
      </c>
      <c r="C25" s="395">
        <v>0</v>
      </c>
      <c r="D25" s="395">
        <v>0</v>
      </c>
    </row>
    <row r="26" spans="1:4" ht="15" customHeight="1" x14ac:dyDescent="0.25">
      <c r="A26" s="35"/>
      <c r="B26" s="36" t="s">
        <v>166</v>
      </c>
      <c r="C26" s="400">
        <f>SUM(C19:C25)</f>
        <v>0</v>
      </c>
      <c r="D26" s="400">
        <f>SUM(D19:D25)</f>
        <v>0</v>
      </c>
    </row>
    <row r="27" spans="1:4" ht="15" customHeight="1" x14ac:dyDescent="0.25">
      <c r="A27" s="35"/>
      <c r="B27" s="37"/>
      <c r="C27" s="32"/>
      <c r="D27" s="32"/>
    </row>
    <row r="28" spans="1:4" ht="15" customHeight="1" x14ac:dyDescent="0.25">
      <c r="A28" s="99"/>
      <c r="B28" s="126" t="s">
        <v>192</v>
      </c>
      <c r="C28" s="32"/>
      <c r="D28" s="32"/>
    </row>
    <row r="29" spans="1:4" ht="15" customHeight="1" x14ac:dyDescent="0.25">
      <c r="A29" s="200">
        <v>4300</v>
      </c>
      <c r="B29" s="201" t="s">
        <v>323</v>
      </c>
      <c r="C29" s="392">
        <v>0</v>
      </c>
      <c r="D29" s="392">
        <v>0</v>
      </c>
    </row>
    <row r="30" spans="1:4" ht="15" customHeight="1" x14ac:dyDescent="0.25">
      <c r="A30" s="187" t="s">
        <v>275</v>
      </c>
      <c r="B30" s="192" t="s">
        <v>99</v>
      </c>
      <c r="C30" s="394">
        <v>0</v>
      </c>
      <c r="D30" s="394">
        <v>0</v>
      </c>
    </row>
    <row r="31" spans="1:4" ht="15" customHeight="1" x14ac:dyDescent="0.25">
      <c r="A31" s="187" t="s">
        <v>276</v>
      </c>
      <c r="B31" s="192" t="s">
        <v>380</v>
      </c>
      <c r="C31" s="394">
        <v>0</v>
      </c>
      <c r="D31" s="394">
        <v>0</v>
      </c>
    </row>
    <row r="32" spans="1:4" ht="15" customHeight="1" x14ac:dyDescent="0.25">
      <c r="A32" s="187">
        <v>4341</v>
      </c>
      <c r="B32" s="192" t="s">
        <v>324</v>
      </c>
      <c r="C32" s="394">
        <v>0</v>
      </c>
      <c r="D32" s="394">
        <v>0</v>
      </c>
    </row>
    <row r="33" spans="1:4" ht="15" customHeight="1" x14ac:dyDescent="0.25">
      <c r="A33" s="187">
        <v>4361</v>
      </c>
      <c r="B33" s="192" t="s">
        <v>100</v>
      </c>
      <c r="C33" s="394">
        <v>0</v>
      </c>
      <c r="D33" s="394">
        <v>0</v>
      </c>
    </row>
    <row r="34" spans="1:4" ht="15" customHeight="1" x14ac:dyDescent="0.25">
      <c r="A34" s="146">
        <v>4370</v>
      </c>
      <c r="B34" s="153" t="s">
        <v>303</v>
      </c>
      <c r="C34" s="395">
        <v>0</v>
      </c>
      <c r="D34" s="395">
        <v>0</v>
      </c>
    </row>
    <row r="35" spans="1:4" ht="15" customHeight="1" x14ac:dyDescent="0.25">
      <c r="A35" s="35"/>
      <c r="B35" s="36" t="s">
        <v>193</v>
      </c>
      <c r="C35" s="400">
        <f>SUM(C29:C34)</f>
        <v>0</v>
      </c>
      <c r="D35" s="400">
        <f>SUM(D29:D34)</f>
        <v>0</v>
      </c>
    </row>
    <row r="36" spans="1:4" ht="15" customHeight="1" thickBot="1" x14ac:dyDescent="0.3">
      <c r="A36" s="35"/>
      <c r="B36" s="36" t="s">
        <v>194</v>
      </c>
      <c r="C36" s="409">
        <f>C35+C26+C16</f>
        <v>0</v>
      </c>
      <c r="D36" s="409">
        <f>D35+D26+D16</f>
        <v>0</v>
      </c>
    </row>
    <row r="37" spans="1:4" ht="15" customHeight="1" thickTop="1" x14ac:dyDescent="0.25">
      <c r="A37" s="35"/>
      <c r="B37" s="41"/>
      <c r="C37" s="32"/>
      <c r="D37" s="32"/>
    </row>
    <row r="38" spans="1:4" ht="15" customHeight="1" x14ac:dyDescent="0.25">
      <c r="A38" s="38"/>
      <c r="B38" s="39" t="s">
        <v>169</v>
      </c>
      <c r="C38" s="33"/>
      <c r="D38" s="33"/>
    </row>
    <row r="39" spans="1:4" ht="15" customHeight="1" x14ac:dyDescent="0.25">
      <c r="A39" s="137">
        <v>4510</v>
      </c>
      <c r="B39" s="138" t="s">
        <v>101</v>
      </c>
      <c r="C39" s="392">
        <v>0</v>
      </c>
      <c r="D39" s="392">
        <v>0</v>
      </c>
    </row>
    <row r="40" spans="1:4" ht="15" customHeight="1" x14ac:dyDescent="0.25">
      <c r="A40" s="139">
        <v>4520</v>
      </c>
      <c r="B40" s="140" t="s">
        <v>102</v>
      </c>
      <c r="C40" s="394">
        <v>0</v>
      </c>
      <c r="D40" s="394">
        <v>0</v>
      </c>
    </row>
    <row r="41" spans="1:4" ht="15" customHeight="1" x14ac:dyDescent="0.25">
      <c r="A41" s="139">
        <v>4530</v>
      </c>
      <c r="B41" s="140" t="s">
        <v>103</v>
      </c>
      <c r="C41" s="394">
        <v>0</v>
      </c>
      <c r="D41" s="394">
        <v>0</v>
      </c>
    </row>
    <row r="42" spans="1:4" ht="15" customHeight="1" x14ac:dyDescent="0.25">
      <c r="A42" s="139">
        <v>4540</v>
      </c>
      <c r="B42" s="140" t="s">
        <v>104</v>
      </c>
      <c r="C42" s="394">
        <v>0</v>
      </c>
      <c r="D42" s="394">
        <v>0</v>
      </c>
    </row>
    <row r="43" spans="1:4" ht="15" customHeight="1" x14ac:dyDescent="0.25">
      <c r="A43" s="141">
        <v>4550</v>
      </c>
      <c r="B43" s="142" t="s">
        <v>105</v>
      </c>
      <c r="C43" s="405">
        <v>0</v>
      </c>
      <c r="D43" s="405">
        <v>0</v>
      </c>
    </row>
    <row r="44" spans="1:4" ht="15" customHeight="1" thickBot="1" x14ac:dyDescent="0.3">
      <c r="A44" s="41"/>
      <c r="B44" s="36" t="s">
        <v>170</v>
      </c>
      <c r="C44" s="409">
        <f>SUM(C39:C43)</f>
        <v>0</v>
      </c>
      <c r="D44" s="409">
        <f>SUM(D39:D43)</f>
        <v>0</v>
      </c>
    </row>
    <row r="45" spans="1:4" ht="15" customHeight="1" thickTop="1" x14ac:dyDescent="0.25">
      <c r="A45" s="41"/>
      <c r="B45" s="36"/>
      <c r="C45" s="381"/>
      <c r="D45" s="381"/>
    </row>
    <row r="46" spans="1:4" ht="15" customHeight="1" thickBot="1" x14ac:dyDescent="0.3">
      <c r="A46" s="41"/>
      <c r="B46" s="36" t="s">
        <v>171</v>
      </c>
      <c r="C46" s="404">
        <f>C44+C36</f>
        <v>0</v>
      </c>
      <c r="D46" s="404">
        <f>D44+D36</f>
        <v>0</v>
      </c>
    </row>
    <row r="47" spans="1:4" ht="14.4" thickTop="1" x14ac:dyDescent="0.25">
      <c r="A47" s="40"/>
      <c r="B47" s="41"/>
      <c r="C47" s="32"/>
      <c r="D47" s="32"/>
    </row>
    <row r="48" spans="1:4" ht="42" customHeight="1" x14ac:dyDescent="0.25">
      <c r="A48" s="744" t="s">
        <v>255</v>
      </c>
      <c r="B48" s="744"/>
      <c r="C48" s="744"/>
      <c r="D48" s="744"/>
    </row>
    <row r="49" spans="1:4" x14ac:dyDescent="0.25">
      <c r="A49" s="154" t="s">
        <v>285</v>
      </c>
      <c r="B49" s="155"/>
      <c r="C49" s="155"/>
      <c r="D49" s="179"/>
    </row>
    <row r="50" spans="1:4" x14ac:dyDescent="0.25">
      <c r="A50" s="818"/>
      <c r="B50" s="819"/>
      <c r="C50" s="819"/>
      <c r="D50" s="820"/>
    </row>
    <row r="51" spans="1:4" x14ac:dyDescent="0.25">
      <c r="A51" s="818"/>
      <c r="B51" s="819"/>
      <c r="C51" s="819"/>
      <c r="D51" s="820"/>
    </row>
    <row r="52" spans="1:4" x14ac:dyDescent="0.25">
      <c r="A52" s="818"/>
      <c r="B52" s="819"/>
      <c r="C52" s="819"/>
      <c r="D52" s="820"/>
    </row>
    <row r="53" spans="1:4" x14ac:dyDescent="0.25">
      <c r="A53" s="818"/>
      <c r="B53" s="819"/>
      <c r="C53" s="819"/>
      <c r="D53" s="820"/>
    </row>
    <row r="54" spans="1:4" x14ac:dyDescent="0.25">
      <c r="A54" s="818"/>
      <c r="B54" s="819"/>
      <c r="C54" s="819"/>
      <c r="D54" s="820"/>
    </row>
    <row r="55" spans="1:4" x14ac:dyDescent="0.25">
      <c r="A55" s="818"/>
      <c r="B55" s="819"/>
      <c r="C55" s="819"/>
      <c r="D55" s="820"/>
    </row>
    <row r="56" spans="1:4" x14ac:dyDescent="0.25">
      <c r="A56" s="821"/>
      <c r="B56" s="822"/>
      <c r="C56" s="822"/>
      <c r="D56" s="823"/>
    </row>
    <row r="57" spans="1:4" x14ac:dyDescent="0.25">
      <c r="A57" s="45"/>
      <c r="B57" s="45"/>
      <c r="C57" s="45"/>
      <c r="D57" s="45"/>
    </row>
    <row r="58" spans="1:4" x14ac:dyDescent="0.25">
      <c r="A58" s="40"/>
      <c r="B58" s="41"/>
      <c r="C58" s="32"/>
      <c r="D58" s="32"/>
    </row>
    <row r="59" spans="1:4" x14ac:dyDescent="0.25">
      <c r="A59" s="40"/>
      <c r="B59" s="41"/>
      <c r="C59" s="32"/>
      <c r="D59" s="32"/>
    </row>
    <row r="60" spans="1:4" x14ac:dyDescent="0.25">
      <c r="A60" s="40"/>
      <c r="B60" s="41"/>
      <c r="C60" s="32"/>
      <c r="D60" s="32"/>
    </row>
    <row r="61" spans="1:4" x14ac:dyDescent="0.25">
      <c r="A61" s="40"/>
      <c r="B61" s="41"/>
      <c r="C61" s="32"/>
      <c r="D61" s="32"/>
    </row>
    <row r="62" spans="1:4" x14ac:dyDescent="0.25">
      <c r="A62" s="40"/>
      <c r="B62" s="41"/>
      <c r="C62" s="32"/>
      <c r="D62" s="32"/>
    </row>
    <row r="63" spans="1:4" x14ac:dyDescent="0.25">
      <c r="A63" s="40"/>
      <c r="B63" s="41"/>
      <c r="C63" s="32"/>
      <c r="D63" s="32"/>
    </row>
    <row r="64" spans="1:4" x14ac:dyDescent="0.25">
      <c r="A64" s="40"/>
      <c r="B64" s="41"/>
      <c r="C64" s="32"/>
      <c r="D64" s="32"/>
    </row>
    <row r="65" spans="1:4" x14ac:dyDescent="0.25">
      <c r="A65" s="40"/>
      <c r="B65" s="41"/>
      <c r="C65" s="32"/>
      <c r="D65" s="32"/>
    </row>
    <row r="66" spans="1:4" x14ac:dyDescent="0.25">
      <c r="A66" s="40"/>
      <c r="B66" s="41"/>
      <c r="C66" s="32"/>
      <c r="D66" s="32"/>
    </row>
    <row r="67" spans="1:4" x14ac:dyDescent="0.25">
      <c r="A67" s="40"/>
      <c r="B67" s="41"/>
      <c r="C67" s="32"/>
      <c r="D67" s="32"/>
    </row>
    <row r="68" spans="1:4" x14ac:dyDescent="0.25">
      <c r="A68" s="40"/>
      <c r="B68" s="41"/>
      <c r="C68" s="32"/>
      <c r="D68" s="32"/>
    </row>
    <row r="69" spans="1:4" x14ac:dyDescent="0.25">
      <c r="A69" s="40"/>
      <c r="B69" s="41"/>
      <c r="C69" s="32"/>
      <c r="D69" s="32"/>
    </row>
    <row r="70" spans="1:4" x14ac:dyDescent="0.25">
      <c r="A70" s="40"/>
      <c r="B70" s="41"/>
      <c r="C70" s="32"/>
      <c r="D70" s="32"/>
    </row>
    <row r="71" spans="1:4" x14ac:dyDescent="0.25">
      <c r="A71" s="40"/>
      <c r="B71" s="41"/>
      <c r="C71" s="32"/>
      <c r="D71" s="32"/>
    </row>
    <row r="72" spans="1:4" x14ac:dyDescent="0.25">
      <c r="A72" s="40"/>
      <c r="B72" s="41"/>
      <c r="C72" s="32"/>
      <c r="D72" s="32"/>
    </row>
    <row r="73" spans="1:4" x14ac:dyDescent="0.25">
      <c r="A73" s="40"/>
      <c r="B73" s="41"/>
      <c r="C73" s="32"/>
      <c r="D73" s="32"/>
    </row>
    <row r="74" spans="1:4" x14ac:dyDescent="0.25">
      <c r="A74" s="40"/>
      <c r="B74" s="41"/>
      <c r="C74" s="32"/>
      <c r="D74" s="32"/>
    </row>
    <row r="75" spans="1:4" x14ac:dyDescent="0.25">
      <c r="A75" s="40"/>
      <c r="B75" s="41"/>
      <c r="C75" s="32"/>
      <c r="D75" s="32"/>
    </row>
    <row r="76" spans="1:4" x14ac:dyDescent="0.25">
      <c r="A76" s="40"/>
      <c r="B76" s="41"/>
      <c r="C76" s="32"/>
      <c r="D76" s="32"/>
    </row>
    <row r="77" spans="1:4" x14ac:dyDescent="0.25">
      <c r="A77" s="40"/>
      <c r="B77" s="41"/>
      <c r="C77" s="32"/>
      <c r="D77" s="32"/>
    </row>
    <row r="78" spans="1:4" x14ac:dyDescent="0.25">
      <c r="A78" s="40"/>
      <c r="B78" s="41"/>
      <c r="C78" s="32"/>
      <c r="D78" s="32"/>
    </row>
  </sheetData>
  <sheetProtection algorithmName="SHA-512" hashValue="uCQhFE/KfOCTNuO+nplpQSfqPh4nDydbqNtDsNHHAvNdwRioScBtUpbn2SzrhNdjfKkoo8R0wmynbZ1Dxh0Mjw==" saltValue="4w1u9jHZEdGCaYam5t6L6Q==" spinCount="100000" sheet="1" formatColumns="0"/>
  <mergeCells count="7">
    <mergeCell ref="A50:D56"/>
    <mergeCell ref="A48:D48"/>
    <mergeCell ref="A1:D1"/>
    <mergeCell ref="A2:D2"/>
    <mergeCell ref="A3:D3"/>
    <mergeCell ref="A4:D4"/>
    <mergeCell ref="C7:D7"/>
  </mergeCells>
  <phoneticPr fontId="0" type="noConversion"/>
  <printOptions horizontalCentered="1"/>
  <pageMargins left="0.75" right="0.2" top="0.35" bottom="0.25" header="0.25" footer="0"/>
  <pageSetup scale="89" orientation="portrait" r:id="rId1"/>
  <headerFooter alignWithMargins="0">
    <oddFooter>&amp;L&amp;"Verdana,Regular"&amp;8REV 65 0029e (12/1/23)&amp;R&amp;"Verdana,Regular"&amp;8Page 11</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pageSetUpPr fitToPage="1"/>
  </sheetPr>
  <dimension ref="A1:N1042"/>
  <sheetViews>
    <sheetView showGridLines="0" zoomScaleNormal="100" zoomScaleSheetLayoutView="75" workbookViewId="0">
      <selection activeCell="C9" sqref="C9"/>
    </sheetView>
  </sheetViews>
  <sheetFormatPr defaultColWidth="9.109375" defaultRowHeight="13.8" x14ac:dyDescent="0.25"/>
  <cols>
    <col min="1" max="1" width="8" style="14" customWidth="1"/>
    <col min="2" max="3" width="20.6640625" style="14" customWidth="1"/>
    <col min="4" max="4" width="9.109375" style="14"/>
    <col min="5" max="6" width="20.6640625" style="14" customWidth="1"/>
    <col min="7" max="7" width="10.109375" style="14" customWidth="1"/>
    <col min="8" max="8" width="9.109375" style="14"/>
    <col min="9" max="9" width="10.44140625" style="14" customWidth="1"/>
    <col min="10" max="16384" width="9.109375" style="14"/>
  </cols>
  <sheetData>
    <row r="1" spans="1:14" ht="17.399999999999999" x14ac:dyDescent="0.25">
      <c r="A1" s="723" t="s">
        <v>200</v>
      </c>
      <c r="B1" s="723"/>
      <c r="C1" s="723"/>
      <c r="D1" s="723"/>
      <c r="E1" s="723"/>
      <c r="F1" s="723"/>
      <c r="G1" s="25"/>
      <c r="H1" s="25"/>
      <c r="I1" s="25"/>
      <c r="J1" s="25"/>
      <c r="K1" s="25"/>
      <c r="L1" s="25"/>
      <c r="M1" s="25"/>
      <c r="N1" s="25"/>
    </row>
    <row r="2" spans="1:14" ht="25.5" customHeight="1" x14ac:dyDescent="0.25">
      <c r="A2" s="837" t="s">
        <v>267</v>
      </c>
      <c r="B2" s="837"/>
      <c r="C2" s="837"/>
      <c r="D2" s="837"/>
      <c r="E2" s="837"/>
      <c r="F2" s="837"/>
      <c r="G2" s="102"/>
      <c r="H2" s="102"/>
      <c r="I2" s="102"/>
      <c r="J2" s="25"/>
      <c r="K2" s="25"/>
      <c r="L2" s="25"/>
      <c r="M2" s="25"/>
      <c r="N2" s="25"/>
    </row>
    <row r="3" spans="1:14" ht="13.5" customHeight="1" x14ac:dyDescent="0.25">
      <c r="A3" s="744" t="s">
        <v>486</v>
      </c>
      <c r="B3" s="744"/>
      <c r="C3" s="744"/>
      <c r="D3" s="744"/>
      <c r="E3" s="744"/>
      <c r="F3" s="744"/>
      <c r="G3" s="103"/>
      <c r="H3" s="103"/>
      <c r="I3" s="103"/>
      <c r="J3" s="27"/>
      <c r="K3" s="27"/>
      <c r="L3" s="27"/>
      <c r="M3" s="27"/>
      <c r="N3" s="27"/>
    </row>
    <row r="4" spans="1:14" ht="13.5" customHeight="1" x14ac:dyDescent="0.25">
      <c r="A4" s="744"/>
      <c r="B4" s="744"/>
      <c r="C4" s="744"/>
      <c r="D4" s="744"/>
      <c r="E4" s="744"/>
      <c r="F4" s="744"/>
      <c r="G4" s="104"/>
      <c r="H4" s="104"/>
      <c r="I4" s="104"/>
      <c r="J4" s="27"/>
      <c r="K4" s="27"/>
      <c r="L4" s="27"/>
      <c r="M4" s="27"/>
      <c r="N4" s="27"/>
    </row>
    <row r="5" spans="1:14" ht="14.25" customHeight="1" x14ac:dyDescent="0.25">
      <c r="A5" s="835" t="s">
        <v>470</v>
      </c>
      <c r="B5" s="836"/>
      <c r="C5" s="836"/>
      <c r="D5" s="836"/>
      <c r="E5" s="836"/>
      <c r="F5" s="836"/>
      <c r="G5" s="105"/>
      <c r="H5" s="105"/>
      <c r="I5" s="105"/>
      <c r="J5" s="27"/>
      <c r="K5" s="27"/>
      <c r="L5" s="27"/>
      <c r="M5" s="27"/>
      <c r="N5" s="27"/>
    </row>
    <row r="6" spans="1:14" ht="7.5" customHeight="1" x14ac:dyDescent="0.25">
      <c r="A6" s="233"/>
      <c r="B6" s="233"/>
      <c r="C6" s="233"/>
      <c r="D6" s="233"/>
      <c r="E6" s="233"/>
      <c r="F6" s="233"/>
      <c r="G6" s="105"/>
      <c r="H6" s="105"/>
      <c r="I6" s="105"/>
      <c r="J6" s="27"/>
      <c r="K6" s="27"/>
      <c r="L6" s="27"/>
      <c r="M6" s="27"/>
      <c r="N6" s="27"/>
    </row>
    <row r="7" spans="1:14" ht="12" customHeight="1" x14ac:dyDescent="0.25">
      <c r="A7" s="838">
        <f>cover!C17</f>
        <v>0</v>
      </c>
      <c r="B7" s="838"/>
      <c r="C7" s="838"/>
      <c r="D7" s="838"/>
      <c r="E7" s="838"/>
      <c r="F7" s="838"/>
      <c r="G7" s="104"/>
      <c r="H7" s="104"/>
      <c r="I7" s="104"/>
      <c r="J7" s="27"/>
      <c r="K7" s="27"/>
      <c r="L7" s="27"/>
      <c r="M7" s="27"/>
      <c r="N7" s="27"/>
    </row>
    <row r="8" spans="1:14" ht="7.5" customHeight="1" x14ac:dyDescent="0.25">
      <c r="A8" s="391"/>
      <c r="B8" s="391"/>
      <c r="C8" s="391"/>
      <c r="D8" s="391"/>
      <c r="E8" s="391"/>
      <c r="F8" s="391"/>
      <c r="G8" s="104"/>
      <c r="H8" s="104"/>
      <c r="I8" s="104"/>
      <c r="J8" s="27"/>
      <c r="K8" s="27"/>
      <c r="L8" s="27"/>
      <c r="M8" s="27"/>
      <c r="N8" s="27"/>
    </row>
    <row r="9" spans="1:14" ht="17.25" customHeight="1" x14ac:dyDescent="0.25">
      <c r="B9" s="16" t="s">
        <v>185</v>
      </c>
      <c r="C9" s="231"/>
      <c r="E9" s="16" t="s">
        <v>109</v>
      </c>
      <c r="F9" s="416"/>
      <c r="G9" s="9"/>
      <c r="H9" s="9"/>
      <c r="I9" s="9"/>
    </row>
    <row r="10" spans="1:14" ht="12" customHeight="1" x14ac:dyDescent="0.25">
      <c r="A10" s="839" t="s">
        <v>427</v>
      </c>
      <c r="B10" s="839"/>
      <c r="C10" s="839"/>
      <c r="D10" s="839"/>
      <c r="E10" s="839"/>
      <c r="F10" s="839"/>
      <c r="G10" s="106"/>
      <c r="H10" s="106"/>
      <c r="I10" s="106"/>
    </row>
    <row r="11" spans="1:14" s="46" customFormat="1" ht="27.75" customHeight="1" x14ac:dyDescent="0.25">
      <c r="A11" s="328" t="s">
        <v>110</v>
      </c>
      <c r="B11" s="328" t="s">
        <v>111</v>
      </c>
      <c r="C11" s="328" t="s">
        <v>112</v>
      </c>
      <c r="D11" s="328" t="s">
        <v>110</v>
      </c>
      <c r="E11" s="328" t="s">
        <v>111</v>
      </c>
      <c r="F11" s="328" t="s">
        <v>112</v>
      </c>
      <c r="G11" s="107"/>
      <c r="I11" s="107"/>
    </row>
    <row r="12" spans="1:14" ht="15.9" customHeight="1" x14ac:dyDescent="0.25">
      <c r="A12" s="184">
        <v>2023</v>
      </c>
      <c r="B12" s="411">
        <v>0</v>
      </c>
      <c r="C12" s="411">
        <v>0</v>
      </c>
      <c r="D12" s="184">
        <v>1983</v>
      </c>
      <c r="E12" s="392">
        <v>0</v>
      </c>
      <c r="F12" s="393">
        <v>0</v>
      </c>
      <c r="G12" s="101"/>
      <c r="I12" s="101"/>
    </row>
    <row r="13" spans="1:14" ht="15.9" customHeight="1" x14ac:dyDescent="0.25">
      <c r="A13" s="183">
        <v>2022</v>
      </c>
      <c r="B13" s="412">
        <v>0</v>
      </c>
      <c r="C13" s="412">
        <v>0</v>
      </c>
      <c r="D13" s="183">
        <v>1982</v>
      </c>
      <c r="E13" s="394">
        <v>0</v>
      </c>
      <c r="F13" s="394">
        <v>0</v>
      </c>
      <c r="G13" s="101"/>
      <c r="I13" s="101"/>
    </row>
    <row r="14" spans="1:14" ht="15.9" customHeight="1" x14ac:dyDescent="0.25">
      <c r="A14" s="183">
        <v>2021</v>
      </c>
      <c r="B14" s="412">
        <v>0</v>
      </c>
      <c r="C14" s="412">
        <v>0</v>
      </c>
      <c r="D14" s="183">
        <f t="shared" ref="D14:D51" si="0">D13-1</f>
        <v>1981</v>
      </c>
      <c r="E14" s="394">
        <v>0</v>
      </c>
      <c r="F14" s="394">
        <v>0</v>
      </c>
      <c r="G14" s="101"/>
      <c r="I14" s="101"/>
    </row>
    <row r="15" spans="1:14" ht="15.9" customHeight="1" x14ac:dyDescent="0.25">
      <c r="A15" s="183">
        <v>2020</v>
      </c>
      <c r="B15" s="412">
        <v>0</v>
      </c>
      <c r="C15" s="412">
        <v>0</v>
      </c>
      <c r="D15" s="183">
        <f t="shared" si="0"/>
        <v>1980</v>
      </c>
      <c r="E15" s="394">
        <v>0</v>
      </c>
      <c r="F15" s="394">
        <v>0</v>
      </c>
      <c r="G15" s="101"/>
      <c r="I15" s="101"/>
    </row>
    <row r="16" spans="1:14" ht="15.9" customHeight="1" x14ac:dyDescent="0.25">
      <c r="A16" s="183">
        <v>2019</v>
      </c>
      <c r="B16" s="412">
        <v>0</v>
      </c>
      <c r="C16" s="412">
        <v>0</v>
      </c>
      <c r="D16" s="183">
        <f t="shared" si="0"/>
        <v>1979</v>
      </c>
      <c r="E16" s="394">
        <v>0</v>
      </c>
      <c r="F16" s="394">
        <v>0</v>
      </c>
      <c r="G16" s="101"/>
      <c r="I16" s="101"/>
    </row>
    <row r="17" spans="1:9" ht="15.9" customHeight="1" x14ac:dyDescent="0.25">
      <c r="A17" s="183">
        <v>2018</v>
      </c>
      <c r="B17" s="412">
        <v>0</v>
      </c>
      <c r="C17" s="412">
        <v>0</v>
      </c>
      <c r="D17" s="183">
        <f t="shared" si="0"/>
        <v>1978</v>
      </c>
      <c r="E17" s="394">
        <v>0</v>
      </c>
      <c r="F17" s="394">
        <v>0</v>
      </c>
      <c r="G17" s="101"/>
      <c r="I17" s="101"/>
    </row>
    <row r="18" spans="1:9" ht="15.9" customHeight="1" x14ac:dyDescent="0.25">
      <c r="A18" s="183">
        <v>2017</v>
      </c>
      <c r="B18" s="412">
        <v>0</v>
      </c>
      <c r="C18" s="412">
        <v>0</v>
      </c>
      <c r="D18" s="183">
        <f t="shared" si="0"/>
        <v>1977</v>
      </c>
      <c r="E18" s="394">
        <v>0</v>
      </c>
      <c r="F18" s="394">
        <v>0</v>
      </c>
      <c r="G18" s="101"/>
      <c r="I18" s="101"/>
    </row>
    <row r="19" spans="1:9" ht="15.9" customHeight="1" x14ac:dyDescent="0.25">
      <c r="A19" s="183">
        <v>2016</v>
      </c>
      <c r="B19" s="412">
        <v>0</v>
      </c>
      <c r="C19" s="412">
        <v>0</v>
      </c>
      <c r="D19" s="183">
        <f t="shared" si="0"/>
        <v>1976</v>
      </c>
      <c r="E19" s="394">
        <v>0</v>
      </c>
      <c r="F19" s="394">
        <v>0</v>
      </c>
      <c r="G19" s="101"/>
      <c r="I19" s="101"/>
    </row>
    <row r="20" spans="1:9" ht="15.9" customHeight="1" x14ac:dyDescent="0.25">
      <c r="A20" s="183">
        <v>2015</v>
      </c>
      <c r="B20" s="412">
        <v>0</v>
      </c>
      <c r="C20" s="412">
        <v>0</v>
      </c>
      <c r="D20" s="183">
        <f t="shared" si="0"/>
        <v>1975</v>
      </c>
      <c r="E20" s="394">
        <v>0</v>
      </c>
      <c r="F20" s="394">
        <v>0</v>
      </c>
      <c r="G20" s="101"/>
      <c r="I20" s="101"/>
    </row>
    <row r="21" spans="1:9" ht="15.9" customHeight="1" x14ac:dyDescent="0.25">
      <c r="A21" s="183">
        <v>2014</v>
      </c>
      <c r="B21" s="412">
        <v>0</v>
      </c>
      <c r="C21" s="412">
        <v>0</v>
      </c>
      <c r="D21" s="183">
        <f t="shared" si="0"/>
        <v>1974</v>
      </c>
      <c r="E21" s="394">
        <v>0</v>
      </c>
      <c r="F21" s="394">
        <v>0</v>
      </c>
      <c r="G21" s="101"/>
      <c r="I21" s="101"/>
    </row>
    <row r="22" spans="1:9" ht="15.9" customHeight="1" x14ac:dyDescent="0.25">
      <c r="A22" s="183">
        <v>2013</v>
      </c>
      <c r="B22" s="412">
        <v>0</v>
      </c>
      <c r="C22" s="412">
        <v>0</v>
      </c>
      <c r="D22" s="183">
        <f t="shared" si="0"/>
        <v>1973</v>
      </c>
      <c r="E22" s="394">
        <v>0</v>
      </c>
      <c r="F22" s="394">
        <v>0</v>
      </c>
      <c r="G22" s="101"/>
      <c r="I22" s="101"/>
    </row>
    <row r="23" spans="1:9" ht="15.9" customHeight="1" x14ac:dyDescent="0.25">
      <c r="A23" s="183">
        <v>2012</v>
      </c>
      <c r="B23" s="412">
        <v>0</v>
      </c>
      <c r="C23" s="412">
        <v>0</v>
      </c>
      <c r="D23" s="183">
        <f t="shared" si="0"/>
        <v>1972</v>
      </c>
      <c r="E23" s="394">
        <v>0</v>
      </c>
      <c r="F23" s="394">
        <v>0</v>
      </c>
      <c r="G23" s="101"/>
      <c r="I23" s="101"/>
    </row>
    <row r="24" spans="1:9" ht="15.9" customHeight="1" x14ac:dyDescent="0.25">
      <c r="A24" s="183">
        <v>2011</v>
      </c>
      <c r="B24" s="412">
        <v>0</v>
      </c>
      <c r="C24" s="412">
        <v>0</v>
      </c>
      <c r="D24" s="183">
        <f t="shared" si="0"/>
        <v>1971</v>
      </c>
      <c r="E24" s="394">
        <v>0</v>
      </c>
      <c r="F24" s="394">
        <v>0</v>
      </c>
      <c r="G24" s="101"/>
      <c r="I24" s="101"/>
    </row>
    <row r="25" spans="1:9" ht="15.9" customHeight="1" x14ac:dyDescent="0.25">
      <c r="A25" s="183">
        <v>2010</v>
      </c>
      <c r="B25" s="412">
        <v>0</v>
      </c>
      <c r="C25" s="412">
        <v>0</v>
      </c>
      <c r="D25" s="183">
        <f t="shared" si="0"/>
        <v>1970</v>
      </c>
      <c r="E25" s="394">
        <v>0</v>
      </c>
      <c r="F25" s="394">
        <v>0</v>
      </c>
      <c r="G25" s="101"/>
      <c r="I25" s="101"/>
    </row>
    <row r="26" spans="1:9" ht="15.9" customHeight="1" x14ac:dyDescent="0.25">
      <c r="A26" s="183">
        <v>2009</v>
      </c>
      <c r="B26" s="412">
        <v>0</v>
      </c>
      <c r="C26" s="412">
        <v>0</v>
      </c>
      <c r="D26" s="183">
        <f t="shared" si="0"/>
        <v>1969</v>
      </c>
      <c r="E26" s="394">
        <v>0</v>
      </c>
      <c r="F26" s="394">
        <v>0</v>
      </c>
      <c r="G26" s="101"/>
      <c r="I26" s="101"/>
    </row>
    <row r="27" spans="1:9" ht="15.9" customHeight="1" x14ac:dyDescent="0.25">
      <c r="A27" s="183">
        <v>2008</v>
      </c>
      <c r="B27" s="412">
        <v>0</v>
      </c>
      <c r="C27" s="412">
        <v>0</v>
      </c>
      <c r="D27" s="183">
        <f t="shared" si="0"/>
        <v>1968</v>
      </c>
      <c r="E27" s="394">
        <v>0</v>
      </c>
      <c r="F27" s="394">
        <v>0</v>
      </c>
      <c r="G27" s="101"/>
      <c r="I27" s="101"/>
    </row>
    <row r="28" spans="1:9" ht="15.9" customHeight="1" x14ac:dyDescent="0.25">
      <c r="A28" s="183">
        <v>2007</v>
      </c>
      <c r="B28" s="412">
        <v>0</v>
      </c>
      <c r="C28" s="412">
        <v>0</v>
      </c>
      <c r="D28" s="183">
        <f t="shared" si="0"/>
        <v>1967</v>
      </c>
      <c r="E28" s="394">
        <v>0</v>
      </c>
      <c r="F28" s="394">
        <v>0</v>
      </c>
      <c r="G28" s="101"/>
      <c r="I28" s="101"/>
    </row>
    <row r="29" spans="1:9" ht="15.9" customHeight="1" x14ac:dyDescent="0.25">
      <c r="A29" s="183">
        <v>2006</v>
      </c>
      <c r="B29" s="412">
        <v>0</v>
      </c>
      <c r="C29" s="412">
        <v>0</v>
      </c>
      <c r="D29" s="183">
        <f t="shared" si="0"/>
        <v>1966</v>
      </c>
      <c r="E29" s="394">
        <v>0</v>
      </c>
      <c r="F29" s="394">
        <v>0</v>
      </c>
      <c r="G29" s="101"/>
      <c r="I29" s="101"/>
    </row>
    <row r="30" spans="1:9" ht="15.9" customHeight="1" x14ac:dyDescent="0.25">
      <c r="A30" s="183">
        <v>2005</v>
      </c>
      <c r="B30" s="412">
        <v>0</v>
      </c>
      <c r="C30" s="412">
        <v>0</v>
      </c>
      <c r="D30" s="183">
        <f t="shared" si="0"/>
        <v>1965</v>
      </c>
      <c r="E30" s="394">
        <v>0</v>
      </c>
      <c r="F30" s="394">
        <v>0</v>
      </c>
      <c r="G30" s="101"/>
      <c r="I30" s="101"/>
    </row>
    <row r="31" spans="1:9" ht="15.9" customHeight="1" x14ac:dyDescent="0.25">
      <c r="A31" s="183">
        <v>2004</v>
      </c>
      <c r="B31" s="412">
        <v>0</v>
      </c>
      <c r="C31" s="412">
        <v>0</v>
      </c>
      <c r="D31" s="183">
        <f t="shared" si="0"/>
        <v>1964</v>
      </c>
      <c r="E31" s="394">
        <v>0</v>
      </c>
      <c r="F31" s="394">
        <v>0</v>
      </c>
      <c r="G31" s="101"/>
      <c r="I31" s="101"/>
    </row>
    <row r="32" spans="1:9" ht="15.9" customHeight="1" x14ac:dyDescent="0.25">
      <c r="A32" s="183">
        <v>2003</v>
      </c>
      <c r="B32" s="412">
        <v>0</v>
      </c>
      <c r="C32" s="412">
        <v>0</v>
      </c>
      <c r="D32" s="183">
        <f t="shared" si="0"/>
        <v>1963</v>
      </c>
      <c r="E32" s="394">
        <v>0</v>
      </c>
      <c r="F32" s="394">
        <v>0</v>
      </c>
      <c r="G32" s="101"/>
      <c r="I32" s="101"/>
    </row>
    <row r="33" spans="1:9" ht="15.9" customHeight="1" x14ac:dyDescent="0.25">
      <c r="A33" s="183">
        <v>2002</v>
      </c>
      <c r="B33" s="412">
        <v>0</v>
      </c>
      <c r="C33" s="412">
        <v>0</v>
      </c>
      <c r="D33" s="183">
        <f t="shared" si="0"/>
        <v>1962</v>
      </c>
      <c r="E33" s="394">
        <v>0</v>
      </c>
      <c r="F33" s="394">
        <v>0</v>
      </c>
      <c r="G33" s="101"/>
      <c r="I33" s="101"/>
    </row>
    <row r="34" spans="1:9" ht="15.9" customHeight="1" x14ac:dyDescent="0.25">
      <c r="A34" s="183">
        <v>2001</v>
      </c>
      <c r="B34" s="412">
        <v>0</v>
      </c>
      <c r="C34" s="412">
        <v>0</v>
      </c>
      <c r="D34" s="183">
        <f t="shared" si="0"/>
        <v>1961</v>
      </c>
      <c r="E34" s="394">
        <v>0</v>
      </c>
      <c r="F34" s="394">
        <v>0</v>
      </c>
      <c r="G34" s="101"/>
      <c r="I34" s="101"/>
    </row>
    <row r="35" spans="1:9" ht="15.9" customHeight="1" x14ac:dyDescent="0.25">
      <c r="A35" s="183">
        <v>2000</v>
      </c>
      <c r="B35" s="412">
        <v>0</v>
      </c>
      <c r="C35" s="412">
        <v>0</v>
      </c>
      <c r="D35" s="183">
        <f t="shared" si="0"/>
        <v>1960</v>
      </c>
      <c r="E35" s="394">
        <v>0</v>
      </c>
      <c r="F35" s="394">
        <v>0</v>
      </c>
      <c r="G35" s="101"/>
      <c r="I35" s="101"/>
    </row>
    <row r="36" spans="1:9" ht="15.9" customHeight="1" x14ac:dyDescent="0.25">
      <c r="A36" s="183">
        <v>1999</v>
      </c>
      <c r="B36" s="412">
        <v>0</v>
      </c>
      <c r="C36" s="412">
        <v>0</v>
      </c>
      <c r="D36" s="183">
        <f t="shared" si="0"/>
        <v>1959</v>
      </c>
      <c r="E36" s="394">
        <v>0</v>
      </c>
      <c r="F36" s="394">
        <v>0</v>
      </c>
      <c r="G36" s="101"/>
      <c r="I36" s="101"/>
    </row>
    <row r="37" spans="1:9" ht="15.9" customHeight="1" x14ac:dyDescent="0.25">
      <c r="A37" s="183">
        <v>1998</v>
      </c>
      <c r="B37" s="412">
        <v>0</v>
      </c>
      <c r="C37" s="412">
        <v>0</v>
      </c>
      <c r="D37" s="183">
        <f t="shared" si="0"/>
        <v>1958</v>
      </c>
      <c r="E37" s="394">
        <v>0</v>
      </c>
      <c r="F37" s="394">
        <v>0</v>
      </c>
      <c r="G37" s="101"/>
      <c r="I37" s="101"/>
    </row>
    <row r="38" spans="1:9" ht="15.9" customHeight="1" x14ac:dyDescent="0.25">
      <c r="A38" s="183">
        <v>1997</v>
      </c>
      <c r="B38" s="412">
        <v>0</v>
      </c>
      <c r="C38" s="412">
        <v>0</v>
      </c>
      <c r="D38" s="183">
        <f t="shared" si="0"/>
        <v>1957</v>
      </c>
      <c r="E38" s="394">
        <v>0</v>
      </c>
      <c r="F38" s="394">
        <v>0</v>
      </c>
      <c r="G38" s="101"/>
      <c r="I38" s="101"/>
    </row>
    <row r="39" spans="1:9" ht="15.9" customHeight="1" x14ac:dyDescent="0.25">
      <c r="A39" s="183">
        <v>1996</v>
      </c>
      <c r="B39" s="412">
        <v>0</v>
      </c>
      <c r="C39" s="412">
        <v>0</v>
      </c>
      <c r="D39" s="183">
        <f t="shared" si="0"/>
        <v>1956</v>
      </c>
      <c r="E39" s="394">
        <v>0</v>
      </c>
      <c r="F39" s="394">
        <v>0</v>
      </c>
      <c r="G39" s="101"/>
      <c r="I39" s="101"/>
    </row>
    <row r="40" spans="1:9" ht="15.9" customHeight="1" x14ac:dyDescent="0.25">
      <c r="A40" s="183">
        <v>1995</v>
      </c>
      <c r="B40" s="412">
        <v>0</v>
      </c>
      <c r="C40" s="412">
        <v>0</v>
      </c>
      <c r="D40" s="183">
        <f t="shared" si="0"/>
        <v>1955</v>
      </c>
      <c r="E40" s="394">
        <v>0</v>
      </c>
      <c r="F40" s="394">
        <v>0</v>
      </c>
      <c r="G40" s="101"/>
      <c r="I40" s="101"/>
    </row>
    <row r="41" spans="1:9" ht="15.9" customHeight="1" x14ac:dyDescent="0.25">
      <c r="A41" s="183">
        <v>1994</v>
      </c>
      <c r="B41" s="412">
        <v>0</v>
      </c>
      <c r="C41" s="412">
        <v>0</v>
      </c>
      <c r="D41" s="183">
        <f t="shared" si="0"/>
        <v>1954</v>
      </c>
      <c r="E41" s="394">
        <v>0</v>
      </c>
      <c r="F41" s="394">
        <v>0</v>
      </c>
      <c r="G41" s="101"/>
      <c r="I41" s="101"/>
    </row>
    <row r="42" spans="1:9" ht="15.9" customHeight="1" x14ac:dyDescent="0.25">
      <c r="A42" s="183">
        <v>1993</v>
      </c>
      <c r="B42" s="412">
        <v>0</v>
      </c>
      <c r="C42" s="412">
        <v>0</v>
      </c>
      <c r="D42" s="183">
        <f t="shared" si="0"/>
        <v>1953</v>
      </c>
      <c r="E42" s="394">
        <v>0</v>
      </c>
      <c r="F42" s="394">
        <v>0</v>
      </c>
      <c r="G42" s="101"/>
      <c r="I42" s="101"/>
    </row>
    <row r="43" spans="1:9" ht="15.9" customHeight="1" x14ac:dyDescent="0.25">
      <c r="A43" s="183">
        <v>1992</v>
      </c>
      <c r="B43" s="412">
        <v>0</v>
      </c>
      <c r="C43" s="412">
        <v>0</v>
      </c>
      <c r="D43" s="183">
        <f t="shared" si="0"/>
        <v>1952</v>
      </c>
      <c r="E43" s="394">
        <v>0</v>
      </c>
      <c r="F43" s="394">
        <v>0</v>
      </c>
      <c r="G43" s="101"/>
      <c r="I43" s="101"/>
    </row>
    <row r="44" spans="1:9" ht="15.9" customHeight="1" x14ac:dyDescent="0.25">
      <c r="A44" s="183">
        <v>1991</v>
      </c>
      <c r="B44" s="412">
        <v>0</v>
      </c>
      <c r="C44" s="412">
        <v>0</v>
      </c>
      <c r="D44" s="183">
        <f t="shared" si="0"/>
        <v>1951</v>
      </c>
      <c r="E44" s="394">
        <v>0</v>
      </c>
      <c r="F44" s="394">
        <v>0</v>
      </c>
      <c r="G44" s="101"/>
      <c r="I44" s="101"/>
    </row>
    <row r="45" spans="1:9" ht="15.9" customHeight="1" x14ac:dyDescent="0.25">
      <c r="A45" s="183">
        <v>1990</v>
      </c>
      <c r="B45" s="412">
        <v>0</v>
      </c>
      <c r="C45" s="412">
        <v>0</v>
      </c>
      <c r="D45" s="183">
        <f t="shared" si="0"/>
        <v>1950</v>
      </c>
      <c r="E45" s="394">
        <v>0</v>
      </c>
      <c r="F45" s="394">
        <v>0</v>
      </c>
      <c r="G45" s="101"/>
      <c r="I45" s="101"/>
    </row>
    <row r="46" spans="1:9" ht="15.9" customHeight="1" x14ac:dyDescent="0.25">
      <c r="A46" s="183">
        <v>1989</v>
      </c>
      <c r="B46" s="412">
        <v>0</v>
      </c>
      <c r="C46" s="412">
        <v>0</v>
      </c>
      <c r="D46" s="183">
        <f t="shared" si="0"/>
        <v>1949</v>
      </c>
      <c r="E46" s="394">
        <v>0</v>
      </c>
      <c r="F46" s="394">
        <v>0</v>
      </c>
      <c r="G46" s="101"/>
      <c r="I46" s="101"/>
    </row>
    <row r="47" spans="1:9" ht="15.9" customHeight="1" x14ac:dyDescent="0.25">
      <c r="A47" s="183">
        <v>1988</v>
      </c>
      <c r="B47" s="412">
        <v>0</v>
      </c>
      <c r="C47" s="412">
        <v>0</v>
      </c>
      <c r="D47" s="183">
        <f t="shared" si="0"/>
        <v>1948</v>
      </c>
      <c r="E47" s="394">
        <v>0</v>
      </c>
      <c r="F47" s="394">
        <v>0</v>
      </c>
      <c r="G47" s="101"/>
      <c r="I47" s="101"/>
    </row>
    <row r="48" spans="1:9" ht="15.9" customHeight="1" x14ac:dyDescent="0.25">
      <c r="A48" s="183">
        <v>1987</v>
      </c>
      <c r="B48" s="412">
        <v>0</v>
      </c>
      <c r="C48" s="412">
        <v>0</v>
      </c>
      <c r="D48" s="183">
        <f t="shared" si="0"/>
        <v>1947</v>
      </c>
      <c r="E48" s="394">
        <v>0</v>
      </c>
      <c r="F48" s="394">
        <v>0</v>
      </c>
      <c r="G48" s="101"/>
      <c r="I48" s="101"/>
    </row>
    <row r="49" spans="1:9" ht="15.9" customHeight="1" x14ac:dyDescent="0.25">
      <c r="A49" s="183">
        <v>1986</v>
      </c>
      <c r="B49" s="412">
        <v>0</v>
      </c>
      <c r="C49" s="412">
        <v>0</v>
      </c>
      <c r="D49" s="183">
        <f t="shared" si="0"/>
        <v>1946</v>
      </c>
      <c r="E49" s="394">
        <v>0</v>
      </c>
      <c r="F49" s="394">
        <v>0</v>
      </c>
      <c r="G49" s="101"/>
      <c r="I49" s="101"/>
    </row>
    <row r="50" spans="1:9" ht="15.9" customHeight="1" x14ac:dyDescent="0.25">
      <c r="A50" s="183">
        <v>1985</v>
      </c>
      <c r="B50" s="412">
        <v>0</v>
      </c>
      <c r="C50" s="412">
        <v>0</v>
      </c>
      <c r="D50" s="183">
        <f t="shared" si="0"/>
        <v>1945</v>
      </c>
      <c r="E50" s="394">
        <v>0</v>
      </c>
      <c r="F50" s="394">
        <v>0</v>
      </c>
      <c r="G50" s="101"/>
      <c r="I50" s="101"/>
    </row>
    <row r="51" spans="1:9" ht="15.9" customHeight="1" x14ac:dyDescent="0.25">
      <c r="A51" s="183">
        <v>1984</v>
      </c>
      <c r="B51" s="413">
        <v>0</v>
      </c>
      <c r="C51" s="413">
        <v>0</v>
      </c>
      <c r="D51" s="185">
        <f t="shared" si="0"/>
        <v>1944</v>
      </c>
      <c r="E51" s="395">
        <v>0</v>
      </c>
      <c r="F51" s="395">
        <v>0</v>
      </c>
      <c r="G51" s="101"/>
      <c r="I51" s="101"/>
    </row>
    <row r="52" spans="1:9" ht="18" customHeight="1" thickBot="1" x14ac:dyDescent="0.3">
      <c r="A52" s="543"/>
      <c r="B52" s="544"/>
      <c r="C52" s="544"/>
      <c r="D52" s="545" t="s">
        <v>89</v>
      </c>
      <c r="E52" s="414">
        <f>SUM(E12:E51)+SUM(B12:B51)</f>
        <v>0</v>
      </c>
      <c r="F52" s="415">
        <f>SUM(F12:F51)+SUM(C12:C51)</f>
        <v>0</v>
      </c>
    </row>
    <row r="53" spans="1:9" ht="10.5" customHeight="1" thickTop="1" x14ac:dyDescent="0.25">
      <c r="A53" s="46"/>
      <c r="B53" s="91"/>
      <c r="C53" s="91"/>
      <c r="D53" s="91"/>
      <c r="E53" s="91"/>
      <c r="F53" s="91"/>
      <c r="G53" s="91"/>
      <c r="H53" s="91"/>
      <c r="I53" s="91"/>
    </row>
    <row r="54" spans="1:9" ht="43.5" customHeight="1" x14ac:dyDescent="0.25">
      <c r="A54" s="834" t="s">
        <v>288</v>
      </c>
      <c r="B54" s="834"/>
      <c r="C54" s="834"/>
      <c r="D54" s="834"/>
      <c r="E54" s="834"/>
      <c r="F54" s="834"/>
      <c r="G54" s="108"/>
      <c r="H54" s="108"/>
      <c r="I54" s="108"/>
    </row>
    <row r="55" spans="1:9" x14ac:dyDescent="0.25">
      <c r="A55" s="92"/>
      <c r="B55" s="92"/>
      <c r="C55" s="92"/>
      <c r="D55" s="92"/>
      <c r="E55" s="92"/>
      <c r="F55" s="92"/>
      <c r="G55" s="108"/>
      <c r="H55" s="108"/>
      <c r="I55" s="108"/>
    </row>
    <row r="56" spans="1:9" s="9" customFormat="1" ht="12.6" x14ac:dyDescent="0.2">
      <c r="A56" s="108"/>
      <c r="B56" s="108"/>
      <c r="C56" s="108"/>
      <c r="D56" s="108"/>
      <c r="E56" s="108"/>
      <c r="F56" s="108"/>
      <c r="G56" s="108"/>
      <c r="H56" s="108"/>
      <c r="I56" s="108"/>
    </row>
    <row r="57" spans="1:9" s="9" customFormat="1" ht="12.6" x14ac:dyDescent="0.2"/>
    <row r="58" spans="1:9" s="9" customFormat="1" ht="12.6" x14ac:dyDescent="0.2"/>
    <row r="59" spans="1:9" s="9" customFormat="1" ht="12.6" x14ac:dyDescent="0.2"/>
    <row r="60" spans="1:9" s="9" customFormat="1" ht="12.6" x14ac:dyDescent="0.2"/>
    <row r="61" spans="1:9" s="9" customFormat="1" ht="12.6" x14ac:dyDescent="0.2"/>
    <row r="62" spans="1:9" s="9" customFormat="1" ht="12.6" x14ac:dyDescent="0.2"/>
    <row r="63" spans="1:9" s="9" customFormat="1" ht="12.6" x14ac:dyDescent="0.2"/>
    <row r="64" spans="1:9" s="9" customFormat="1" ht="12.6" x14ac:dyDescent="0.2"/>
    <row r="65" s="9" customFormat="1" ht="12.6" x14ac:dyDescent="0.2"/>
    <row r="66" s="9" customFormat="1" ht="12.6" x14ac:dyDescent="0.2"/>
    <row r="67" s="9" customFormat="1" ht="12.6" x14ac:dyDescent="0.2"/>
    <row r="68" s="9" customFormat="1" ht="12.6" x14ac:dyDescent="0.2"/>
    <row r="69" s="9" customFormat="1" ht="12.6" x14ac:dyDescent="0.2"/>
    <row r="70" s="9" customFormat="1" ht="12.6" x14ac:dyDescent="0.2"/>
    <row r="71" s="9" customFormat="1" ht="12.6" x14ac:dyDescent="0.2"/>
    <row r="72" s="9" customFormat="1" ht="12.6" x14ac:dyDescent="0.2"/>
    <row r="73" s="9" customFormat="1" ht="12.6" x14ac:dyDescent="0.2"/>
    <row r="74" s="9" customFormat="1" ht="12.6" x14ac:dyDescent="0.2"/>
    <row r="75" s="9" customFormat="1" ht="12.6" x14ac:dyDescent="0.2"/>
    <row r="76" s="9" customFormat="1" ht="12.6" x14ac:dyDescent="0.2"/>
    <row r="77" s="9" customFormat="1" ht="12.6" x14ac:dyDescent="0.2"/>
    <row r="78" s="9" customFormat="1" ht="12.6" x14ac:dyDescent="0.2"/>
    <row r="79" s="9" customFormat="1" ht="12.6" x14ac:dyDescent="0.2"/>
    <row r="80" s="9" customFormat="1" ht="12.6" x14ac:dyDescent="0.2"/>
    <row r="81" s="9" customFormat="1" ht="12.6" x14ac:dyDescent="0.2"/>
    <row r="82" s="9" customFormat="1" ht="12.6" x14ac:dyDescent="0.2"/>
    <row r="83" s="9" customFormat="1" ht="12.6" x14ac:dyDescent="0.2"/>
    <row r="84" s="9" customFormat="1" ht="12.6" x14ac:dyDescent="0.2"/>
    <row r="85" s="9" customFormat="1" ht="12.6" x14ac:dyDescent="0.2"/>
    <row r="86" s="9" customFormat="1" ht="12.6" x14ac:dyDescent="0.2"/>
    <row r="87" s="9" customFormat="1" ht="12.6" x14ac:dyDescent="0.2"/>
    <row r="88" s="9" customFormat="1" ht="12.6" x14ac:dyDescent="0.2"/>
    <row r="89" s="9" customFormat="1" ht="12.6" x14ac:dyDescent="0.2"/>
    <row r="90" s="9" customFormat="1" ht="12.6" x14ac:dyDescent="0.2"/>
    <row r="91" s="9" customFormat="1" ht="12.6" x14ac:dyDescent="0.2"/>
    <row r="92" s="9" customFormat="1" ht="12.6" x14ac:dyDescent="0.2"/>
    <row r="93" s="9" customFormat="1" ht="12.6" x14ac:dyDescent="0.2"/>
    <row r="94" s="9" customFormat="1" ht="12.6" x14ac:dyDescent="0.2"/>
    <row r="95" s="9" customFormat="1" ht="12.6" x14ac:dyDescent="0.2"/>
    <row r="96" s="9" customFormat="1" ht="12.6" x14ac:dyDescent="0.2"/>
    <row r="97" s="9" customFormat="1" ht="12.6" x14ac:dyDescent="0.2"/>
    <row r="98" s="9" customFormat="1" ht="12.6" x14ac:dyDescent="0.2"/>
    <row r="99" s="9" customFormat="1" ht="12.6" x14ac:dyDescent="0.2"/>
    <row r="100" s="9" customFormat="1" ht="12.6" x14ac:dyDescent="0.2"/>
    <row r="101" s="9" customFormat="1" ht="12.6" x14ac:dyDescent="0.2"/>
    <row r="102" s="9" customFormat="1" ht="12.6" x14ac:dyDescent="0.2"/>
    <row r="103" s="9" customFormat="1" ht="12.6" x14ac:dyDescent="0.2"/>
    <row r="104" s="9" customFormat="1" ht="12.6" x14ac:dyDescent="0.2"/>
    <row r="105" s="9" customFormat="1" ht="21" customHeight="1" x14ac:dyDescent="0.2"/>
    <row r="106" s="9" customFormat="1" ht="12.75" customHeight="1" x14ac:dyDescent="0.2"/>
    <row r="107" s="9" customFormat="1" ht="12.75" customHeight="1" x14ac:dyDescent="0.2"/>
    <row r="108" s="9" customFormat="1" ht="12.6" x14ac:dyDescent="0.2"/>
    <row r="109" s="9" customFormat="1" ht="12.6" x14ac:dyDescent="0.2"/>
    <row r="110" s="9" customFormat="1" ht="12.6" x14ac:dyDescent="0.2"/>
    <row r="111" s="9" customFormat="1" ht="12.6" x14ac:dyDescent="0.2"/>
    <row r="112" s="9" customFormat="1" ht="12.6" x14ac:dyDescent="0.2"/>
    <row r="113" s="9" customFormat="1" ht="12.6" x14ac:dyDescent="0.2"/>
    <row r="114" s="9" customFormat="1" ht="12.6" x14ac:dyDescent="0.2"/>
    <row r="115" s="9" customFormat="1" ht="12.6" x14ac:dyDescent="0.2"/>
    <row r="116" s="9" customFormat="1" ht="12.6" x14ac:dyDescent="0.2"/>
    <row r="117" s="9" customFormat="1" ht="12.6" x14ac:dyDescent="0.2"/>
    <row r="118" s="9" customFormat="1" ht="12.6" x14ac:dyDescent="0.2"/>
    <row r="119" s="9" customFormat="1" ht="12.6" x14ac:dyDescent="0.2"/>
    <row r="120" s="9" customFormat="1" ht="12.6" x14ac:dyDescent="0.2"/>
    <row r="121" s="9" customFormat="1" ht="12.6" x14ac:dyDescent="0.2"/>
    <row r="122" s="9" customFormat="1" ht="12.6" x14ac:dyDescent="0.2"/>
    <row r="123" s="9" customFormat="1" ht="12.6" x14ac:dyDescent="0.2"/>
    <row r="124" s="9" customFormat="1" ht="12.6" x14ac:dyDescent="0.2"/>
    <row r="125" s="9" customFormat="1" ht="12.6" x14ac:dyDescent="0.2"/>
    <row r="126" s="9" customFormat="1" ht="12.6" x14ac:dyDescent="0.2"/>
    <row r="127" s="9" customFormat="1" ht="12.6" x14ac:dyDescent="0.2"/>
    <row r="128" s="9" customFormat="1" ht="12.6" x14ac:dyDescent="0.2"/>
    <row r="129" s="9" customFormat="1" ht="12.6" x14ac:dyDescent="0.2"/>
    <row r="130" s="9" customFormat="1" ht="12.6" x14ac:dyDescent="0.2"/>
    <row r="131" s="9" customFormat="1" ht="12.6" x14ac:dyDescent="0.2"/>
    <row r="132" s="9" customFormat="1" ht="12.6" x14ac:dyDescent="0.2"/>
    <row r="133" s="9" customFormat="1" ht="12.6" x14ac:dyDescent="0.2"/>
    <row r="134" s="9" customFormat="1" ht="12.6" x14ac:dyDescent="0.2"/>
    <row r="135" s="9" customFormat="1" ht="12.6" x14ac:dyDescent="0.2"/>
    <row r="136" s="9" customFormat="1" ht="12.6" x14ac:dyDescent="0.2"/>
    <row r="137" s="9" customFormat="1" ht="12.6" x14ac:dyDescent="0.2"/>
    <row r="138" s="9" customFormat="1" ht="12.6" x14ac:dyDescent="0.2"/>
    <row r="139" s="9" customFormat="1" ht="12.6" x14ac:dyDescent="0.2"/>
    <row r="140" s="9" customFormat="1" ht="12.6" x14ac:dyDescent="0.2"/>
    <row r="141" s="9" customFormat="1" ht="12.6" x14ac:dyDescent="0.2"/>
    <row r="142" s="9" customFormat="1" ht="12.6" x14ac:dyDescent="0.2"/>
    <row r="143" s="9" customFormat="1" ht="12.6" x14ac:dyDescent="0.2"/>
    <row r="144" s="9" customFormat="1" ht="12.6" x14ac:dyDescent="0.2"/>
    <row r="145" s="9" customFormat="1" ht="12.6" x14ac:dyDescent="0.2"/>
    <row r="146" s="9" customFormat="1" ht="12.6" x14ac:dyDescent="0.2"/>
    <row r="147" s="9" customFormat="1" ht="12.6" x14ac:dyDescent="0.2"/>
    <row r="148" s="9" customFormat="1" ht="12.6" x14ac:dyDescent="0.2"/>
    <row r="149" s="9" customFormat="1" ht="12.6" x14ac:dyDescent="0.2"/>
    <row r="150" s="9" customFormat="1" ht="12.6" x14ac:dyDescent="0.2"/>
    <row r="151" s="9" customFormat="1" ht="12.6" x14ac:dyDescent="0.2"/>
    <row r="152" s="9" customFormat="1" ht="12.6" x14ac:dyDescent="0.2"/>
    <row r="153" s="9" customFormat="1" ht="12.6" x14ac:dyDescent="0.2"/>
    <row r="154" s="9" customFormat="1" ht="12.6" x14ac:dyDescent="0.2"/>
    <row r="155" s="9" customFormat="1" ht="12.6" x14ac:dyDescent="0.2"/>
    <row r="156" s="9" customFormat="1" ht="12.6" x14ac:dyDescent="0.2"/>
    <row r="157" s="9" customFormat="1" ht="21" customHeight="1" x14ac:dyDescent="0.2"/>
    <row r="158" s="9" customFormat="1" ht="12.75" customHeight="1" x14ac:dyDescent="0.2"/>
    <row r="159" s="9" customFormat="1" ht="12.75" customHeight="1" x14ac:dyDescent="0.2"/>
    <row r="160" s="9" customFormat="1" ht="12.6" x14ac:dyDescent="0.2"/>
    <row r="161" s="9" customFormat="1" ht="12.6" x14ac:dyDescent="0.2"/>
    <row r="162" s="9" customFormat="1" ht="12.6" x14ac:dyDescent="0.2"/>
    <row r="163" s="9" customFormat="1" ht="12.6" x14ac:dyDescent="0.2"/>
    <row r="164" s="9" customFormat="1" ht="12.6" x14ac:dyDescent="0.2"/>
    <row r="165" s="9" customFormat="1" ht="12.6" x14ac:dyDescent="0.2"/>
    <row r="166" s="9" customFormat="1" ht="12.6" x14ac:dyDescent="0.2"/>
    <row r="167" s="9" customFormat="1" ht="12.6" x14ac:dyDescent="0.2"/>
    <row r="168" s="9" customFormat="1" ht="12.6" x14ac:dyDescent="0.2"/>
    <row r="169" s="9" customFormat="1" ht="12.6" x14ac:dyDescent="0.2"/>
    <row r="170" s="9" customFormat="1" ht="12.6" x14ac:dyDescent="0.2"/>
    <row r="171" s="9" customFormat="1" ht="12.6" x14ac:dyDescent="0.2"/>
    <row r="172" s="9" customFormat="1" ht="12.6" x14ac:dyDescent="0.2"/>
    <row r="173" s="9" customFormat="1" ht="12.6" x14ac:dyDescent="0.2"/>
    <row r="174" s="9" customFormat="1" ht="12.6" x14ac:dyDescent="0.2"/>
    <row r="175" s="9" customFormat="1" ht="12.6" x14ac:dyDescent="0.2"/>
    <row r="176" s="9" customFormat="1" ht="12.6" x14ac:dyDescent="0.2"/>
    <row r="177" s="9" customFormat="1" ht="12.6" x14ac:dyDescent="0.2"/>
    <row r="178" s="9" customFormat="1" ht="12.6" x14ac:dyDescent="0.2"/>
    <row r="179" s="9" customFormat="1" ht="12.6" x14ac:dyDescent="0.2"/>
    <row r="180" s="9" customFormat="1" ht="12.6" x14ac:dyDescent="0.2"/>
    <row r="181" s="9" customFormat="1" ht="12.6" x14ac:dyDescent="0.2"/>
    <row r="182" s="9" customFormat="1" ht="12.6" x14ac:dyDescent="0.2"/>
    <row r="183" s="9" customFormat="1" ht="12.6" x14ac:dyDescent="0.2"/>
    <row r="184" s="9" customFormat="1" ht="12.6" x14ac:dyDescent="0.2"/>
    <row r="185" s="9" customFormat="1" ht="12.6" x14ac:dyDescent="0.2"/>
    <row r="186" s="9" customFormat="1" ht="12.6" x14ac:dyDescent="0.2"/>
    <row r="187" s="9" customFormat="1" ht="12.6" x14ac:dyDescent="0.2"/>
    <row r="188" s="9" customFormat="1" ht="12.6" x14ac:dyDescent="0.2"/>
    <row r="189" s="9" customFormat="1" ht="12.6" x14ac:dyDescent="0.2"/>
    <row r="190" s="9" customFormat="1" ht="12.6" x14ac:dyDescent="0.2"/>
    <row r="191" s="9" customFormat="1" ht="12.6" x14ac:dyDescent="0.2"/>
    <row r="192" s="9" customFormat="1" ht="12.6" x14ac:dyDescent="0.2"/>
    <row r="193" s="9" customFormat="1" ht="12.6" x14ac:dyDescent="0.2"/>
    <row r="194" s="9" customFormat="1" ht="12.6" x14ac:dyDescent="0.2"/>
    <row r="195" s="9" customFormat="1" ht="12.6" x14ac:dyDescent="0.2"/>
    <row r="196" s="9" customFormat="1" ht="12.6" x14ac:dyDescent="0.2"/>
    <row r="197" s="9" customFormat="1" ht="12.6" x14ac:dyDescent="0.2"/>
    <row r="198" s="9" customFormat="1" ht="12.6" x14ac:dyDescent="0.2"/>
    <row r="199" s="9" customFormat="1" ht="12.6" x14ac:dyDescent="0.2"/>
    <row r="200" s="9" customFormat="1" ht="12.6" x14ac:dyDescent="0.2"/>
    <row r="201" s="9" customFormat="1" ht="12.6" x14ac:dyDescent="0.2"/>
    <row r="202" s="9" customFormat="1" ht="12.6" x14ac:dyDescent="0.2"/>
    <row r="203" s="9" customFormat="1" ht="12.6" x14ac:dyDescent="0.2"/>
    <row r="204" s="9" customFormat="1" ht="12.6" x14ac:dyDescent="0.2"/>
    <row r="205" s="9" customFormat="1" ht="12.6" x14ac:dyDescent="0.2"/>
    <row r="206" s="9" customFormat="1" ht="12.6" x14ac:dyDescent="0.2"/>
    <row r="207" s="9" customFormat="1" ht="12.6" x14ac:dyDescent="0.2"/>
    <row r="208" s="9" customFormat="1" ht="12.6" x14ac:dyDescent="0.2"/>
    <row r="209" s="9" customFormat="1" ht="17.25" customHeight="1" x14ac:dyDescent="0.2"/>
    <row r="210" s="9" customFormat="1" ht="21" customHeight="1" x14ac:dyDescent="0.2"/>
    <row r="211" s="9" customFormat="1" ht="12.75" customHeight="1" x14ac:dyDescent="0.2"/>
    <row r="212" s="9" customFormat="1" ht="12.6" x14ac:dyDescent="0.2"/>
    <row r="213" s="9" customFormat="1" ht="12.6" x14ac:dyDescent="0.2"/>
    <row r="214" s="9" customFormat="1" ht="12.6" x14ac:dyDescent="0.2"/>
    <row r="215" s="9" customFormat="1" ht="12.6" x14ac:dyDescent="0.2"/>
    <row r="216" s="9" customFormat="1" ht="12.6" x14ac:dyDescent="0.2"/>
    <row r="217" s="9" customFormat="1" ht="12.6" x14ac:dyDescent="0.2"/>
    <row r="218" s="9" customFormat="1" ht="12.6" x14ac:dyDescent="0.2"/>
    <row r="219" s="9" customFormat="1" ht="12.6" x14ac:dyDescent="0.2"/>
    <row r="220" s="9" customFormat="1" ht="12.6" x14ac:dyDescent="0.2"/>
    <row r="221" s="9" customFormat="1" ht="12.6" x14ac:dyDescent="0.2"/>
    <row r="222" s="9" customFormat="1" ht="12.6" x14ac:dyDescent="0.2"/>
    <row r="223" s="9" customFormat="1" ht="12.6" x14ac:dyDescent="0.2"/>
    <row r="224" s="9" customFormat="1" ht="12.6" x14ac:dyDescent="0.2"/>
    <row r="225" s="9" customFormat="1" ht="12.6" x14ac:dyDescent="0.2"/>
    <row r="226" s="9" customFormat="1" ht="12.6" x14ac:dyDescent="0.2"/>
    <row r="227" s="9" customFormat="1" ht="12.6" x14ac:dyDescent="0.2"/>
    <row r="228" s="9" customFormat="1" ht="12.6" x14ac:dyDescent="0.2"/>
    <row r="229" s="9" customFormat="1" ht="12.6" x14ac:dyDescent="0.2"/>
    <row r="230" s="9" customFormat="1" ht="12.6" x14ac:dyDescent="0.2"/>
    <row r="231" s="9" customFormat="1" ht="12.6" x14ac:dyDescent="0.2"/>
    <row r="232" s="9" customFormat="1" ht="12.6" x14ac:dyDescent="0.2"/>
    <row r="233" s="9" customFormat="1" ht="12.6" x14ac:dyDescent="0.2"/>
    <row r="234" s="9" customFormat="1" ht="12.6" x14ac:dyDescent="0.2"/>
    <row r="235" s="9" customFormat="1" ht="12.6" x14ac:dyDescent="0.2"/>
    <row r="236" s="9" customFormat="1" ht="12.6" x14ac:dyDescent="0.2"/>
    <row r="237" s="9" customFormat="1" ht="12.6" x14ac:dyDescent="0.2"/>
    <row r="238" s="9" customFormat="1" ht="12.6" x14ac:dyDescent="0.2"/>
    <row r="239" s="9" customFormat="1" ht="12.6" x14ac:dyDescent="0.2"/>
    <row r="240" s="9" customFormat="1" ht="12.6" x14ac:dyDescent="0.2"/>
    <row r="241" s="9" customFormat="1" ht="12.6" x14ac:dyDescent="0.2"/>
    <row r="242" s="9" customFormat="1" ht="12.6" x14ac:dyDescent="0.2"/>
    <row r="243" s="9" customFormat="1" ht="12.6" x14ac:dyDescent="0.2"/>
    <row r="244" s="9" customFormat="1" ht="12.6" x14ac:dyDescent="0.2"/>
    <row r="245" s="9" customFormat="1" ht="12.6" x14ac:dyDescent="0.2"/>
    <row r="246" s="9" customFormat="1" ht="12.6" x14ac:dyDescent="0.2"/>
    <row r="247" s="9" customFormat="1" ht="12.6" x14ac:dyDescent="0.2"/>
    <row r="248" s="9" customFormat="1" ht="12.6" x14ac:dyDescent="0.2"/>
    <row r="249" s="9" customFormat="1" ht="12.6" x14ac:dyDescent="0.2"/>
    <row r="250" s="9" customFormat="1" ht="12.6" x14ac:dyDescent="0.2"/>
    <row r="251" s="9" customFormat="1" ht="12.6" x14ac:dyDescent="0.2"/>
    <row r="252" s="9" customFormat="1" ht="12.6" x14ac:dyDescent="0.2"/>
    <row r="253" s="9" customFormat="1" ht="12.6" x14ac:dyDescent="0.2"/>
    <row r="254" s="9" customFormat="1" ht="12.6" x14ac:dyDescent="0.2"/>
    <row r="255" s="9" customFormat="1" ht="12.6" x14ac:dyDescent="0.2"/>
    <row r="256" s="9" customFormat="1" ht="12.6" x14ac:dyDescent="0.2"/>
    <row r="257" s="9" customFormat="1" ht="12.6" x14ac:dyDescent="0.2"/>
    <row r="258" s="9" customFormat="1" ht="12.6" x14ac:dyDescent="0.2"/>
    <row r="259" s="9" customFormat="1" ht="12.6" x14ac:dyDescent="0.2"/>
    <row r="260" s="9" customFormat="1" ht="12.6" x14ac:dyDescent="0.2"/>
    <row r="261" s="9" customFormat="1" ht="12.6" x14ac:dyDescent="0.2"/>
    <row r="262" s="9" customFormat="1" ht="18.75" customHeight="1" x14ac:dyDescent="0.2"/>
    <row r="263" s="9" customFormat="1" ht="18.75" customHeight="1" x14ac:dyDescent="0.2"/>
    <row r="264" s="9" customFormat="1" ht="12.75" customHeight="1" x14ac:dyDescent="0.2"/>
    <row r="265" s="9" customFormat="1" ht="12.6" x14ac:dyDescent="0.2"/>
    <row r="266" s="9" customFormat="1" ht="12.6" x14ac:dyDescent="0.2"/>
    <row r="267" s="9" customFormat="1" ht="12.6" x14ac:dyDescent="0.2"/>
    <row r="268" s="9" customFormat="1" ht="12.6" x14ac:dyDescent="0.2"/>
    <row r="269" s="9" customFormat="1" ht="12.6" x14ac:dyDescent="0.2"/>
    <row r="270" s="9" customFormat="1" ht="12.6" x14ac:dyDescent="0.2"/>
    <row r="271" s="9" customFormat="1" ht="12.6" x14ac:dyDescent="0.2"/>
    <row r="272" s="9" customFormat="1" ht="12.6" x14ac:dyDescent="0.2"/>
    <row r="273" s="9" customFormat="1" ht="12.6" x14ac:dyDescent="0.2"/>
    <row r="274" s="9" customFormat="1" ht="12.6" x14ac:dyDescent="0.2"/>
    <row r="275" s="9" customFormat="1" ht="12.6" x14ac:dyDescent="0.2"/>
    <row r="276" s="9" customFormat="1" ht="12.6" x14ac:dyDescent="0.2"/>
    <row r="277" s="9" customFormat="1" ht="12.6" x14ac:dyDescent="0.2"/>
    <row r="278" s="9" customFormat="1" ht="12.6" x14ac:dyDescent="0.2"/>
    <row r="279" s="9" customFormat="1" ht="12.6" x14ac:dyDescent="0.2"/>
    <row r="280" s="9" customFormat="1" ht="12.6" x14ac:dyDescent="0.2"/>
    <row r="281" s="9" customFormat="1" ht="12.6" x14ac:dyDescent="0.2"/>
    <row r="282" s="9" customFormat="1" ht="12.6" x14ac:dyDescent="0.2"/>
    <row r="283" s="9" customFormat="1" ht="12.6" x14ac:dyDescent="0.2"/>
    <row r="284" s="9" customFormat="1" ht="12.6" x14ac:dyDescent="0.2"/>
    <row r="285" s="9" customFormat="1" ht="12.6" x14ac:dyDescent="0.2"/>
    <row r="286" s="9" customFormat="1" ht="12.6" x14ac:dyDescent="0.2"/>
    <row r="287" s="9" customFormat="1" ht="12.6" x14ac:dyDescent="0.2"/>
    <row r="288" s="9" customFormat="1" ht="12.6" x14ac:dyDescent="0.2"/>
    <row r="289" s="9" customFormat="1" ht="12.6" x14ac:dyDescent="0.2"/>
    <row r="290" s="9" customFormat="1" ht="12.6" x14ac:dyDescent="0.2"/>
    <row r="291" s="9" customFormat="1" ht="12.6" x14ac:dyDescent="0.2"/>
    <row r="292" s="9" customFormat="1" ht="12.6" x14ac:dyDescent="0.2"/>
    <row r="293" s="9" customFormat="1" ht="12.6" x14ac:dyDescent="0.2"/>
    <row r="294" s="9" customFormat="1" ht="12.6" x14ac:dyDescent="0.2"/>
    <row r="295" s="9" customFormat="1" ht="12.6" x14ac:dyDescent="0.2"/>
    <row r="296" s="9" customFormat="1" ht="12.6" x14ac:dyDescent="0.2"/>
    <row r="297" s="9" customFormat="1" ht="12.6" x14ac:dyDescent="0.2"/>
    <row r="298" s="9" customFormat="1" ht="12.6" x14ac:dyDescent="0.2"/>
    <row r="299" s="9" customFormat="1" ht="12.6" x14ac:dyDescent="0.2"/>
    <row r="300" s="9" customFormat="1" ht="12.6" x14ac:dyDescent="0.2"/>
    <row r="301" s="9" customFormat="1" ht="12.6" x14ac:dyDescent="0.2"/>
    <row r="302" s="9" customFormat="1" ht="12.6" x14ac:dyDescent="0.2"/>
    <row r="303" s="9" customFormat="1" ht="12.6" x14ac:dyDescent="0.2"/>
    <row r="304" s="9" customFormat="1" ht="12.6" x14ac:dyDescent="0.2"/>
    <row r="305" s="9" customFormat="1" ht="12.6" x14ac:dyDescent="0.2"/>
    <row r="306" s="9" customFormat="1" ht="12.6" x14ac:dyDescent="0.2"/>
    <row r="307" s="9" customFormat="1" ht="12.6" x14ac:dyDescent="0.2"/>
    <row r="308" s="9" customFormat="1" ht="12.6" x14ac:dyDescent="0.2"/>
    <row r="309" s="9" customFormat="1" ht="12.6" x14ac:dyDescent="0.2"/>
    <row r="310" s="9" customFormat="1" ht="12.6" x14ac:dyDescent="0.2"/>
    <row r="311" s="9" customFormat="1" ht="12.6" x14ac:dyDescent="0.2"/>
    <row r="312" s="9" customFormat="1" ht="12.6" x14ac:dyDescent="0.2"/>
    <row r="313" s="9" customFormat="1" ht="12.6" x14ac:dyDescent="0.2"/>
    <row r="314" s="9" customFormat="1" ht="18.75" customHeight="1" x14ac:dyDescent="0.2"/>
    <row r="315" s="9" customFormat="1" ht="18" customHeight="1" x14ac:dyDescent="0.2"/>
    <row r="316" s="9" customFormat="1" ht="12.75" customHeight="1" x14ac:dyDescent="0.2"/>
    <row r="317" s="9" customFormat="1" ht="12.6" x14ac:dyDescent="0.2"/>
    <row r="318" s="9" customFormat="1" ht="12.6" x14ac:dyDescent="0.2"/>
    <row r="319" s="9" customFormat="1" ht="12.6" x14ac:dyDescent="0.2"/>
    <row r="320" s="9" customFormat="1" ht="12.6" x14ac:dyDescent="0.2"/>
    <row r="321" s="9" customFormat="1" ht="12.6" x14ac:dyDescent="0.2"/>
    <row r="322" s="9" customFormat="1" ht="12.6" x14ac:dyDescent="0.2"/>
    <row r="323" s="9" customFormat="1" ht="12.6" x14ac:dyDescent="0.2"/>
    <row r="324" s="9" customFormat="1" ht="12.6" x14ac:dyDescent="0.2"/>
    <row r="325" s="9" customFormat="1" ht="12.6" x14ac:dyDescent="0.2"/>
    <row r="326" s="9" customFormat="1" ht="12.6" x14ac:dyDescent="0.2"/>
    <row r="327" s="9" customFormat="1" ht="12.6" x14ac:dyDescent="0.2"/>
    <row r="328" s="9" customFormat="1" ht="12.6" x14ac:dyDescent="0.2"/>
    <row r="329" s="9" customFormat="1" ht="12.6" x14ac:dyDescent="0.2"/>
    <row r="330" s="9" customFormat="1" ht="12.6" x14ac:dyDescent="0.2"/>
    <row r="331" s="9" customFormat="1" ht="12.6" x14ac:dyDescent="0.2"/>
    <row r="332" s="9" customFormat="1" ht="12.6" x14ac:dyDescent="0.2"/>
    <row r="333" s="9" customFormat="1" ht="12.6" x14ac:dyDescent="0.2"/>
    <row r="334" s="9" customFormat="1" ht="12.6" x14ac:dyDescent="0.2"/>
    <row r="335" s="9" customFormat="1" ht="12.6" x14ac:dyDescent="0.2"/>
    <row r="336" s="9" customFormat="1" ht="12.6" x14ac:dyDescent="0.2"/>
    <row r="337" s="9" customFormat="1" ht="12.6" x14ac:dyDescent="0.2"/>
    <row r="338" s="9" customFormat="1" ht="12.6" x14ac:dyDescent="0.2"/>
    <row r="339" s="9" customFormat="1" ht="12.6" x14ac:dyDescent="0.2"/>
    <row r="340" s="9" customFormat="1" ht="12.6" x14ac:dyDescent="0.2"/>
    <row r="341" s="9" customFormat="1" ht="12.6" x14ac:dyDescent="0.2"/>
    <row r="342" s="9" customFormat="1" ht="12.6" x14ac:dyDescent="0.2"/>
    <row r="343" s="9" customFormat="1" ht="12.6" x14ac:dyDescent="0.2"/>
    <row r="344" s="9" customFormat="1" ht="12.6" x14ac:dyDescent="0.2"/>
    <row r="345" s="9" customFormat="1" ht="12.6" x14ac:dyDescent="0.2"/>
    <row r="346" s="9" customFormat="1" ht="12.6" x14ac:dyDescent="0.2"/>
    <row r="347" s="9" customFormat="1" ht="12.6" x14ac:dyDescent="0.2"/>
    <row r="348" s="9" customFormat="1" ht="12.6" x14ac:dyDescent="0.2"/>
    <row r="349" s="9" customFormat="1" ht="12.6" x14ac:dyDescent="0.2"/>
    <row r="350" s="9" customFormat="1" ht="12.6" x14ac:dyDescent="0.2"/>
    <row r="351" s="9" customFormat="1" ht="12.6" x14ac:dyDescent="0.2"/>
    <row r="352" s="9" customFormat="1" ht="12.6" x14ac:dyDescent="0.2"/>
    <row r="353" s="9" customFormat="1" ht="12.6" x14ac:dyDescent="0.2"/>
    <row r="354" s="9" customFormat="1" ht="12.6" x14ac:dyDescent="0.2"/>
    <row r="355" s="9" customFormat="1" ht="12.6" x14ac:dyDescent="0.2"/>
    <row r="356" s="9" customFormat="1" ht="12.6" x14ac:dyDescent="0.2"/>
    <row r="357" s="9" customFormat="1" ht="12.6" x14ac:dyDescent="0.2"/>
    <row r="358" s="9" customFormat="1" ht="12.6" x14ac:dyDescent="0.2"/>
    <row r="359" s="9" customFormat="1" ht="12.6" x14ac:dyDescent="0.2"/>
    <row r="360" s="9" customFormat="1" ht="12.6" x14ac:dyDescent="0.2"/>
    <row r="361" s="9" customFormat="1" ht="12.6" x14ac:dyDescent="0.2"/>
    <row r="362" s="9" customFormat="1" ht="12.6" x14ac:dyDescent="0.2"/>
    <row r="363" s="9" customFormat="1" ht="12.6" x14ac:dyDescent="0.2"/>
    <row r="364" s="9" customFormat="1" ht="12.6" x14ac:dyDescent="0.2"/>
    <row r="365" s="9" customFormat="1" ht="12.6" x14ac:dyDescent="0.2"/>
    <row r="366" s="9" customFormat="1" ht="18.75" customHeight="1" x14ac:dyDescent="0.2"/>
    <row r="367" s="9" customFormat="1" ht="17.25" customHeight="1" x14ac:dyDescent="0.2"/>
    <row r="368" s="9" customFormat="1" ht="12.75" customHeight="1" x14ac:dyDescent="0.2"/>
    <row r="369" s="9" customFormat="1" ht="12.6" x14ac:dyDescent="0.2"/>
    <row r="370" s="9" customFormat="1" ht="12.6" x14ac:dyDescent="0.2"/>
    <row r="371" s="9" customFormat="1" ht="12.6" x14ac:dyDescent="0.2"/>
    <row r="372" s="9" customFormat="1" ht="12.6" x14ac:dyDescent="0.2"/>
    <row r="373" s="9" customFormat="1" ht="12.6" x14ac:dyDescent="0.2"/>
    <row r="374" s="9" customFormat="1" ht="12.6" x14ac:dyDescent="0.2"/>
    <row r="375" s="9" customFormat="1" ht="12.6" x14ac:dyDescent="0.2"/>
    <row r="376" s="9" customFormat="1" ht="12.6" x14ac:dyDescent="0.2"/>
    <row r="377" s="9" customFormat="1" ht="12.6" x14ac:dyDescent="0.2"/>
    <row r="378" s="9" customFormat="1" ht="12.6" x14ac:dyDescent="0.2"/>
    <row r="379" s="9" customFormat="1" ht="12.6" x14ac:dyDescent="0.2"/>
    <row r="380" s="9" customFormat="1" ht="12.6" x14ac:dyDescent="0.2"/>
    <row r="381" s="9" customFormat="1" ht="12.6" x14ac:dyDescent="0.2"/>
    <row r="382" s="9" customFormat="1" ht="12.6" x14ac:dyDescent="0.2"/>
    <row r="383" s="9" customFormat="1" ht="12.6" x14ac:dyDescent="0.2"/>
    <row r="384" s="9" customFormat="1" ht="12.6" x14ac:dyDescent="0.2"/>
    <row r="385" s="9" customFormat="1" ht="12.6" x14ac:dyDescent="0.2"/>
    <row r="386" s="9" customFormat="1" ht="12.6" x14ac:dyDescent="0.2"/>
    <row r="387" s="9" customFormat="1" ht="12.6" x14ac:dyDescent="0.2"/>
    <row r="388" s="9" customFormat="1" ht="12.6" x14ac:dyDescent="0.2"/>
    <row r="389" s="9" customFormat="1" ht="12.6" x14ac:dyDescent="0.2"/>
    <row r="390" s="9" customFormat="1" ht="12.6" x14ac:dyDescent="0.2"/>
    <row r="391" s="9" customFormat="1" ht="12.6" x14ac:dyDescent="0.2"/>
    <row r="392" s="9" customFormat="1" ht="12.6" x14ac:dyDescent="0.2"/>
    <row r="393" s="9" customFormat="1" ht="12.6" x14ac:dyDescent="0.2"/>
    <row r="394" s="9" customFormat="1" ht="12.6" x14ac:dyDescent="0.2"/>
    <row r="395" s="9" customFormat="1" ht="12.6" x14ac:dyDescent="0.2"/>
    <row r="396" s="9" customFormat="1" ht="12.6" x14ac:dyDescent="0.2"/>
    <row r="397" s="9" customFormat="1" ht="12.6" x14ac:dyDescent="0.2"/>
    <row r="398" s="9" customFormat="1" ht="12.6" x14ac:dyDescent="0.2"/>
    <row r="399" s="9" customFormat="1" ht="12.6" x14ac:dyDescent="0.2"/>
    <row r="400" s="9" customFormat="1" ht="12.6" x14ac:dyDescent="0.2"/>
    <row r="401" s="9" customFormat="1" ht="12.6" x14ac:dyDescent="0.2"/>
    <row r="402" s="9" customFormat="1" ht="12.6" x14ac:dyDescent="0.2"/>
    <row r="403" s="9" customFormat="1" ht="12.6" x14ac:dyDescent="0.2"/>
    <row r="404" s="9" customFormat="1" ht="12.6" x14ac:dyDescent="0.2"/>
    <row r="405" s="9" customFormat="1" ht="12.6" x14ac:dyDescent="0.2"/>
    <row r="406" s="9" customFormat="1" ht="12.6" x14ac:dyDescent="0.2"/>
    <row r="407" s="9" customFormat="1" ht="12.6" x14ac:dyDescent="0.2"/>
    <row r="408" s="9" customFormat="1" ht="12.6" x14ac:dyDescent="0.2"/>
    <row r="409" s="9" customFormat="1" ht="12.6" x14ac:dyDescent="0.2"/>
    <row r="410" s="9" customFormat="1" ht="12.6" x14ac:dyDescent="0.2"/>
    <row r="411" s="9" customFormat="1" ht="12.6" x14ac:dyDescent="0.2"/>
    <row r="412" s="9" customFormat="1" ht="12.6" x14ac:dyDescent="0.2"/>
    <row r="413" s="9" customFormat="1" ht="12.6" x14ac:dyDescent="0.2"/>
    <row r="414" s="9" customFormat="1" ht="12.6" x14ac:dyDescent="0.2"/>
    <row r="415" s="9" customFormat="1" ht="12.6" x14ac:dyDescent="0.2"/>
    <row r="416" s="9" customFormat="1" ht="12.6" x14ac:dyDescent="0.2"/>
    <row r="417" s="9" customFormat="1" ht="12.6" x14ac:dyDescent="0.2"/>
    <row r="418" s="9" customFormat="1" ht="17.25" customHeight="1" x14ac:dyDescent="0.2"/>
    <row r="419" s="9" customFormat="1" ht="21" customHeight="1" x14ac:dyDescent="0.2"/>
    <row r="420" s="9" customFormat="1" ht="12.75" customHeight="1" x14ac:dyDescent="0.2"/>
    <row r="421" s="9" customFormat="1" ht="12.6" x14ac:dyDescent="0.2"/>
    <row r="422" s="9" customFormat="1" ht="12.6" x14ac:dyDescent="0.2"/>
    <row r="423" s="9" customFormat="1" ht="12.6" x14ac:dyDescent="0.2"/>
    <row r="424" s="9" customFormat="1" ht="12.6" x14ac:dyDescent="0.2"/>
    <row r="425" s="9" customFormat="1" ht="12.6" x14ac:dyDescent="0.2"/>
    <row r="426" s="9" customFormat="1" ht="12.6" x14ac:dyDescent="0.2"/>
    <row r="427" s="9" customFormat="1" ht="12.6" x14ac:dyDescent="0.2"/>
    <row r="428" s="9" customFormat="1" ht="12.6" x14ac:dyDescent="0.2"/>
    <row r="429" s="9" customFormat="1" ht="12.6" x14ac:dyDescent="0.2"/>
    <row r="430" s="9" customFormat="1" ht="12.6" x14ac:dyDescent="0.2"/>
    <row r="431" s="9" customFormat="1" ht="12.6" x14ac:dyDescent="0.2"/>
    <row r="432" s="9" customFormat="1" ht="12.6" x14ac:dyDescent="0.2"/>
    <row r="433" s="9" customFormat="1" ht="12.6" x14ac:dyDescent="0.2"/>
    <row r="434" s="9" customFormat="1" ht="12.6" x14ac:dyDescent="0.2"/>
    <row r="435" s="9" customFormat="1" ht="12.6" x14ac:dyDescent="0.2"/>
    <row r="436" s="9" customFormat="1" ht="12.6" x14ac:dyDescent="0.2"/>
    <row r="437" s="9" customFormat="1" ht="12.6" x14ac:dyDescent="0.2"/>
    <row r="438" s="9" customFormat="1" ht="12.6" x14ac:dyDescent="0.2"/>
    <row r="439" s="9" customFormat="1" ht="12.6" x14ac:dyDescent="0.2"/>
    <row r="440" s="9" customFormat="1" ht="12.6" x14ac:dyDescent="0.2"/>
    <row r="441" s="9" customFormat="1" ht="12.6" x14ac:dyDescent="0.2"/>
    <row r="442" s="9" customFormat="1" ht="12.6" x14ac:dyDescent="0.2"/>
    <row r="443" s="9" customFormat="1" ht="12.6" x14ac:dyDescent="0.2"/>
    <row r="444" s="9" customFormat="1" ht="12.6" x14ac:dyDescent="0.2"/>
    <row r="445" s="9" customFormat="1" ht="12.6" x14ac:dyDescent="0.2"/>
    <row r="446" s="9" customFormat="1" ht="12.6" x14ac:dyDescent="0.2"/>
    <row r="447" s="9" customFormat="1" ht="12.6" x14ac:dyDescent="0.2"/>
    <row r="448" s="9" customFormat="1" ht="12.6" x14ac:dyDescent="0.2"/>
    <row r="449" s="9" customFormat="1" ht="12.6" x14ac:dyDescent="0.2"/>
    <row r="450" s="9" customFormat="1" ht="12.6" x14ac:dyDescent="0.2"/>
    <row r="451" s="9" customFormat="1" ht="12.6" x14ac:dyDescent="0.2"/>
    <row r="452" s="9" customFormat="1" ht="12.6" x14ac:dyDescent="0.2"/>
    <row r="453" s="9" customFormat="1" ht="12.6" x14ac:dyDescent="0.2"/>
    <row r="454" s="9" customFormat="1" ht="12.6" x14ac:dyDescent="0.2"/>
    <row r="455" s="9" customFormat="1" ht="12.6" x14ac:dyDescent="0.2"/>
    <row r="456" s="9" customFormat="1" ht="12.6" x14ac:dyDescent="0.2"/>
    <row r="457" s="9" customFormat="1" ht="12.6" x14ac:dyDescent="0.2"/>
    <row r="458" s="9" customFormat="1" ht="12.6" x14ac:dyDescent="0.2"/>
    <row r="459" s="9" customFormat="1" ht="12.6" x14ac:dyDescent="0.2"/>
    <row r="460" s="9" customFormat="1" ht="12.6" x14ac:dyDescent="0.2"/>
    <row r="461" s="9" customFormat="1" ht="12.6" x14ac:dyDescent="0.2"/>
    <row r="462" s="9" customFormat="1" ht="12.6" x14ac:dyDescent="0.2"/>
    <row r="463" s="9" customFormat="1" ht="12.6" x14ac:dyDescent="0.2"/>
    <row r="464" s="9" customFormat="1" ht="12.6" x14ac:dyDescent="0.2"/>
    <row r="465" s="9" customFormat="1" ht="12.6" x14ac:dyDescent="0.2"/>
    <row r="466" s="9" customFormat="1" ht="12.6" x14ac:dyDescent="0.2"/>
    <row r="467" s="9" customFormat="1" ht="12.6" x14ac:dyDescent="0.2"/>
    <row r="468" s="9" customFormat="1" ht="12.6" x14ac:dyDescent="0.2"/>
    <row r="469" s="9" customFormat="1" ht="12.6" x14ac:dyDescent="0.2"/>
    <row r="470" s="9" customFormat="1" ht="18.75" customHeight="1" x14ac:dyDescent="0.2"/>
    <row r="471" s="9" customFormat="1" ht="17.25" customHeight="1" x14ac:dyDescent="0.2"/>
    <row r="472" s="9" customFormat="1" ht="12.75" customHeight="1" x14ac:dyDescent="0.2"/>
    <row r="473" s="9" customFormat="1" ht="12.6" x14ac:dyDescent="0.2"/>
    <row r="474" s="9" customFormat="1" ht="12.6" x14ac:dyDescent="0.2"/>
    <row r="475" s="9" customFormat="1" ht="12.6" x14ac:dyDescent="0.2"/>
    <row r="476" s="9" customFormat="1" ht="12.6" x14ac:dyDescent="0.2"/>
    <row r="477" s="9" customFormat="1" ht="12.6" x14ac:dyDescent="0.2"/>
    <row r="478" s="9" customFormat="1" ht="12.6" x14ac:dyDescent="0.2"/>
    <row r="479" s="9" customFormat="1" ht="12.6" x14ac:dyDescent="0.2"/>
    <row r="480" s="9" customFormat="1" ht="12.6" x14ac:dyDescent="0.2"/>
    <row r="481" s="9" customFormat="1" ht="12.6" x14ac:dyDescent="0.2"/>
    <row r="482" s="9" customFormat="1" ht="12.6" x14ac:dyDescent="0.2"/>
    <row r="483" s="9" customFormat="1" ht="12.6" x14ac:dyDescent="0.2"/>
    <row r="484" s="9" customFormat="1" ht="12.6" x14ac:dyDescent="0.2"/>
    <row r="485" s="9" customFormat="1" ht="12.6" x14ac:dyDescent="0.2"/>
    <row r="486" s="9" customFormat="1" ht="12.6" x14ac:dyDescent="0.2"/>
    <row r="487" s="9" customFormat="1" ht="12.6" x14ac:dyDescent="0.2"/>
    <row r="488" s="9" customFormat="1" ht="12.6" x14ac:dyDescent="0.2"/>
    <row r="489" s="9" customFormat="1" ht="12.6" x14ac:dyDescent="0.2"/>
    <row r="490" s="9" customFormat="1" ht="12.6" x14ac:dyDescent="0.2"/>
    <row r="491" s="9" customFormat="1" ht="12.6" x14ac:dyDescent="0.2"/>
    <row r="492" s="9" customFormat="1" ht="12.6" x14ac:dyDescent="0.2"/>
    <row r="493" s="9" customFormat="1" ht="12.6" x14ac:dyDescent="0.2"/>
    <row r="494" s="9" customFormat="1" ht="12.6" x14ac:dyDescent="0.2"/>
    <row r="495" s="9" customFormat="1" ht="12.6" x14ac:dyDescent="0.2"/>
    <row r="496" s="9" customFormat="1" ht="12.6" x14ac:dyDescent="0.2"/>
    <row r="497" s="9" customFormat="1" ht="12.6" x14ac:dyDescent="0.2"/>
    <row r="498" s="9" customFormat="1" ht="12.6" x14ac:dyDescent="0.2"/>
    <row r="499" s="9" customFormat="1" ht="12.6" x14ac:dyDescent="0.2"/>
    <row r="500" s="9" customFormat="1" ht="12.6" x14ac:dyDescent="0.2"/>
    <row r="501" s="9" customFormat="1" ht="12.6" x14ac:dyDescent="0.2"/>
    <row r="502" s="9" customFormat="1" ht="12.6" x14ac:dyDescent="0.2"/>
    <row r="503" s="9" customFormat="1" ht="12.6" x14ac:dyDescent="0.2"/>
    <row r="504" s="9" customFormat="1" ht="12.6" x14ac:dyDescent="0.2"/>
    <row r="505" s="9" customFormat="1" ht="12.6" x14ac:dyDescent="0.2"/>
    <row r="506" s="9" customFormat="1" ht="12.6" x14ac:dyDescent="0.2"/>
    <row r="507" s="9" customFormat="1" ht="12.6" x14ac:dyDescent="0.2"/>
    <row r="508" s="9" customFormat="1" ht="12.6" x14ac:dyDescent="0.2"/>
    <row r="509" s="9" customFormat="1" ht="12.6" x14ac:dyDescent="0.2"/>
    <row r="510" s="9" customFormat="1" ht="12.6" x14ac:dyDescent="0.2"/>
    <row r="511" s="9" customFormat="1" ht="12.6" x14ac:dyDescent="0.2"/>
    <row r="512" s="9" customFormat="1" ht="12.6" x14ac:dyDescent="0.2"/>
    <row r="513" s="9" customFormat="1" ht="12.6" x14ac:dyDescent="0.2"/>
    <row r="514" s="9" customFormat="1" ht="12.6" x14ac:dyDescent="0.2"/>
    <row r="515" s="9" customFormat="1" ht="12.6" x14ac:dyDescent="0.2"/>
    <row r="516" s="9" customFormat="1" ht="12.6" x14ac:dyDescent="0.2"/>
    <row r="517" s="9" customFormat="1" ht="12.6" x14ac:dyDescent="0.2"/>
    <row r="518" s="9" customFormat="1" ht="12.6" x14ac:dyDescent="0.2"/>
    <row r="519" s="9" customFormat="1" ht="12.6" x14ac:dyDescent="0.2"/>
    <row r="520" s="9" customFormat="1" ht="12.6" x14ac:dyDescent="0.2"/>
    <row r="521" s="9" customFormat="1" ht="12.6" x14ac:dyDescent="0.2"/>
    <row r="522" s="9" customFormat="1" ht="18.75" customHeight="1" x14ac:dyDescent="0.2"/>
    <row r="523" s="9" customFormat="1" ht="21" customHeight="1" x14ac:dyDescent="0.2"/>
    <row r="524" s="9" customFormat="1" ht="12.75" customHeight="1" x14ac:dyDescent="0.2"/>
    <row r="525" s="9" customFormat="1" ht="12.6" x14ac:dyDescent="0.2"/>
    <row r="526" s="9" customFormat="1" ht="12.6" x14ac:dyDescent="0.2"/>
    <row r="527" s="9" customFormat="1" ht="12.6" x14ac:dyDescent="0.2"/>
    <row r="528" s="9" customFormat="1" ht="12.6" x14ac:dyDescent="0.2"/>
    <row r="529" s="9" customFormat="1" ht="12.6" x14ac:dyDescent="0.2"/>
    <row r="530" s="9" customFormat="1" ht="12.6" x14ac:dyDescent="0.2"/>
    <row r="531" s="9" customFormat="1" ht="12.6" x14ac:dyDescent="0.2"/>
    <row r="532" s="9" customFormat="1" ht="12.6" x14ac:dyDescent="0.2"/>
    <row r="533" s="9" customFormat="1" ht="12.6" x14ac:dyDescent="0.2"/>
    <row r="534" s="9" customFormat="1" ht="12.6" x14ac:dyDescent="0.2"/>
    <row r="535" s="9" customFormat="1" ht="12.6" x14ac:dyDescent="0.2"/>
    <row r="536" s="9" customFormat="1" ht="12.6" x14ac:dyDescent="0.2"/>
    <row r="537" s="9" customFormat="1" ht="12.6" x14ac:dyDescent="0.2"/>
    <row r="538" s="9" customFormat="1" ht="12.6" x14ac:dyDescent="0.2"/>
    <row r="539" s="9" customFormat="1" ht="12.6" x14ac:dyDescent="0.2"/>
    <row r="540" s="9" customFormat="1" ht="12.6" x14ac:dyDescent="0.2"/>
    <row r="541" s="9" customFormat="1" ht="12.6" x14ac:dyDescent="0.2"/>
    <row r="542" s="9" customFormat="1" ht="12.6" x14ac:dyDescent="0.2"/>
    <row r="543" s="9" customFormat="1" ht="12.6" x14ac:dyDescent="0.2"/>
    <row r="544" s="9" customFormat="1" ht="12.6" x14ac:dyDescent="0.2"/>
    <row r="545" s="9" customFormat="1" ht="12.6" x14ac:dyDescent="0.2"/>
    <row r="546" s="9" customFormat="1" ht="12.6" x14ac:dyDescent="0.2"/>
    <row r="547" s="9" customFormat="1" ht="12.6" x14ac:dyDescent="0.2"/>
    <row r="548" s="9" customFormat="1" ht="12.6" x14ac:dyDescent="0.2"/>
    <row r="549" s="9" customFormat="1" ht="12.6" x14ac:dyDescent="0.2"/>
    <row r="550" s="9" customFormat="1" ht="12.6" x14ac:dyDescent="0.2"/>
    <row r="551" s="9" customFormat="1" ht="12.6" x14ac:dyDescent="0.2"/>
    <row r="552" s="9" customFormat="1" ht="12.6" x14ac:dyDescent="0.2"/>
    <row r="553" s="9" customFormat="1" ht="12.6" x14ac:dyDescent="0.2"/>
    <row r="554" s="9" customFormat="1" ht="12.6" x14ac:dyDescent="0.2"/>
    <row r="555" s="9" customFormat="1" ht="12.6" x14ac:dyDescent="0.2"/>
    <row r="556" s="9" customFormat="1" ht="12.6" x14ac:dyDescent="0.2"/>
    <row r="557" s="9" customFormat="1" ht="12.6" x14ac:dyDescent="0.2"/>
    <row r="558" s="9" customFormat="1" ht="12.6" x14ac:dyDescent="0.2"/>
    <row r="559" s="9" customFormat="1" ht="12.6" x14ac:dyDescent="0.2"/>
    <row r="560" s="9" customFormat="1" ht="12.6" x14ac:dyDescent="0.2"/>
    <row r="561" s="9" customFormat="1" ht="12.6" x14ac:dyDescent="0.2"/>
    <row r="562" s="9" customFormat="1" ht="12.6" x14ac:dyDescent="0.2"/>
    <row r="563" s="9" customFormat="1" ht="12.6" x14ac:dyDescent="0.2"/>
    <row r="564" s="9" customFormat="1" ht="12.6" x14ac:dyDescent="0.2"/>
    <row r="565" s="9" customFormat="1" ht="12.6" x14ac:dyDescent="0.2"/>
    <row r="566" s="9" customFormat="1" ht="12.6" x14ac:dyDescent="0.2"/>
    <row r="567" s="9" customFormat="1" ht="12.6" x14ac:dyDescent="0.2"/>
    <row r="568" s="9" customFormat="1" ht="12.6" x14ac:dyDescent="0.2"/>
    <row r="569" s="9" customFormat="1" ht="12.6" x14ac:dyDescent="0.2"/>
    <row r="570" s="9" customFormat="1" ht="12.6" x14ac:dyDescent="0.2"/>
    <row r="571" s="9" customFormat="1" ht="12.6" x14ac:dyDescent="0.2"/>
    <row r="572" s="9" customFormat="1" ht="12.6" x14ac:dyDescent="0.2"/>
    <row r="573" s="9" customFormat="1" ht="12.6" x14ac:dyDescent="0.2"/>
    <row r="574" s="9" customFormat="1" ht="18" customHeight="1" x14ac:dyDescent="0.2"/>
    <row r="575" s="9" customFormat="1" ht="20.25" customHeight="1" x14ac:dyDescent="0.2"/>
    <row r="576" s="9" customFormat="1" ht="12.75" customHeight="1" x14ac:dyDescent="0.2"/>
    <row r="577" s="9" customFormat="1" ht="12.6" x14ac:dyDescent="0.2"/>
    <row r="578" s="9" customFormat="1" ht="12.6" x14ac:dyDescent="0.2"/>
    <row r="579" s="9" customFormat="1" ht="12.6" x14ac:dyDescent="0.2"/>
    <row r="580" s="9" customFormat="1" ht="12.6" x14ac:dyDescent="0.2"/>
    <row r="581" s="9" customFormat="1" ht="12.6" x14ac:dyDescent="0.2"/>
    <row r="582" s="9" customFormat="1" ht="12.6" x14ac:dyDescent="0.2"/>
    <row r="583" s="9" customFormat="1" ht="12.6" x14ac:dyDescent="0.2"/>
    <row r="584" s="9" customFormat="1" ht="12.6" x14ac:dyDescent="0.2"/>
    <row r="585" s="9" customFormat="1" ht="12.6" x14ac:dyDescent="0.2"/>
    <row r="586" s="9" customFormat="1" ht="12.6" x14ac:dyDescent="0.2"/>
    <row r="587" s="9" customFormat="1" ht="12.6" x14ac:dyDescent="0.2"/>
    <row r="588" s="9" customFormat="1" ht="12.6" x14ac:dyDescent="0.2"/>
    <row r="589" s="9" customFormat="1" ht="12.6" x14ac:dyDescent="0.2"/>
    <row r="590" s="9" customFormat="1" ht="12.6" x14ac:dyDescent="0.2"/>
    <row r="591" s="9" customFormat="1" ht="12.6" x14ac:dyDescent="0.2"/>
    <row r="592" s="9" customFormat="1" ht="12.6" x14ac:dyDescent="0.2"/>
    <row r="593" s="9" customFormat="1" ht="12.6" x14ac:dyDescent="0.2"/>
    <row r="594" s="9" customFormat="1" ht="12.6" x14ac:dyDescent="0.2"/>
    <row r="595" s="9" customFormat="1" ht="12.6" x14ac:dyDescent="0.2"/>
    <row r="596" s="9" customFormat="1" ht="12.6" x14ac:dyDescent="0.2"/>
    <row r="597" s="9" customFormat="1" ht="12.6" x14ac:dyDescent="0.2"/>
    <row r="598" s="9" customFormat="1" ht="12.6" x14ac:dyDescent="0.2"/>
    <row r="599" s="9" customFormat="1" ht="12.6" x14ac:dyDescent="0.2"/>
    <row r="600" s="9" customFormat="1" ht="12.6" x14ac:dyDescent="0.2"/>
    <row r="601" s="9" customFormat="1" ht="12.6" x14ac:dyDescent="0.2"/>
    <row r="602" s="9" customFormat="1" ht="12.6" x14ac:dyDescent="0.2"/>
    <row r="603" s="9" customFormat="1" ht="12.6" x14ac:dyDescent="0.2"/>
    <row r="604" s="9" customFormat="1" ht="12.6" x14ac:dyDescent="0.2"/>
    <row r="605" s="9" customFormat="1" ht="12.6" x14ac:dyDescent="0.2"/>
    <row r="606" s="9" customFormat="1" ht="12.6" x14ac:dyDescent="0.2"/>
    <row r="607" s="9" customFormat="1" ht="12.6" x14ac:dyDescent="0.2"/>
    <row r="608" s="9" customFormat="1" ht="12.6" x14ac:dyDescent="0.2"/>
    <row r="609" s="9" customFormat="1" ht="12.6" x14ac:dyDescent="0.2"/>
    <row r="610" s="9" customFormat="1" ht="12.6" x14ac:dyDescent="0.2"/>
    <row r="611" s="9" customFormat="1" ht="12.6" x14ac:dyDescent="0.2"/>
    <row r="612" s="9" customFormat="1" ht="12.6" x14ac:dyDescent="0.2"/>
    <row r="613" s="9" customFormat="1" ht="12.6" x14ac:dyDescent="0.2"/>
    <row r="614" s="9" customFormat="1" ht="12.6" x14ac:dyDescent="0.2"/>
    <row r="615" s="9" customFormat="1" ht="12.6" x14ac:dyDescent="0.2"/>
    <row r="616" s="9" customFormat="1" ht="12.6" x14ac:dyDescent="0.2"/>
    <row r="617" s="9" customFormat="1" ht="12.6" x14ac:dyDescent="0.2"/>
    <row r="618" s="9" customFormat="1" ht="12.6" x14ac:dyDescent="0.2"/>
    <row r="619" s="9" customFormat="1" ht="12.6" x14ac:dyDescent="0.2"/>
    <row r="620" s="9" customFormat="1" ht="12.6" x14ac:dyDescent="0.2"/>
    <row r="621" s="9" customFormat="1" ht="12.6" x14ac:dyDescent="0.2"/>
    <row r="622" s="9" customFormat="1" ht="12.6" x14ac:dyDescent="0.2"/>
    <row r="623" s="9" customFormat="1" ht="12.6" x14ac:dyDescent="0.2"/>
    <row r="624" s="9" customFormat="1" ht="12.6" x14ac:dyDescent="0.2"/>
    <row r="625" s="9" customFormat="1" ht="12.6" x14ac:dyDescent="0.2"/>
    <row r="626" s="9" customFormat="1" ht="19.5" customHeight="1" x14ac:dyDescent="0.2"/>
    <row r="627" s="9" customFormat="1" ht="18.75" customHeight="1" x14ac:dyDescent="0.2"/>
    <row r="628" s="9" customFormat="1" ht="12.75" customHeight="1" x14ac:dyDescent="0.2"/>
    <row r="629" s="9" customFormat="1" ht="12.6" x14ac:dyDescent="0.2"/>
    <row r="630" s="9" customFormat="1" ht="12.6" x14ac:dyDescent="0.2"/>
    <row r="631" s="9" customFormat="1" ht="12.6" x14ac:dyDescent="0.2"/>
    <row r="632" s="9" customFormat="1" ht="12.6" x14ac:dyDescent="0.2"/>
    <row r="633" s="9" customFormat="1" ht="12.6" x14ac:dyDescent="0.2"/>
    <row r="634" s="9" customFormat="1" ht="12.6" x14ac:dyDescent="0.2"/>
    <row r="635" s="9" customFormat="1" ht="12.6" x14ac:dyDescent="0.2"/>
    <row r="636" s="9" customFormat="1" ht="12.6" x14ac:dyDescent="0.2"/>
    <row r="637" s="9" customFormat="1" ht="12.6" x14ac:dyDescent="0.2"/>
    <row r="638" s="9" customFormat="1" ht="12.6" x14ac:dyDescent="0.2"/>
    <row r="639" s="9" customFormat="1" ht="12.6" x14ac:dyDescent="0.2"/>
    <row r="640" s="9" customFormat="1" ht="12.6" x14ac:dyDescent="0.2"/>
    <row r="641" s="9" customFormat="1" ht="12.6" x14ac:dyDescent="0.2"/>
    <row r="642" s="9" customFormat="1" ht="12.6" x14ac:dyDescent="0.2"/>
    <row r="643" s="9" customFormat="1" ht="12.6" x14ac:dyDescent="0.2"/>
    <row r="644" s="9" customFormat="1" ht="12.6" x14ac:dyDescent="0.2"/>
    <row r="645" s="9" customFormat="1" ht="12.6" x14ac:dyDescent="0.2"/>
    <row r="646" s="9" customFormat="1" ht="12.6" x14ac:dyDescent="0.2"/>
    <row r="647" s="9" customFormat="1" ht="12.6" x14ac:dyDescent="0.2"/>
    <row r="648" s="9" customFormat="1" ht="12.6" x14ac:dyDescent="0.2"/>
    <row r="649" s="9" customFormat="1" ht="12.6" x14ac:dyDescent="0.2"/>
    <row r="650" s="9" customFormat="1" ht="12.6" x14ac:dyDescent="0.2"/>
    <row r="651" s="9" customFormat="1" ht="12.6" x14ac:dyDescent="0.2"/>
    <row r="652" s="9" customFormat="1" ht="12.6" x14ac:dyDescent="0.2"/>
    <row r="653" s="9" customFormat="1" ht="12.6" x14ac:dyDescent="0.2"/>
    <row r="654" s="9" customFormat="1" ht="12.6" x14ac:dyDescent="0.2"/>
    <row r="655" s="9" customFormat="1" ht="12.6" x14ac:dyDescent="0.2"/>
    <row r="656" s="9" customFormat="1" ht="12.6" x14ac:dyDescent="0.2"/>
    <row r="657" s="9" customFormat="1" ht="12.6" x14ac:dyDescent="0.2"/>
    <row r="658" s="9" customFormat="1" ht="12.6" x14ac:dyDescent="0.2"/>
    <row r="659" s="9" customFormat="1" ht="12.6" x14ac:dyDescent="0.2"/>
    <row r="660" s="9" customFormat="1" ht="12.6" x14ac:dyDescent="0.2"/>
    <row r="661" s="9" customFormat="1" ht="12.6" x14ac:dyDescent="0.2"/>
    <row r="662" s="9" customFormat="1" ht="12.6" x14ac:dyDescent="0.2"/>
    <row r="663" s="9" customFormat="1" ht="12.6" x14ac:dyDescent="0.2"/>
    <row r="664" s="9" customFormat="1" ht="12.6" x14ac:dyDescent="0.2"/>
    <row r="665" s="9" customFormat="1" ht="12.6" x14ac:dyDescent="0.2"/>
    <row r="666" s="9" customFormat="1" ht="12.6" x14ac:dyDescent="0.2"/>
    <row r="667" s="9" customFormat="1" ht="12.6" x14ac:dyDescent="0.2"/>
    <row r="668" s="9" customFormat="1" ht="12.6" x14ac:dyDescent="0.2"/>
    <row r="669" s="9" customFormat="1" ht="12.6" x14ac:dyDescent="0.2"/>
    <row r="670" s="9" customFormat="1" ht="12.6" x14ac:dyDescent="0.2"/>
    <row r="671" s="9" customFormat="1" ht="12.6" x14ac:dyDescent="0.2"/>
    <row r="672" s="9" customFormat="1" ht="12.6" x14ac:dyDescent="0.2"/>
    <row r="673" s="9" customFormat="1" ht="12.6" x14ac:dyDescent="0.2"/>
    <row r="674" s="9" customFormat="1" ht="12.6" x14ac:dyDescent="0.2"/>
    <row r="675" s="9" customFormat="1" ht="12.6" x14ac:dyDescent="0.2"/>
    <row r="676" s="9" customFormat="1" ht="12.6" x14ac:dyDescent="0.2"/>
    <row r="677" s="9" customFormat="1" ht="12.6" x14ac:dyDescent="0.2"/>
    <row r="678" s="9" customFormat="1" ht="18.75" customHeight="1" x14ac:dyDescent="0.2"/>
    <row r="679" s="9" customFormat="1" ht="18.75" customHeight="1" x14ac:dyDescent="0.2"/>
    <row r="680" s="9" customFormat="1" ht="12.75" customHeight="1" x14ac:dyDescent="0.2"/>
    <row r="681" s="9" customFormat="1" ht="12.6" x14ac:dyDescent="0.2"/>
    <row r="682" s="9" customFormat="1" ht="12.6" x14ac:dyDescent="0.2"/>
    <row r="683" s="9" customFormat="1" ht="12.6" x14ac:dyDescent="0.2"/>
    <row r="684" s="9" customFormat="1" ht="12.6" x14ac:dyDescent="0.2"/>
    <row r="685" s="9" customFormat="1" ht="12.6" x14ac:dyDescent="0.2"/>
    <row r="686" s="9" customFormat="1" ht="12.6" x14ac:dyDescent="0.2"/>
    <row r="687" s="9" customFormat="1" ht="12.6" x14ac:dyDescent="0.2"/>
    <row r="688" s="9" customFormat="1" ht="12.6" x14ac:dyDescent="0.2"/>
    <row r="689" s="9" customFormat="1" ht="12.6" x14ac:dyDescent="0.2"/>
    <row r="690" s="9" customFormat="1" ht="12.6" x14ac:dyDescent="0.2"/>
    <row r="691" s="9" customFormat="1" ht="12.6" x14ac:dyDescent="0.2"/>
    <row r="692" s="9" customFormat="1" ht="12.6" x14ac:dyDescent="0.2"/>
    <row r="693" s="9" customFormat="1" ht="12.6" x14ac:dyDescent="0.2"/>
    <row r="694" s="9" customFormat="1" ht="12.6" x14ac:dyDescent="0.2"/>
    <row r="695" s="9" customFormat="1" ht="12.6" x14ac:dyDescent="0.2"/>
    <row r="696" s="9" customFormat="1" ht="12.6" x14ac:dyDescent="0.2"/>
    <row r="697" s="9" customFormat="1" ht="12.6" x14ac:dyDescent="0.2"/>
    <row r="698" s="9" customFormat="1" ht="12.6" x14ac:dyDescent="0.2"/>
    <row r="699" s="9" customFormat="1" ht="12.6" x14ac:dyDescent="0.2"/>
    <row r="700" s="9" customFormat="1" ht="12.6" x14ac:dyDescent="0.2"/>
    <row r="701" s="9" customFormat="1" ht="12.6" x14ac:dyDescent="0.2"/>
    <row r="702" s="9" customFormat="1" ht="12.6" x14ac:dyDescent="0.2"/>
    <row r="703" s="9" customFormat="1" ht="12.6" x14ac:dyDescent="0.2"/>
    <row r="704" s="9" customFormat="1" ht="12.6" x14ac:dyDescent="0.2"/>
    <row r="705" s="9" customFormat="1" ht="12.6" x14ac:dyDescent="0.2"/>
    <row r="706" s="9" customFormat="1" ht="12.6" x14ac:dyDescent="0.2"/>
    <row r="707" s="9" customFormat="1" ht="12.6" x14ac:dyDescent="0.2"/>
    <row r="708" s="9" customFormat="1" ht="12.6" x14ac:dyDescent="0.2"/>
    <row r="709" s="9" customFormat="1" ht="12.6" x14ac:dyDescent="0.2"/>
    <row r="710" s="9" customFormat="1" ht="12.6" x14ac:dyDescent="0.2"/>
    <row r="711" s="9" customFormat="1" ht="12.6" x14ac:dyDescent="0.2"/>
    <row r="712" s="9" customFormat="1" ht="12.6" x14ac:dyDescent="0.2"/>
    <row r="713" s="9" customFormat="1" ht="12.6" x14ac:dyDescent="0.2"/>
    <row r="714" s="9" customFormat="1" ht="12.6" x14ac:dyDescent="0.2"/>
    <row r="715" s="9" customFormat="1" ht="12.6" x14ac:dyDescent="0.2"/>
    <row r="716" s="9" customFormat="1" ht="12.6" x14ac:dyDescent="0.2"/>
    <row r="717" s="9" customFormat="1" ht="12.6" x14ac:dyDescent="0.2"/>
    <row r="718" s="9" customFormat="1" ht="12.6" x14ac:dyDescent="0.2"/>
    <row r="719" s="9" customFormat="1" ht="12.6" x14ac:dyDescent="0.2"/>
    <row r="720" s="9" customFormat="1" ht="12.6" x14ac:dyDescent="0.2"/>
    <row r="721" s="9" customFormat="1" ht="12.6" x14ac:dyDescent="0.2"/>
    <row r="722" s="9" customFormat="1" ht="12.6" x14ac:dyDescent="0.2"/>
    <row r="723" s="9" customFormat="1" ht="12.6" x14ac:dyDescent="0.2"/>
    <row r="724" s="9" customFormat="1" ht="12.6" x14ac:dyDescent="0.2"/>
    <row r="725" s="9" customFormat="1" ht="12.6" x14ac:dyDescent="0.2"/>
    <row r="726" s="9" customFormat="1" ht="12.6" x14ac:dyDescent="0.2"/>
    <row r="727" s="9" customFormat="1" ht="12.6" x14ac:dyDescent="0.2"/>
    <row r="728" s="9" customFormat="1" ht="12.6" x14ac:dyDescent="0.2"/>
    <row r="729" s="9" customFormat="1" ht="12.6" x14ac:dyDescent="0.2"/>
    <row r="730" s="9" customFormat="1" ht="15" customHeight="1" x14ac:dyDescent="0.2"/>
    <row r="731" s="9" customFormat="1" ht="19.5" customHeight="1" x14ac:dyDescent="0.2"/>
    <row r="732" s="9" customFormat="1" ht="12.75" customHeight="1" x14ac:dyDescent="0.2"/>
    <row r="733" s="9" customFormat="1" ht="12.6" x14ac:dyDescent="0.2"/>
    <row r="734" s="9" customFormat="1" ht="12.6" x14ac:dyDescent="0.2"/>
    <row r="735" s="9" customFormat="1" ht="12.6" x14ac:dyDescent="0.2"/>
    <row r="736" s="9" customFormat="1" ht="12.6" x14ac:dyDescent="0.2"/>
    <row r="737" s="9" customFormat="1" ht="12.6" x14ac:dyDescent="0.2"/>
    <row r="738" s="9" customFormat="1" ht="12.6" x14ac:dyDescent="0.2"/>
    <row r="739" s="9" customFormat="1" ht="12.6" x14ac:dyDescent="0.2"/>
    <row r="740" s="9" customFormat="1" ht="12.6" x14ac:dyDescent="0.2"/>
    <row r="741" s="9" customFormat="1" ht="12.6" x14ac:dyDescent="0.2"/>
    <row r="742" s="9" customFormat="1" ht="12.6" x14ac:dyDescent="0.2"/>
    <row r="743" s="9" customFormat="1" ht="12.6" x14ac:dyDescent="0.2"/>
    <row r="744" s="9" customFormat="1" ht="12.6" x14ac:dyDescent="0.2"/>
    <row r="745" s="9" customFormat="1" ht="12.6" x14ac:dyDescent="0.2"/>
    <row r="746" s="9" customFormat="1" ht="12.6" x14ac:dyDescent="0.2"/>
    <row r="747" s="9" customFormat="1" ht="12.6" x14ac:dyDescent="0.2"/>
    <row r="748" s="9" customFormat="1" ht="12.6" x14ac:dyDescent="0.2"/>
    <row r="749" s="9" customFormat="1" ht="12.6" x14ac:dyDescent="0.2"/>
    <row r="750" s="9" customFormat="1" ht="12.6" x14ac:dyDescent="0.2"/>
    <row r="751" s="9" customFormat="1" ht="12.6" x14ac:dyDescent="0.2"/>
    <row r="752" s="9" customFormat="1" ht="12.6" x14ac:dyDescent="0.2"/>
    <row r="753" s="9" customFormat="1" ht="12.6" x14ac:dyDescent="0.2"/>
    <row r="754" s="9" customFormat="1" ht="12.6" x14ac:dyDescent="0.2"/>
    <row r="755" s="9" customFormat="1" ht="12.6" x14ac:dyDescent="0.2"/>
    <row r="756" s="9" customFormat="1" ht="12.6" x14ac:dyDescent="0.2"/>
    <row r="757" s="9" customFormat="1" ht="12.6" x14ac:dyDescent="0.2"/>
    <row r="758" s="9" customFormat="1" ht="12.6" x14ac:dyDescent="0.2"/>
    <row r="759" s="9" customFormat="1" ht="12.6" x14ac:dyDescent="0.2"/>
    <row r="760" s="9" customFormat="1" ht="12.6" x14ac:dyDescent="0.2"/>
    <row r="761" s="9" customFormat="1" ht="12.6" x14ac:dyDescent="0.2"/>
    <row r="762" s="9" customFormat="1" ht="12.6" x14ac:dyDescent="0.2"/>
    <row r="763" s="9" customFormat="1" ht="12.6" x14ac:dyDescent="0.2"/>
    <row r="764" s="9" customFormat="1" ht="12.6" x14ac:dyDescent="0.2"/>
    <row r="765" s="9" customFormat="1" ht="12.6" x14ac:dyDescent="0.2"/>
    <row r="766" s="9" customFormat="1" ht="12.6" x14ac:dyDescent="0.2"/>
    <row r="767" s="9" customFormat="1" ht="12.6" x14ac:dyDescent="0.2"/>
    <row r="768" s="9" customFormat="1" ht="12.6" x14ac:dyDescent="0.2"/>
    <row r="769" s="9" customFormat="1" ht="12.6" x14ac:dyDescent="0.2"/>
    <row r="770" s="9" customFormat="1" ht="12.6" x14ac:dyDescent="0.2"/>
    <row r="771" s="9" customFormat="1" ht="12.6" x14ac:dyDescent="0.2"/>
    <row r="772" s="9" customFormat="1" ht="12.6" x14ac:dyDescent="0.2"/>
    <row r="773" s="9" customFormat="1" ht="12.6" x14ac:dyDescent="0.2"/>
    <row r="774" s="9" customFormat="1" ht="12.6" x14ac:dyDescent="0.2"/>
    <row r="775" s="9" customFormat="1" ht="12.6" x14ac:dyDescent="0.2"/>
    <row r="776" s="9" customFormat="1" ht="12.6" x14ac:dyDescent="0.2"/>
    <row r="777" s="9" customFormat="1" ht="12.6" x14ac:dyDescent="0.2"/>
    <row r="778" s="9" customFormat="1" ht="12.6" x14ac:dyDescent="0.2"/>
    <row r="779" s="9" customFormat="1" ht="12.6" x14ac:dyDescent="0.2"/>
    <row r="780" s="9" customFormat="1" ht="12.6" x14ac:dyDescent="0.2"/>
    <row r="781" s="9" customFormat="1" ht="12.6" x14ac:dyDescent="0.2"/>
    <row r="782" s="9" customFormat="1" ht="16.5" customHeight="1" x14ac:dyDescent="0.2"/>
    <row r="783" s="9" customFormat="1" ht="12.75" customHeight="1" x14ac:dyDescent="0.2"/>
    <row r="784" s="9" customFormat="1" ht="21.75" customHeight="1" x14ac:dyDescent="0.2"/>
    <row r="785" s="9" customFormat="1" ht="12.6" x14ac:dyDescent="0.2"/>
    <row r="786" s="9" customFormat="1" ht="12.6" x14ac:dyDescent="0.2"/>
    <row r="787" s="9" customFormat="1" ht="12.6" x14ac:dyDescent="0.2"/>
    <row r="788" s="9" customFormat="1" ht="12.6" x14ac:dyDescent="0.2"/>
    <row r="789" s="9" customFormat="1" ht="12.6" x14ac:dyDescent="0.2"/>
    <row r="790" s="9" customFormat="1" ht="12.6" x14ac:dyDescent="0.2"/>
    <row r="791" s="9" customFormat="1" ht="12.6" x14ac:dyDescent="0.2"/>
    <row r="792" s="9" customFormat="1" ht="12.6" x14ac:dyDescent="0.2"/>
    <row r="793" s="9" customFormat="1" ht="12.6" x14ac:dyDescent="0.2"/>
    <row r="794" s="9" customFormat="1" ht="12.6" x14ac:dyDescent="0.2"/>
    <row r="795" s="9" customFormat="1" ht="12.6" x14ac:dyDescent="0.2"/>
    <row r="796" s="9" customFormat="1" ht="12.6" x14ac:dyDescent="0.2"/>
    <row r="797" s="9" customFormat="1" ht="12.6" x14ac:dyDescent="0.2"/>
    <row r="798" s="9" customFormat="1" ht="12.6" x14ac:dyDescent="0.2"/>
    <row r="799" s="9" customFormat="1" ht="12.6" x14ac:dyDescent="0.2"/>
    <row r="800" s="9" customFormat="1" ht="12.6" x14ac:dyDescent="0.2"/>
    <row r="801" s="9" customFormat="1" ht="12.6" x14ac:dyDescent="0.2"/>
    <row r="802" s="9" customFormat="1" ht="12.6" x14ac:dyDescent="0.2"/>
    <row r="803" s="9" customFormat="1" ht="12.6" x14ac:dyDescent="0.2"/>
    <row r="804" s="9" customFormat="1" ht="12.6" x14ac:dyDescent="0.2"/>
    <row r="805" s="9" customFormat="1" ht="12.6" x14ac:dyDescent="0.2"/>
    <row r="806" s="9" customFormat="1" ht="12.6" x14ac:dyDescent="0.2"/>
    <row r="807" s="9" customFormat="1" ht="12.6" x14ac:dyDescent="0.2"/>
    <row r="808" s="9" customFormat="1" ht="12.6" x14ac:dyDescent="0.2"/>
    <row r="809" s="9" customFormat="1" ht="12.6" x14ac:dyDescent="0.2"/>
    <row r="810" s="9" customFormat="1" ht="12.6" x14ac:dyDescent="0.2"/>
    <row r="811" s="9" customFormat="1" ht="12.6" x14ac:dyDescent="0.2"/>
    <row r="812" s="9" customFormat="1" ht="12.6" x14ac:dyDescent="0.2"/>
    <row r="813" s="9" customFormat="1" ht="12.6" x14ac:dyDescent="0.2"/>
    <row r="814" s="9" customFormat="1" ht="12.6" x14ac:dyDescent="0.2"/>
    <row r="815" s="9" customFormat="1" ht="12.6" x14ac:dyDescent="0.2"/>
    <row r="816" s="9" customFormat="1" ht="12.6" x14ac:dyDescent="0.2"/>
    <row r="817" s="9" customFormat="1" ht="12.6" x14ac:dyDescent="0.2"/>
    <row r="818" s="9" customFormat="1" ht="12.6" x14ac:dyDescent="0.2"/>
    <row r="819" s="9" customFormat="1" ht="12.6" x14ac:dyDescent="0.2"/>
    <row r="820" s="9" customFormat="1" ht="12.6" x14ac:dyDescent="0.2"/>
    <row r="821" s="9" customFormat="1" ht="12.6" x14ac:dyDescent="0.2"/>
    <row r="822" s="9" customFormat="1" ht="12.6" x14ac:dyDescent="0.2"/>
    <row r="823" s="9" customFormat="1" ht="12.6" x14ac:dyDescent="0.2"/>
    <row r="824" s="9" customFormat="1" ht="12.6" x14ac:dyDescent="0.2"/>
    <row r="825" s="9" customFormat="1" ht="12.6" x14ac:dyDescent="0.2"/>
    <row r="826" s="9" customFormat="1" ht="12.6" x14ac:dyDescent="0.2"/>
    <row r="827" s="9" customFormat="1" ht="12.6" x14ac:dyDescent="0.2"/>
    <row r="828" s="9" customFormat="1" ht="12.6" x14ac:dyDescent="0.2"/>
    <row r="829" s="9" customFormat="1" ht="12.6" x14ac:dyDescent="0.2"/>
    <row r="830" s="9" customFormat="1" ht="12.6" x14ac:dyDescent="0.2"/>
    <row r="831" s="9" customFormat="1" ht="12.6" x14ac:dyDescent="0.2"/>
    <row r="832" s="9" customFormat="1" ht="12.6" x14ac:dyDescent="0.2"/>
    <row r="833" s="9" customFormat="1" ht="12.6" x14ac:dyDescent="0.2"/>
    <row r="834" s="9" customFormat="1" ht="19.5" customHeight="1" x14ac:dyDescent="0.2"/>
    <row r="835" s="9" customFormat="1" ht="12.75" customHeight="1" x14ac:dyDescent="0.2"/>
    <row r="836" s="9" customFormat="1" ht="12.75" customHeight="1" x14ac:dyDescent="0.2"/>
    <row r="837" s="9" customFormat="1" ht="12.6" x14ac:dyDescent="0.2"/>
    <row r="838" s="9" customFormat="1" ht="12.6" x14ac:dyDescent="0.2"/>
    <row r="839" s="9" customFormat="1" ht="12.6" x14ac:dyDescent="0.2"/>
    <row r="840" s="9" customFormat="1" ht="12.6" x14ac:dyDescent="0.2"/>
    <row r="841" s="9" customFormat="1" ht="12.6" x14ac:dyDescent="0.2"/>
    <row r="842" s="9" customFormat="1" ht="12.6" x14ac:dyDescent="0.2"/>
    <row r="843" s="9" customFormat="1" ht="12.6" x14ac:dyDescent="0.2"/>
    <row r="844" s="9" customFormat="1" ht="12.6" x14ac:dyDescent="0.2"/>
    <row r="845" s="9" customFormat="1" ht="12.6" x14ac:dyDescent="0.2"/>
    <row r="846" s="9" customFormat="1" ht="12.6" x14ac:dyDescent="0.2"/>
    <row r="847" s="9" customFormat="1" ht="12.6" x14ac:dyDescent="0.2"/>
    <row r="848" s="9" customFormat="1" ht="12.6" x14ac:dyDescent="0.2"/>
    <row r="849" s="9" customFormat="1" ht="12.6" x14ac:dyDescent="0.2"/>
    <row r="850" s="9" customFormat="1" ht="12.6" x14ac:dyDescent="0.2"/>
    <row r="851" s="9" customFormat="1" ht="12.6" x14ac:dyDescent="0.2"/>
    <row r="852" s="9" customFormat="1" ht="12.6" x14ac:dyDescent="0.2"/>
    <row r="853" s="9" customFormat="1" ht="12.6" x14ac:dyDescent="0.2"/>
    <row r="854" s="9" customFormat="1" ht="12.6" x14ac:dyDescent="0.2"/>
    <row r="855" s="9" customFormat="1" ht="12.6" x14ac:dyDescent="0.2"/>
    <row r="856" s="9" customFormat="1" ht="12.6" x14ac:dyDescent="0.2"/>
    <row r="857" s="9" customFormat="1" ht="12.6" x14ac:dyDescent="0.2"/>
    <row r="858" s="9" customFormat="1" ht="12.6" x14ac:dyDescent="0.2"/>
    <row r="859" s="9" customFormat="1" ht="12.6" x14ac:dyDescent="0.2"/>
    <row r="860" s="9" customFormat="1" ht="12.6" x14ac:dyDescent="0.2"/>
    <row r="861" s="9" customFormat="1" ht="12.6" x14ac:dyDescent="0.2"/>
    <row r="862" s="9" customFormat="1" ht="12.6" x14ac:dyDescent="0.2"/>
    <row r="863" s="9" customFormat="1" ht="12.6" x14ac:dyDescent="0.2"/>
    <row r="864" s="9" customFormat="1" ht="12.6" x14ac:dyDescent="0.2"/>
    <row r="865" s="9" customFormat="1" ht="12.6" x14ac:dyDescent="0.2"/>
    <row r="866" s="9" customFormat="1" ht="12.6" x14ac:dyDescent="0.2"/>
    <row r="867" s="9" customFormat="1" ht="12.6" x14ac:dyDescent="0.2"/>
    <row r="868" s="9" customFormat="1" ht="12.6" x14ac:dyDescent="0.2"/>
    <row r="869" s="9" customFormat="1" ht="12.6" x14ac:dyDescent="0.2"/>
    <row r="870" s="9" customFormat="1" ht="12.6" x14ac:dyDescent="0.2"/>
    <row r="871" s="9" customFormat="1" ht="12.6" x14ac:dyDescent="0.2"/>
    <row r="872" s="9" customFormat="1" ht="12.6" x14ac:dyDescent="0.2"/>
    <row r="873" s="9" customFormat="1" ht="12.6" x14ac:dyDescent="0.2"/>
    <row r="874" s="9" customFormat="1" ht="12.6" x14ac:dyDescent="0.2"/>
    <row r="875" s="9" customFormat="1" ht="12.6" x14ac:dyDescent="0.2"/>
    <row r="876" s="9" customFormat="1" ht="12.6" x14ac:dyDescent="0.2"/>
    <row r="877" s="9" customFormat="1" ht="12.6" x14ac:dyDescent="0.2"/>
    <row r="878" s="9" customFormat="1" ht="12.6" x14ac:dyDescent="0.2"/>
    <row r="879" s="9" customFormat="1" ht="12.6" x14ac:dyDescent="0.2"/>
    <row r="880" s="9" customFormat="1" ht="12.6" x14ac:dyDescent="0.2"/>
    <row r="881" s="9" customFormat="1" ht="12.6" x14ac:dyDescent="0.2"/>
    <row r="882" s="9" customFormat="1" ht="12.6" x14ac:dyDescent="0.2"/>
    <row r="883" s="9" customFormat="1" ht="12.6" x14ac:dyDescent="0.2"/>
    <row r="884" s="9" customFormat="1" ht="12.6" x14ac:dyDescent="0.2"/>
    <row r="885" s="9" customFormat="1" ht="12.6" x14ac:dyDescent="0.2"/>
    <row r="886" s="9" customFormat="1" ht="18.75" customHeight="1" x14ac:dyDescent="0.2"/>
    <row r="887" s="9" customFormat="1" ht="15" customHeight="1" x14ac:dyDescent="0.2"/>
    <row r="888" s="9" customFormat="1" ht="12.75" customHeight="1" x14ac:dyDescent="0.2"/>
    <row r="889" s="9" customFormat="1" ht="12.6" x14ac:dyDescent="0.2"/>
    <row r="890" s="9" customFormat="1" ht="12.6" x14ac:dyDescent="0.2"/>
    <row r="891" s="9" customFormat="1" ht="12.6" x14ac:dyDescent="0.2"/>
    <row r="892" s="9" customFormat="1" ht="12.6" x14ac:dyDescent="0.2"/>
    <row r="893" s="9" customFormat="1" ht="12.6" x14ac:dyDescent="0.2"/>
    <row r="894" s="9" customFormat="1" ht="12.6" x14ac:dyDescent="0.2"/>
    <row r="895" s="9" customFormat="1" ht="12.6" x14ac:dyDescent="0.2"/>
    <row r="896" s="9" customFormat="1" ht="12.6" x14ac:dyDescent="0.2"/>
    <row r="897" s="9" customFormat="1" ht="12.6" x14ac:dyDescent="0.2"/>
    <row r="898" s="9" customFormat="1" ht="12.6" x14ac:dyDescent="0.2"/>
    <row r="899" s="9" customFormat="1" ht="12.6" x14ac:dyDescent="0.2"/>
    <row r="900" s="9" customFormat="1" ht="12.6" x14ac:dyDescent="0.2"/>
    <row r="901" s="9" customFormat="1" ht="12.6" x14ac:dyDescent="0.2"/>
    <row r="902" s="9" customFormat="1" ht="12.6" x14ac:dyDescent="0.2"/>
    <row r="903" s="9" customFormat="1" ht="12.6" x14ac:dyDescent="0.2"/>
    <row r="904" s="9" customFormat="1" ht="12.6" x14ac:dyDescent="0.2"/>
    <row r="905" s="9" customFormat="1" ht="12.6" x14ac:dyDescent="0.2"/>
    <row r="906" s="9" customFormat="1" ht="12.6" x14ac:dyDescent="0.2"/>
    <row r="907" s="9" customFormat="1" ht="12.6" x14ac:dyDescent="0.2"/>
    <row r="908" s="9" customFormat="1" ht="12.6" x14ac:dyDescent="0.2"/>
    <row r="909" s="9" customFormat="1" ht="12.6" x14ac:dyDescent="0.2"/>
    <row r="910" s="9" customFormat="1" ht="12.6" x14ac:dyDescent="0.2"/>
    <row r="911" s="9" customFormat="1" ht="12.6" x14ac:dyDescent="0.2"/>
    <row r="912" s="9" customFormat="1" ht="12.6" x14ac:dyDescent="0.2"/>
    <row r="913" s="9" customFormat="1" ht="12.6" x14ac:dyDescent="0.2"/>
    <row r="914" s="9" customFormat="1" ht="12.6" x14ac:dyDescent="0.2"/>
    <row r="915" s="9" customFormat="1" ht="12.6" x14ac:dyDescent="0.2"/>
    <row r="916" s="9" customFormat="1" ht="12.6" x14ac:dyDescent="0.2"/>
    <row r="917" s="9" customFormat="1" ht="12.6" x14ac:dyDescent="0.2"/>
    <row r="918" s="9" customFormat="1" ht="12.6" x14ac:dyDescent="0.2"/>
    <row r="919" s="9" customFormat="1" ht="12.6" x14ac:dyDescent="0.2"/>
    <row r="920" s="9" customFormat="1" ht="12.6" x14ac:dyDescent="0.2"/>
    <row r="921" s="9" customFormat="1" ht="12.6" x14ac:dyDescent="0.2"/>
    <row r="922" s="9" customFormat="1" ht="12.6" x14ac:dyDescent="0.2"/>
    <row r="923" s="9" customFormat="1" ht="12.6" x14ac:dyDescent="0.2"/>
    <row r="924" s="9" customFormat="1" ht="12.6" x14ac:dyDescent="0.2"/>
    <row r="925" s="9" customFormat="1" ht="12.6" x14ac:dyDescent="0.2"/>
    <row r="926" s="9" customFormat="1" ht="12.6" x14ac:dyDescent="0.2"/>
    <row r="927" s="9" customFormat="1" ht="12.6" x14ac:dyDescent="0.2"/>
    <row r="928" s="9" customFormat="1" ht="12.6" x14ac:dyDescent="0.2"/>
    <row r="929" s="9" customFormat="1" ht="12.6" x14ac:dyDescent="0.2"/>
    <row r="930" s="9" customFormat="1" ht="12.6" x14ac:dyDescent="0.2"/>
    <row r="931" s="9" customFormat="1" ht="12.6" x14ac:dyDescent="0.2"/>
    <row r="932" s="9" customFormat="1" ht="12.6" x14ac:dyDescent="0.2"/>
    <row r="933" s="9" customFormat="1" ht="12.6" x14ac:dyDescent="0.2"/>
    <row r="934" s="9" customFormat="1" ht="12.6" x14ac:dyDescent="0.2"/>
    <row r="935" s="9" customFormat="1" ht="12.6" x14ac:dyDescent="0.2"/>
    <row r="936" s="9" customFormat="1" ht="12.6" x14ac:dyDescent="0.2"/>
    <row r="937" s="9" customFormat="1" ht="12.6" x14ac:dyDescent="0.2"/>
    <row r="938" s="9" customFormat="1" ht="22.5" customHeight="1" x14ac:dyDescent="0.2"/>
    <row r="939" s="9" customFormat="1" ht="12.75" customHeight="1" x14ac:dyDescent="0.2"/>
    <row r="940" s="9" customFormat="1" ht="12.75" customHeight="1" x14ac:dyDescent="0.2"/>
    <row r="941" s="9" customFormat="1" ht="12.6" x14ac:dyDescent="0.2"/>
    <row r="942" s="9" customFormat="1" ht="12.6" x14ac:dyDescent="0.2"/>
    <row r="943" s="9" customFormat="1" ht="12.6" x14ac:dyDescent="0.2"/>
    <row r="944" s="9" customFormat="1" ht="12.6" x14ac:dyDescent="0.2"/>
    <row r="945" s="9" customFormat="1" ht="12.6" x14ac:dyDescent="0.2"/>
    <row r="946" s="9" customFormat="1" ht="12.6" x14ac:dyDescent="0.2"/>
    <row r="947" s="9" customFormat="1" ht="12.6" x14ac:dyDescent="0.2"/>
    <row r="948" s="9" customFormat="1" ht="12.6" x14ac:dyDescent="0.2"/>
    <row r="949" s="9" customFormat="1" ht="12.6" x14ac:dyDescent="0.2"/>
    <row r="950" s="9" customFormat="1" ht="12.6" x14ac:dyDescent="0.2"/>
    <row r="951" s="9" customFormat="1" ht="12.6" x14ac:dyDescent="0.2"/>
    <row r="952" s="9" customFormat="1" ht="12.6" x14ac:dyDescent="0.2"/>
    <row r="953" s="9" customFormat="1" ht="12.6" x14ac:dyDescent="0.2"/>
    <row r="954" s="9" customFormat="1" ht="12.6" x14ac:dyDescent="0.2"/>
    <row r="955" s="9" customFormat="1" ht="12.6" x14ac:dyDescent="0.2"/>
    <row r="956" s="9" customFormat="1" ht="12.6" x14ac:dyDescent="0.2"/>
    <row r="957" s="9" customFormat="1" ht="12.6" x14ac:dyDescent="0.2"/>
    <row r="958" s="9" customFormat="1" ht="12.6" x14ac:dyDescent="0.2"/>
    <row r="959" s="9" customFormat="1" ht="12.6" x14ac:dyDescent="0.2"/>
    <row r="960" s="9" customFormat="1" ht="12.6" x14ac:dyDescent="0.2"/>
    <row r="961" s="9" customFormat="1" ht="12.6" x14ac:dyDescent="0.2"/>
    <row r="962" s="9" customFormat="1" ht="12.6" x14ac:dyDescent="0.2"/>
    <row r="963" s="9" customFormat="1" ht="12.6" x14ac:dyDescent="0.2"/>
    <row r="964" s="9" customFormat="1" ht="12.6" x14ac:dyDescent="0.2"/>
    <row r="965" s="9" customFormat="1" ht="12.6" x14ac:dyDescent="0.2"/>
    <row r="966" s="9" customFormat="1" ht="12.6" x14ac:dyDescent="0.2"/>
    <row r="967" s="9" customFormat="1" ht="12.6" x14ac:dyDescent="0.2"/>
    <row r="968" s="9" customFormat="1" ht="12.6" x14ac:dyDescent="0.2"/>
    <row r="969" s="9" customFormat="1" ht="12.6" x14ac:dyDescent="0.2"/>
    <row r="970" s="9" customFormat="1" ht="12.6" x14ac:dyDescent="0.2"/>
    <row r="971" s="9" customFormat="1" ht="12.6" x14ac:dyDescent="0.2"/>
    <row r="972" s="9" customFormat="1" ht="12.6" x14ac:dyDescent="0.2"/>
    <row r="973" s="9" customFormat="1" ht="12.6" x14ac:dyDescent="0.2"/>
    <row r="974" s="9" customFormat="1" ht="12.6" x14ac:dyDescent="0.2"/>
    <row r="975" s="9" customFormat="1" ht="12.6" x14ac:dyDescent="0.2"/>
    <row r="976" s="9" customFormat="1" ht="12.6" x14ac:dyDescent="0.2"/>
    <row r="977" s="9" customFormat="1" ht="12.6" x14ac:dyDescent="0.2"/>
    <row r="978" s="9" customFormat="1" ht="12.6" x14ac:dyDescent="0.2"/>
    <row r="979" s="9" customFormat="1" ht="12.6" x14ac:dyDescent="0.2"/>
    <row r="980" s="9" customFormat="1" ht="12.6" x14ac:dyDescent="0.2"/>
    <row r="981" s="9" customFormat="1" ht="12.6" x14ac:dyDescent="0.2"/>
    <row r="982" s="9" customFormat="1" ht="12.6" x14ac:dyDescent="0.2"/>
    <row r="983" s="9" customFormat="1" ht="12.6" x14ac:dyDescent="0.2"/>
    <row r="984" s="9" customFormat="1" ht="12.6" x14ac:dyDescent="0.2"/>
    <row r="985" s="9" customFormat="1" ht="12.6" x14ac:dyDescent="0.2"/>
    <row r="986" s="9" customFormat="1" ht="12.6" x14ac:dyDescent="0.2"/>
    <row r="987" s="9" customFormat="1" ht="12.6" x14ac:dyDescent="0.2"/>
    <row r="988" s="9" customFormat="1" ht="12.6" x14ac:dyDescent="0.2"/>
    <row r="989" s="9" customFormat="1" ht="12.6" x14ac:dyDescent="0.2"/>
    <row r="990" s="9" customFormat="1" ht="20.25" customHeight="1" x14ac:dyDescent="0.2"/>
    <row r="991" s="9" customFormat="1" ht="12.75" customHeight="1" x14ac:dyDescent="0.2"/>
    <row r="992" s="9" customFormat="1" ht="12.75" customHeight="1" x14ac:dyDescent="0.2"/>
    <row r="993" s="9" customFormat="1" ht="12.6" x14ac:dyDescent="0.2"/>
    <row r="994" s="9" customFormat="1" ht="12.6" x14ac:dyDescent="0.2"/>
    <row r="995" s="9" customFormat="1" ht="12.6" x14ac:dyDescent="0.2"/>
    <row r="996" s="9" customFormat="1" ht="12.6" x14ac:dyDescent="0.2"/>
    <row r="997" s="9" customFormat="1" ht="12.6" x14ac:dyDescent="0.2"/>
    <row r="998" s="9" customFormat="1" ht="12.6" x14ac:dyDescent="0.2"/>
    <row r="999" s="9" customFormat="1" ht="12.6" x14ac:dyDescent="0.2"/>
    <row r="1000" s="9" customFormat="1" ht="12.6" x14ac:dyDescent="0.2"/>
    <row r="1001" s="9" customFormat="1" ht="12.6" x14ac:dyDescent="0.2"/>
    <row r="1002" s="9" customFormat="1" ht="12.6" x14ac:dyDescent="0.2"/>
    <row r="1003" s="9" customFormat="1" ht="12.6" x14ac:dyDescent="0.2"/>
    <row r="1004" s="9" customFormat="1" ht="12.6" x14ac:dyDescent="0.2"/>
    <row r="1005" s="9" customFormat="1" ht="12.6" x14ac:dyDescent="0.2"/>
    <row r="1006" s="9" customFormat="1" ht="12.6" x14ac:dyDescent="0.2"/>
    <row r="1007" s="9" customFormat="1" ht="12.6" x14ac:dyDescent="0.2"/>
    <row r="1008" s="9" customFormat="1" ht="12.6" x14ac:dyDescent="0.2"/>
    <row r="1009" spans="1:1" s="9" customFormat="1" ht="12.6" x14ac:dyDescent="0.2"/>
    <row r="1010" spans="1:1" s="9" customFormat="1" ht="12.6" x14ac:dyDescent="0.2"/>
    <row r="1011" spans="1:1" s="9" customFormat="1" ht="12.6" x14ac:dyDescent="0.2"/>
    <row r="1012" spans="1:1" s="9" customFormat="1" ht="12.6" x14ac:dyDescent="0.2"/>
    <row r="1013" spans="1:1" s="9" customFormat="1" ht="12.6" x14ac:dyDescent="0.2"/>
    <row r="1014" spans="1:1" s="9" customFormat="1" ht="12.6" x14ac:dyDescent="0.2"/>
    <row r="1015" spans="1:1" s="9" customFormat="1" ht="12.6" x14ac:dyDescent="0.2"/>
    <row r="1016" spans="1:1" s="9" customFormat="1" ht="12.6" x14ac:dyDescent="0.2"/>
    <row r="1017" spans="1:1" s="9" customFormat="1" ht="12.6" x14ac:dyDescent="0.2"/>
    <row r="1018" spans="1:1" s="9" customFormat="1" ht="12.6" x14ac:dyDescent="0.2"/>
    <row r="1019" spans="1:1" s="9" customFormat="1" ht="12.6" x14ac:dyDescent="0.2"/>
    <row r="1020" spans="1:1" s="9" customFormat="1" ht="12.6" x14ac:dyDescent="0.2"/>
    <row r="1021" spans="1:1" s="9" customFormat="1" ht="12.6" x14ac:dyDescent="0.2"/>
    <row r="1022" spans="1:1" x14ac:dyDescent="0.25">
      <c r="A1022" s="9"/>
    </row>
    <row r="1042" ht="15" customHeight="1" x14ac:dyDescent="0.25"/>
  </sheetData>
  <sheetProtection algorithmName="SHA-512" hashValue="XumDzJpNVnJLer2g9iP9TICwcvq+ePRHEe3sN+L3lNO/cCY+ojs4ZpCsDrOzJMAlWS89laoT+DxS7e1BjwQQrQ==" saltValue="HQrs40KhmrJIOU/7bP9VSw==" spinCount="100000" sheet="1" formatColumns="0"/>
  <mergeCells count="7">
    <mergeCell ref="A1:F1"/>
    <mergeCell ref="A54:F54"/>
    <mergeCell ref="A5:F5"/>
    <mergeCell ref="A2:F2"/>
    <mergeCell ref="A7:F7"/>
    <mergeCell ref="A10:F10"/>
    <mergeCell ref="A3:F4"/>
  </mergeCells>
  <phoneticPr fontId="0" type="noConversion"/>
  <printOptions horizontalCentered="1"/>
  <pageMargins left="0.75" right="0.25" top="0.25" bottom="0.25" header="0.25" footer="0.25"/>
  <pageSetup scale="90" orientation="portrait" r:id="rId1"/>
  <headerFooter alignWithMargins="0">
    <oddFooter>&amp;L&amp;"Verdana,Regular"&amp;8REV 65 0029e (12/1/23)&amp;R&amp;"Verdana,Regular"&amp;8Page 12</oddFooter>
  </headerFooter>
  <rowBreaks count="19" manualBreakCount="19">
    <brk id="55" max="16383" man="1"/>
    <brk id="106" max="16383" man="1"/>
    <brk id="157" max="16383" man="1"/>
    <brk id="208" max="16383" man="1"/>
    <brk id="259" max="16383" man="1"/>
    <brk id="310" max="16383" man="1"/>
    <brk id="361" max="16383" man="1"/>
    <brk id="412" max="16383" man="1"/>
    <brk id="463" max="16383" man="1"/>
    <brk id="514" max="16383" man="1"/>
    <brk id="565" max="16383" man="1"/>
    <brk id="616" max="16383" man="1"/>
    <brk id="667" max="16383" man="1"/>
    <brk id="718" max="16383" man="1"/>
    <brk id="769" max="16383" man="1"/>
    <brk id="820" max="16383" man="1"/>
    <brk id="871" max="16383" man="1"/>
    <brk id="922" max="16383" man="1"/>
    <brk id="973"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0">
    <pageSetUpPr fitToPage="1"/>
  </sheetPr>
  <dimension ref="A1:K58"/>
  <sheetViews>
    <sheetView showGridLines="0" zoomScale="85" zoomScaleNormal="85" zoomScaleSheetLayoutView="75" workbookViewId="0">
      <selection activeCell="C6" sqref="C6"/>
    </sheetView>
  </sheetViews>
  <sheetFormatPr defaultColWidth="9.109375" defaultRowHeight="12.6" x14ac:dyDescent="0.2"/>
  <cols>
    <col min="1" max="1" width="13.5546875" style="49" customWidth="1"/>
    <col min="2" max="2" width="42.33203125" style="53" customWidth="1"/>
    <col min="3" max="7" width="21.44140625" style="51" customWidth="1"/>
    <col min="8" max="8" width="35" style="51" customWidth="1"/>
    <col min="9" max="10" width="9.109375" style="48"/>
    <col min="11" max="16384" width="9.109375" style="9"/>
  </cols>
  <sheetData>
    <row r="1" spans="1:11" ht="18.75" customHeight="1" x14ac:dyDescent="0.3">
      <c r="A1" s="840" t="s">
        <v>447</v>
      </c>
      <c r="B1" s="840"/>
      <c r="C1" s="840"/>
      <c r="D1" s="840"/>
      <c r="E1" s="840"/>
      <c r="F1" s="840"/>
      <c r="G1" s="840"/>
      <c r="H1" s="840"/>
      <c r="I1" s="19"/>
      <c r="J1" s="19"/>
      <c r="K1" s="25"/>
    </row>
    <row r="2" spans="1:11" ht="26.25" customHeight="1" x14ac:dyDescent="0.3">
      <c r="A2" s="841" t="s">
        <v>624</v>
      </c>
      <c r="B2" s="841"/>
      <c r="C2" s="841"/>
      <c r="D2" s="841"/>
      <c r="E2" s="841"/>
      <c r="F2" s="841"/>
      <c r="G2" s="841"/>
      <c r="H2" s="841"/>
      <c r="I2" s="47"/>
      <c r="J2" s="47"/>
      <c r="K2" s="23"/>
    </row>
    <row r="3" spans="1:11" ht="18" customHeight="1" x14ac:dyDescent="0.3">
      <c r="A3" s="842">
        <f>cover!C17</f>
        <v>0</v>
      </c>
      <c r="B3" s="843"/>
      <c r="C3" s="848" t="s">
        <v>114</v>
      </c>
      <c r="D3" s="849"/>
      <c r="E3" s="849"/>
      <c r="F3" s="849"/>
      <c r="G3" s="850"/>
      <c r="H3" s="332" t="s">
        <v>106</v>
      </c>
      <c r="I3" s="47"/>
      <c r="J3" s="47"/>
      <c r="K3" s="23"/>
    </row>
    <row r="4" spans="1:11" ht="18" customHeight="1" x14ac:dyDescent="0.2">
      <c r="A4" s="333" t="s">
        <v>50</v>
      </c>
      <c r="B4" s="512"/>
      <c r="C4" s="334">
        <v>2023</v>
      </c>
      <c r="D4" s="334">
        <v>2022</v>
      </c>
      <c r="E4" s="334">
        <v>2021</v>
      </c>
      <c r="F4" s="334">
        <v>2020</v>
      </c>
      <c r="G4" s="335">
        <v>2019</v>
      </c>
      <c r="H4" s="336">
        <v>2023</v>
      </c>
    </row>
    <row r="5" spans="1:11" ht="18" customHeight="1" x14ac:dyDescent="0.25">
      <c r="A5" s="224"/>
      <c r="B5" s="84" t="s">
        <v>174</v>
      </c>
      <c r="C5" s="63"/>
      <c r="D5" s="63"/>
      <c r="E5" s="63"/>
      <c r="F5" s="63"/>
      <c r="G5" s="63"/>
      <c r="H5" s="63"/>
    </row>
    <row r="6" spans="1:11" ht="15" customHeight="1" x14ac:dyDescent="0.2">
      <c r="A6" s="193" t="s">
        <v>325</v>
      </c>
      <c r="B6" s="156" t="s">
        <v>115</v>
      </c>
      <c r="C6" s="417">
        <v>0</v>
      </c>
      <c r="D6" s="418">
        <v>0</v>
      </c>
      <c r="E6" s="417">
        <v>0</v>
      </c>
      <c r="F6" s="417">
        <v>0</v>
      </c>
      <c r="G6" s="419">
        <v>0</v>
      </c>
      <c r="H6" s="420">
        <v>0</v>
      </c>
    </row>
    <row r="7" spans="1:11" ht="15" customHeight="1" x14ac:dyDescent="0.2">
      <c r="A7" s="195" t="s">
        <v>326</v>
      </c>
      <c r="B7" s="157" t="s">
        <v>116</v>
      </c>
      <c r="C7" s="421">
        <v>0</v>
      </c>
      <c r="D7" s="421">
        <v>0</v>
      </c>
      <c r="E7" s="421">
        <v>0</v>
      </c>
      <c r="F7" s="421">
        <v>0</v>
      </c>
      <c r="G7" s="422">
        <v>0</v>
      </c>
      <c r="H7" s="423">
        <v>0</v>
      </c>
    </row>
    <row r="8" spans="1:11" ht="15" customHeight="1" x14ac:dyDescent="0.2">
      <c r="A8" s="195">
        <v>5100</v>
      </c>
      <c r="B8" s="157" t="s">
        <v>117</v>
      </c>
      <c r="C8" s="421">
        <v>0</v>
      </c>
      <c r="D8" s="421">
        <v>0</v>
      </c>
      <c r="E8" s="421">
        <v>0</v>
      </c>
      <c r="F8" s="421">
        <v>0</v>
      </c>
      <c r="G8" s="422">
        <v>0</v>
      </c>
      <c r="H8" s="423">
        <v>0</v>
      </c>
    </row>
    <row r="9" spans="1:11" ht="15" customHeight="1" x14ac:dyDescent="0.2">
      <c r="A9" s="195" t="s">
        <v>327</v>
      </c>
      <c r="B9" s="157" t="s">
        <v>118</v>
      </c>
      <c r="C9" s="421">
        <v>0</v>
      </c>
      <c r="D9" s="421">
        <v>0</v>
      </c>
      <c r="E9" s="421">
        <v>0</v>
      </c>
      <c r="F9" s="421">
        <v>0</v>
      </c>
      <c r="G9" s="422">
        <v>0</v>
      </c>
      <c r="H9" s="423">
        <v>0</v>
      </c>
    </row>
    <row r="10" spans="1:11" ht="15" customHeight="1" x14ac:dyDescent="0.2">
      <c r="A10" s="195">
        <v>5280</v>
      </c>
      <c r="B10" s="228" t="s">
        <v>328</v>
      </c>
      <c r="C10" s="421">
        <v>0</v>
      </c>
      <c r="D10" s="421">
        <v>0</v>
      </c>
      <c r="E10" s="421">
        <v>0</v>
      </c>
      <c r="F10" s="421">
        <v>0</v>
      </c>
      <c r="G10" s="422">
        <v>0</v>
      </c>
      <c r="H10" s="423">
        <v>0</v>
      </c>
    </row>
    <row r="11" spans="1:11" ht="15" customHeight="1" x14ac:dyDescent="0.2">
      <c r="A11" s="195">
        <v>5300</v>
      </c>
      <c r="B11" s="157" t="s">
        <v>264</v>
      </c>
      <c r="C11" s="421">
        <v>0</v>
      </c>
      <c r="D11" s="421">
        <v>0</v>
      </c>
      <c r="E11" s="421">
        <v>0</v>
      </c>
      <c r="F11" s="421">
        <v>0</v>
      </c>
      <c r="G11" s="422">
        <v>0</v>
      </c>
      <c r="H11" s="423">
        <v>0</v>
      </c>
    </row>
    <row r="12" spans="1:11" ht="15" customHeight="1" x14ac:dyDescent="0.2">
      <c r="A12" s="198"/>
      <c r="B12" s="158" t="s">
        <v>482</v>
      </c>
      <c r="C12" s="424">
        <v>0</v>
      </c>
      <c r="D12" s="424">
        <v>0</v>
      </c>
      <c r="E12" s="424">
        <v>0</v>
      </c>
      <c r="F12" s="424">
        <v>0</v>
      </c>
      <c r="G12" s="425">
        <v>0</v>
      </c>
      <c r="H12" s="426">
        <v>0</v>
      </c>
    </row>
    <row r="13" spans="1:11" ht="18" customHeight="1" x14ac:dyDescent="0.25">
      <c r="A13" s="225"/>
      <c r="B13" s="50" t="s">
        <v>188</v>
      </c>
      <c r="C13" s="427">
        <f t="shared" ref="C13:H13" si="0">SUM(C6:C12)</f>
        <v>0</v>
      </c>
      <c r="D13" s="427">
        <f t="shared" si="0"/>
        <v>0</v>
      </c>
      <c r="E13" s="427">
        <f t="shared" si="0"/>
        <v>0</v>
      </c>
      <c r="F13" s="427">
        <f t="shared" si="0"/>
        <v>0</v>
      </c>
      <c r="G13" s="428">
        <f t="shared" si="0"/>
        <v>0</v>
      </c>
      <c r="H13" s="429">
        <f t="shared" si="0"/>
        <v>0</v>
      </c>
    </row>
    <row r="14" spans="1:11" ht="6" customHeight="1" x14ac:dyDescent="0.25">
      <c r="A14" s="226"/>
      <c r="B14" s="36"/>
      <c r="C14" s="64"/>
      <c r="D14" s="64"/>
      <c r="E14" s="64"/>
      <c r="F14" s="64"/>
      <c r="G14" s="64"/>
      <c r="H14" s="64"/>
    </row>
    <row r="15" spans="1:11" ht="18" customHeight="1" x14ac:dyDescent="0.25">
      <c r="A15" s="227"/>
      <c r="B15" s="96" t="s">
        <v>175</v>
      </c>
      <c r="C15" s="109"/>
      <c r="D15" s="109"/>
      <c r="E15" s="109"/>
      <c r="F15" s="109"/>
      <c r="G15" s="109"/>
      <c r="H15" s="109"/>
    </row>
    <row r="16" spans="1:11" ht="15" customHeight="1" x14ac:dyDescent="0.2">
      <c r="A16" s="193" t="s">
        <v>329</v>
      </c>
      <c r="B16" s="156" t="s">
        <v>119</v>
      </c>
      <c r="C16" s="417">
        <v>0</v>
      </c>
      <c r="D16" s="417">
        <v>0</v>
      </c>
      <c r="E16" s="417">
        <v>0</v>
      </c>
      <c r="F16" s="417">
        <v>0</v>
      </c>
      <c r="G16" s="419">
        <v>0</v>
      </c>
      <c r="H16" s="420">
        <v>0</v>
      </c>
    </row>
    <row r="17" spans="1:8" ht="15" customHeight="1" x14ac:dyDescent="0.2">
      <c r="A17" s="195" t="s">
        <v>330</v>
      </c>
      <c r="B17" s="159" t="s">
        <v>120</v>
      </c>
      <c r="C17" s="421">
        <v>0</v>
      </c>
      <c r="D17" s="421">
        <v>0</v>
      </c>
      <c r="E17" s="421">
        <v>0</v>
      </c>
      <c r="F17" s="421">
        <v>0</v>
      </c>
      <c r="G17" s="422">
        <v>0</v>
      </c>
      <c r="H17" s="423">
        <v>0</v>
      </c>
    </row>
    <row r="18" spans="1:8" ht="15" customHeight="1" x14ac:dyDescent="0.2">
      <c r="A18" s="195" t="s">
        <v>585</v>
      </c>
      <c r="B18" s="160" t="s">
        <v>584</v>
      </c>
      <c r="C18" s="430">
        <v>0</v>
      </c>
      <c r="D18" s="430">
        <v>0</v>
      </c>
      <c r="E18" s="430">
        <v>0</v>
      </c>
      <c r="F18" s="430">
        <v>0</v>
      </c>
      <c r="G18" s="431">
        <v>0</v>
      </c>
      <c r="H18" s="432">
        <v>0</v>
      </c>
    </row>
    <row r="19" spans="1:8" ht="15" customHeight="1" x14ac:dyDescent="0.2">
      <c r="A19" s="195" t="s">
        <v>586</v>
      </c>
      <c r="B19" s="160" t="s">
        <v>587</v>
      </c>
      <c r="C19" s="430">
        <v>0</v>
      </c>
      <c r="D19" s="430">
        <v>0</v>
      </c>
      <c r="E19" s="430">
        <v>0</v>
      </c>
      <c r="F19" s="430">
        <v>0</v>
      </c>
      <c r="G19" s="431">
        <v>0</v>
      </c>
      <c r="H19" s="432">
        <v>0</v>
      </c>
    </row>
    <row r="20" spans="1:8" ht="15" customHeight="1" x14ac:dyDescent="0.2">
      <c r="A20" s="195" t="s">
        <v>331</v>
      </c>
      <c r="B20" s="157" t="s">
        <v>121</v>
      </c>
      <c r="C20" s="421">
        <v>0</v>
      </c>
      <c r="D20" s="421">
        <v>0</v>
      </c>
      <c r="E20" s="421">
        <v>0</v>
      </c>
      <c r="F20" s="421">
        <v>0</v>
      </c>
      <c r="G20" s="422">
        <v>0</v>
      </c>
      <c r="H20" s="423">
        <v>0</v>
      </c>
    </row>
    <row r="21" spans="1:8" ht="15" customHeight="1" x14ac:dyDescent="0.2">
      <c r="A21" s="195" t="s">
        <v>332</v>
      </c>
      <c r="B21" s="157" t="s">
        <v>262</v>
      </c>
      <c r="C21" s="421">
        <v>0</v>
      </c>
      <c r="D21" s="421">
        <v>0</v>
      </c>
      <c r="E21" s="421">
        <v>0</v>
      </c>
      <c r="F21" s="421">
        <v>0</v>
      </c>
      <c r="G21" s="422">
        <v>0</v>
      </c>
      <c r="H21" s="423">
        <v>0</v>
      </c>
    </row>
    <row r="22" spans="1:8" ht="15" customHeight="1" x14ac:dyDescent="0.2">
      <c r="A22" s="198" t="s">
        <v>514</v>
      </c>
      <c r="B22" s="161" t="s">
        <v>384</v>
      </c>
      <c r="C22" s="424">
        <v>0</v>
      </c>
      <c r="D22" s="424">
        <v>0</v>
      </c>
      <c r="E22" s="424">
        <v>0</v>
      </c>
      <c r="F22" s="424">
        <v>0</v>
      </c>
      <c r="G22" s="425">
        <v>0</v>
      </c>
      <c r="H22" s="426">
        <v>0</v>
      </c>
    </row>
    <row r="23" spans="1:8" ht="18" customHeight="1" thickBot="1" x14ac:dyDescent="0.3">
      <c r="A23" s="110"/>
      <c r="B23" s="97" t="s">
        <v>175</v>
      </c>
      <c r="C23" s="433">
        <f t="shared" ref="C23:H23" si="1">SUM(C16:C22)</f>
        <v>0</v>
      </c>
      <c r="D23" s="433">
        <f t="shared" si="1"/>
        <v>0</v>
      </c>
      <c r="E23" s="433">
        <f t="shared" si="1"/>
        <v>0</v>
      </c>
      <c r="F23" s="433">
        <f t="shared" si="1"/>
        <v>0</v>
      </c>
      <c r="G23" s="434">
        <f t="shared" si="1"/>
        <v>0</v>
      </c>
      <c r="H23" s="435">
        <f t="shared" si="1"/>
        <v>0</v>
      </c>
    </row>
    <row r="24" spans="1:8" ht="18" customHeight="1" thickBot="1" x14ac:dyDescent="0.3">
      <c r="A24" s="111"/>
      <c r="B24" s="112" t="s">
        <v>286</v>
      </c>
      <c r="C24" s="436">
        <f t="shared" ref="C24:H24" si="2">C13-C23</f>
        <v>0</v>
      </c>
      <c r="D24" s="436">
        <f t="shared" si="2"/>
        <v>0</v>
      </c>
      <c r="E24" s="436">
        <f t="shared" si="2"/>
        <v>0</v>
      </c>
      <c r="F24" s="436">
        <f t="shared" si="2"/>
        <v>0</v>
      </c>
      <c r="G24" s="437">
        <f t="shared" si="2"/>
        <v>0</v>
      </c>
      <c r="H24" s="438">
        <f t="shared" si="2"/>
        <v>0</v>
      </c>
    </row>
    <row r="25" spans="1:8" ht="6" customHeight="1" thickTop="1" x14ac:dyDescent="0.25">
      <c r="A25" s="100"/>
      <c r="B25" s="97"/>
      <c r="C25" s="98"/>
      <c r="D25" s="98"/>
      <c r="E25" s="98"/>
      <c r="F25" s="98"/>
      <c r="G25" s="98"/>
      <c r="H25" s="135"/>
    </row>
    <row r="26" spans="1:8" ht="18" customHeight="1" x14ac:dyDescent="0.25">
      <c r="A26" s="113"/>
      <c r="B26" s="114" t="s">
        <v>176</v>
      </c>
      <c r="C26" s="109"/>
      <c r="D26" s="109"/>
      <c r="E26" s="109"/>
      <c r="F26" s="109"/>
      <c r="G26" s="109"/>
      <c r="H26" s="109"/>
    </row>
    <row r="27" spans="1:8" ht="15" customHeight="1" x14ac:dyDescent="0.2">
      <c r="A27" s="200" t="s">
        <v>333</v>
      </c>
      <c r="B27" s="162" t="s">
        <v>122</v>
      </c>
      <c r="C27" s="418">
        <v>0</v>
      </c>
      <c r="D27" s="418">
        <v>0</v>
      </c>
      <c r="E27" s="418">
        <v>0</v>
      </c>
      <c r="F27" s="418">
        <v>0</v>
      </c>
      <c r="G27" s="439">
        <v>0</v>
      </c>
      <c r="H27" s="440">
        <v>0</v>
      </c>
    </row>
    <row r="28" spans="1:8" ht="15" customHeight="1" x14ac:dyDescent="0.2">
      <c r="A28" s="187">
        <v>7300</v>
      </c>
      <c r="B28" s="159" t="s">
        <v>123</v>
      </c>
      <c r="C28" s="430">
        <v>0</v>
      </c>
      <c r="D28" s="430">
        <v>0</v>
      </c>
      <c r="E28" s="430">
        <v>0</v>
      </c>
      <c r="F28" s="430">
        <v>0</v>
      </c>
      <c r="G28" s="431">
        <v>0</v>
      </c>
      <c r="H28" s="432">
        <v>0</v>
      </c>
    </row>
    <row r="29" spans="1:8" ht="15" customHeight="1" x14ac:dyDescent="0.2">
      <c r="A29" s="187">
        <v>7400</v>
      </c>
      <c r="B29" s="159" t="s">
        <v>124</v>
      </c>
      <c r="C29" s="430">
        <v>0</v>
      </c>
      <c r="D29" s="430">
        <v>0</v>
      </c>
      <c r="E29" s="430">
        <v>0</v>
      </c>
      <c r="F29" s="430">
        <v>0</v>
      </c>
      <c r="G29" s="431">
        <v>0</v>
      </c>
      <c r="H29" s="432">
        <v>0</v>
      </c>
    </row>
    <row r="30" spans="1:8" ht="15" customHeight="1" x14ac:dyDescent="0.2">
      <c r="A30" s="187">
        <v>7500</v>
      </c>
      <c r="B30" s="159" t="s">
        <v>125</v>
      </c>
      <c r="C30" s="430">
        <v>0</v>
      </c>
      <c r="D30" s="430">
        <v>0</v>
      </c>
      <c r="E30" s="430">
        <v>0</v>
      </c>
      <c r="F30" s="430">
        <v>0</v>
      </c>
      <c r="G30" s="431">
        <v>0</v>
      </c>
      <c r="H30" s="432">
        <v>0</v>
      </c>
    </row>
    <row r="31" spans="1:8" ht="15" customHeight="1" x14ac:dyDescent="0.2">
      <c r="A31" s="187">
        <v>7600</v>
      </c>
      <c r="B31" s="159" t="s">
        <v>126</v>
      </c>
      <c r="C31" s="430">
        <v>0</v>
      </c>
      <c r="D31" s="430">
        <v>0</v>
      </c>
      <c r="E31" s="430">
        <v>0</v>
      </c>
      <c r="F31" s="430">
        <v>0</v>
      </c>
      <c r="G31" s="431">
        <v>0</v>
      </c>
      <c r="H31" s="432">
        <v>0</v>
      </c>
    </row>
    <row r="32" spans="1:8" ht="15" customHeight="1" x14ac:dyDescent="0.2">
      <c r="A32" s="187">
        <v>7910</v>
      </c>
      <c r="B32" s="159" t="s">
        <v>127</v>
      </c>
      <c r="C32" s="430">
        <v>0</v>
      </c>
      <c r="D32" s="430">
        <v>0</v>
      </c>
      <c r="E32" s="430">
        <v>0</v>
      </c>
      <c r="F32" s="430">
        <v>0</v>
      </c>
      <c r="G32" s="431">
        <v>0</v>
      </c>
      <c r="H32" s="432">
        <v>0</v>
      </c>
    </row>
    <row r="33" spans="1:8" ht="15" customHeight="1" x14ac:dyDescent="0.2">
      <c r="A33" s="202">
        <v>7990</v>
      </c>
      <c r="B33" s="161" t="s">
        <v>398</v>
      </c>
      <c r="C33" s="441">
        <v>0</v>
      </c>
      <c r="D33" s="441">
        <v>0</v>
      </c>
      <c r="E33" s="441">
        <v>0</v>
      </c>
      <c r="F33" s="441">
        <v>0</v>
      </c>
      <c r="G33" s="442">
        <v>0</v>
      </c>
      <c r="H33" s="443">
        <v>0</v>
      </c>
    </row>
    <row r="34" spans="1:8" ht="18" customHeight="1" x14ac:dyDescent="0.25">
      <c r="A34" s="111"/>
      <c r="B34" s="112" t="s">
        <v>287</v>
      </c>
      <c r="C34" s="444">
        <f t="shared" ref="C34:H34" si="3">SUM(C27:C33)</f>
        <v>0</v>
      </c>
      <c r="D34" s="444">
        <f t="shared" si="3"/>
        <v>0</v>
      </c>
      <c r="E34" s="444">
        <f t="shared" si="3"/>
        <v>0</v>
      </c>
      <c r="F34" s="444">
        <f t="shared" si="3"/>
        <v>0</v>
      </c>
      <c r="G34" s="445">
        <f t="shared" si="3"/>
        <v>0</v>
      </c>
      <c r="H34" s="446">
        <f t="shared" si="3"/>
        <v>0</v>
      </c>
    </row>
    <row r="35" spans="1:8" ht="18" customHeight="1" thickBot="1" x14ac:dyDescent="0.3">
      <c r="A35" s="111"/>
      <c r="B35" s="112" t="s">
        <v>254</v>
      </c>
      <c r="C35" s="447">
        <f t="shared" ref="C35:H35" si="4">C23+C34</f>
        <v>0</v>
      </c>
      <c r="D35" s="447">
        <f t="shared" si="4"/>
        <v>0</v>
      </c>
      <c r="E35" s="447">
        <f t="shared" si="4"/>
        <v>0</v>
      </c>
      <c r="F35" s="447">
        <f t="shared" si="4"/>
        <v>0</v>
      </c>
      <c r="G35" s="448">
        <f t="shared" si="4"/>
        <v>0</v>
      </c>
      <c r="H35" s="449">
        <f t="shared" si="4"/>
        <v>0</v>
      </c>
    </row>
    <row r="36" spans="1:8" ht="18" customHeight="1" thickBot="1" x14ac:dyDescent="0.3">
      <c r="A36" s="111"/>
      <c r="B36" s="112" t="s">
        <v>173</v>
      </c>
      <c r="C36" s="436">
        <f t="shared" ref="C36:H36" si="5">C13-C35</f>
        <v>0</v>
      </c>
      <c r="D36" s="436">
        <f t="shared" si="5"/>
        <v>0</v>
      </c>
      <c r="E36" s="436">
        <f t="shared" si="5"/>
        <v>0</v>
      </c>
      <c r="F36" s="436">
        <f t="shared" si="5"/>
        <v>0</v>
      </c>
      <c r="G36" s="437">
        <f t="shared" si="5"/>
        <v>0</v>
      </c>
      <c r="H36" s="438">
        <f t="shared" si="5"/>
        <v>0</v>
      </c>
    </row>
    <row r="37" spans="1:8" ht="11.25" customHeight="1" thickTop="1" x14ac:dyDescent="0.25">
      <c r="A37" s="111"/>
      <c r="B37" s="112"/>
      <c r="C37" s="98"/>
      <c r="D37" s="98"/>
      <c r="E37" s="98"/>
      <c r="F37" s="98"/>
      <c r="G37" s="98"/>
      <c r="H37" s="135"/>
    </row>
    <row r="38" spans="1:8" ht="18" customHeight="1" x14ac:dyDescent="0.2">
      <c r="A38" s="329"/>
      <c r="B38" s="330"/>
      <c r="C38" s="847" t="s">
        <v>625</v>
      </c>
      <c r="D38" s="847"/>
      <c r="E38" s="847"/>
      <c r="F38" s="847"/>
      <c r="G38" s="847"/>
      <c r="H38" s="331"/>
    </row>
    <row r="39" spans="1:8" ht="15" customHeight="1" x14ac:dyDescent="0.2">
      <c r="A39" s="209"/>
      <c r="B39" s="210" t="s">
        <v>265</v>
      </c>
      <c r="C39" s="211"/>
      <c r="D39" s="211"/>
      <c r="E39" s="211"/>
      <c r="F39" s="211"/>
      <c r="G39" s="211"/>
      <c r="H39" s="212"/>
    </row>
    <row r="40" spans="1:8" ht="15" customHeight="1" x14ac:dyDescent="0.2">
      <c r="A40" s="213"/>
      <c r="B40" s="214" t="s">
        <v>128</v>
      </c>
      <c r="C40" s="450">
        <v>0</v>
      </c>
      <c r="D40" s="451">
        <v>0</v>
      </c>
      <c r="E40" s="451">
        <v>0</v>
      </c>
      <c r="F40" s="451">
        <v>0</v>
      </c>
      <c r="G40" s="452">
        <v>0</v>
      </c>
      <c r="H40" s="453">
        <v>0</v>
      </c>
    </row>
    <row r="41" spans="1:8" ht="15" customHeight="1" x14ac:dyDescent="0.2">
      <c r="A41" s="215"/>
      <c r="B41" s="216" t="s">
        <v>129</v>
      </c>
      <c r="C41" s="454">
        <v>0</v>
      </c>
      <c r="D41" s="455">
        <v>0</v>
      </c>
      <c r="E41" s="455">
        <v>0</v>
      </c>
      <c r="F41" s="455">
        <v>0</v>
      </c>
      <c r="G41" s="456">
        <v>0</v>
      </c>
      <c r="H41" s="457">
        <v>0</v>
      </c>
    </row>
    <row r="42" spans="1:8" ht="15" customHeight="1" x14ac:dyDescent="0.2">
      <c r="A42" s="217"/>
      <c r="B42" s="218" t="s">
        <v>130</v>
      </c>
      <c r="C42" s="458">
        <f t="shared" ref="C42:H42" si="6">SUM(C40:C41)</f>
        <v>0</v>
      </c>
      <c r="D42" s="459">
        <f t="shared" si="6"/>
        <v>0</v>
      </c>
      <c r="E42" s="459">
        <f t="shared" si="6"/>
        <v>0</v>
      </c>
      <c r="F42" s="459">
        <f t="shared" si="6"/>
        <v>0</v>
      </c>
      <c r="G42" s="460">
        <f t="shared" si="6"/>
        <v>0</v>
      </c>
      <c r="H42" s="461">
        <f t="shared" si="6"/>
        <v>0</v>
      </c>
    </row>
    <row r="43" spans="1:8" ht="15" customHeight="1" x14ac:dyDescent="0.2">
      <c r="A43" s="219"/>
      <c r="B43" s="220" t="s">
        <v>387</v>
      </c>
      <c r="C43" s="211"/>
      <c r="D43" s="211"/>
      <c r="E43" s="211"/>
      <c r="F43" s="211"/>
      <c r="G43" s="211"/>
      <c r="H43" s="211"/>
    </row>
    <row r="44" spans="1:8" ht="15" customHeight="1" x14ac:dyDescent="0.2">
      <c r="A44" s="213"/>
      <c r="B44" s="214" t="s">
        <v>336</v>
      </c>
      <c r="C44" s="462">
        <v>0</v>
      </c>
      <c r="D44" s="463">
        <v>0</v>
      </c>
      <c r="E44" s="463">
        <v>0</v>
      </c>
      <c r="F44" s="463">
        <v>0</v>
      </c>
      <c r="G44" s="464">
        <v>0</v>
      </c>
      <c r="H44" s="465">
        <v>0</v>
      </c>
    </row>
    <row r="45" spans="1:8" ht="15" customHeight="1" x14ac:dyDescent="0.2">
      <c r="A45" s="217"/>
      <c r="B45" s="221" t="s">
        <v>337</v>
      </c>
      <c r="C45" s="454">
        <v>0</v>
      </c>
      <c r="D45" s="455">
        <v>0</v>
      </c>
      <c r="E45" s="455">
        <v>0</v>
      </c>
      <c r="F45" s="455">
        <v>0</v>
      </c>
      <c r="G45" s="456">
        <v>0</v>
      </c>
      <c r="H45" s="457">
        <v>0</v>
      </c>
    </row>
    <row r="46" spans="1:8" ht="15" customHeight="1" x14ac:dyDescent="0.2">
      <c r="A46" s="219"/>
      <c r="B46" s="220" t="s">
        <v>405</v>
      </c>
      <c r="C46" s="211"/>
      <c r="D46" s="211"/>
      <c r="E46" s="211"/>
      <c r="F46" s="211"/>
      <c r="G46" s="211"/>
      <c r="H46" s="211"/>
    </row>
    <row r="47" spans="1:8" ht="15" customHeight="1" x14ac:dyDescent="0.2">
      <c r="A47" s="213"/>
      <c r="B47" s="214" t="s">
        <v>334</v>
      </c>
      <c r="C47" s="450">
        <v>0</v>
      </c>
      <c r="D47" s="451">
        <v>0</v>
      </c>
      <c r="E47" s="451">
        <v>0</v>
      </c>
      <c r="F47" s="451">
        <v>0</v>
      </c>
      <c r="G47" s="452">
        <v>0</v>
      </c>
      <c r="H47" s="453">
        <v>0</v>
      </c>
    </row>
    <row r="48" spans="1:8" ht="15" customHeight="1" x14ac:dyDescent="0.2">
      <c r="A48" s="217"/>
      <c r="B48" s="221" t="s">
        <v>335</v>
      </c>
      <c r="C48" s="466">
        <v>0</v>
      </c>
      <c r="D48" s="467">
        <v>0</v>
      </c>
      <c r="E48" s="467">
        <v>0</v>
      </c>
      <c r="F48" s="467">
        <v>0</v>
      </c>
      <c r="G48" s="468">
        <v>0</v>
      </c>
      <c r="H48" s="469">
        <v>0</v>
      </c>
    </row>
    <row r="49" spans="1:9" ht="15" customHeight="1" x14ac:dyDescent="0.2">
      <c r="A49" s="222"/>
      <c r="B49" s="220" t="s">
        <v>388</v>
      </c>
      <c r="C49" s="212"/>
      <c r="D49" s="212"/>
      <c r="E49" s="212"/>
      <c r="F49" s="212"/>
      <c r="G49" s="212"/>
      <c r="H49" s="212"/>
    </row>
    <row r="50" spans="1:9" ht="15" customHeight="1" x14ac:dyDescent="0.2">
      <c r="A50" s="213"/>
      <c r="B50" s="214" t="s">
        <v>248</v>
      </c>
      <c r="C50" s="450">
        <v>0</v>
      </c>
      <c r="D50" s="451">
        <v>0</v>
      </c>
      <c r="E50" s="451">
        <v>0</v>
      </c>
      <c r="F50" s="451">
        <v>0</v>
      </c>
      <c r="G50" s="452">
        <v>0</v>
      </c>
      <c r="H50" s="453">
        <v>0</v>
      </c>
    </row>
    <row r="51" spans="1:9" ht="15" customHeight="1" x14ac:dyDescent="0.2">
      <c r="A51" s="215"/>
      <c r="B51" s="216" t="s">
        <v>249</v>
      </c>
      <c r="C51" s="454">
        <v>0</v>
      </c>
      <c r="D51" s="455">
        <v>0</v>
      </c>
      <c r="E51" s="455">
        <v>0</v>
      </c>
      <c r="F51" s="455">
        <v>0</v>
      </c>
      <c r="G51" s="456">
        <v>0</v>
      </c>
      <c r="H51" s="457">
        <v>0</v>
      </c>
    </row>
    <row r="52" spans="1:9" ht="15" customHeight="1" x14ac:dyDescent="0.2">
      <c r="A52" s="217"/>
      <c r="B52" s="218" t="s">
        <v>266</v>
      </c>
      <c r="C52" s="458">
        <f t="shared" ref="C52:H52" si="7">SUM(C50:C51)</f>
        <v>0</v>
      </c>
      <c r="D52" s="459">
        <f t="shared" si="7"/>
        <v>0</v>
      </c>
      <c r="E52" s="459">
        <f t="shared" si="7"/>
        <v>0</v>
      </c>
      <c r="F52" s="459">
        <f t="shared" si="7"/>
        <v>0</v>
      </c>
      <c r="G52" s="460">
        <f t="shared" si="7"/>
        <v>0</v>
      </c>
      <c r="H52" s="461">
        <f t="shared" si="7"/>
        <v>0</v>
      </c>
    </row>
    <row r="53" spans="1:9" ht="15" customHeight="1" x14ac:dyDescent="0.2">
      <c r="A53" s="219"/>
      <c r="B53" s="513"/>
      <c r="C53" s="517"/>
      <c r="D53" s="517"/>
      <c r="E53" s="517"/>
      <c r="F53" s="517"/>
      <c r="G53" s="517"/>
      <c r="H53" s="517"/>
    </row>
    <row r="54" spans="1:9" ht="15" customHeight="1" x14ac:dyDescent="0.2">
      <c r="A54" s="515"/>
      <c r="B54" s="516" t="s">
        <v>481</v>
      </c>
      <c r="C54" s="553">
        <v>0</v>
      </c>
      <c r="D54" s="554">
        <v>0</v>
      </c>
      <c r="E54" s="554">
        <v>0</v>
      </c>
      <c r="F54" s="554">
        <v>0</v>
      </c>
      <c r="G54" s="555">
        <v>0</v>
      </c>
      <c r="H54" s="553">
        <v>0</v>
      </c>
    </row>
    <row r="55" spans="1:9" ht="15" customHeight="1" x14ac:dyDescent="0.2">
      <c r="B55" s="220"/>
      <c r="C55" s="514"/>
      <c r="D55" s="514"/>
      <c r="E55" s="514"/>
      <c r="F55" s="514"/>
      <c r="G55" s="514"/>
      <c r="H55" s="223"/>
    </row>
    <row r="56" spans="1:9" ht="27" customHeight="1" x14ac:dyDescent="0.2">
      <c r="A56" s="844" t="s">
        <v>483</v>
      </c>
      <c r="B56" s="845"/>
      <c r="C56" s="845"/>
      <c r="D56" s="845"/>
      <c r="E56" s="845"/>
      <c r="F56" s="845"/>
      <c r="G56" s="845"/>
      <c r="H56" s="846"/>
    </row>
    <row r="57" spans="1:9" ht="13.8" x14ac:dyDescent="0.2">
      <c r="A57" s="316" t="s">
        <v>410</v>
      </c>
      <c r="B57" s="115"/>
      <c r="C57" s="115"/>
      <c r="D57" s="115"/>
      <c r="E57" s="115"/>
      <c r="F57" s="115"/>
      <c r="G57" s="115"/>
      <c r="H57" s="115"/>
      <c r="I57" s="52"/>
    </row>
    <row r="58" spans="1:9" x14ac:dyDescent="0.2">
      <c r="A58" s="111"/>
      <c r="B58" s="116"/>
      <c r="C58" s="117"/>
      <c r="D58" s="117"/>
      <c r="E58" s="117"/>
      <c r="F58" s="117"/>
      <c r="G58" s="117"/>
      <c r="H58" s="117"/>
    </row>
  </sheetData>
  <sheetProtection algorithmName="SHA-512" hashValue="1wUxJudRR3XKcD0IUxDjgjugs/OA/ZCGRCEkz8N/fVeX8rGWXd3T30WZZ9B6Bwcezx7I196OEAvHTeXeUfcT9A==" saltValue="9KkQzgak3BOVCyOMyytQmQ==" spinCount="100000" sheet="1" formatColumns="0"/>
  <mergeCells count="6">
    <mergeCell ref="A1:H1"/>
    <mergeCell ref="A2:H2"/>
    <mergeCell ref="A3:B3"/>
    <mergeCell ref="A56:H56"/>
    <mergeCell ref="C38:G38"/>
    <mergeCell ref="C3:G3"/>
  </mergeCells>
  <phoneticPr fontId="0" type="noConversion"/>
  <printOptions horizontalCentered="1"/>
  <pageMargins left="0.2" right="0.2" top="0.25" bottom="0.25" header="0.25" footer="0"/>
  <pageSetup scale="68" orientation="landscape" r:id="rId1"/>
  <headerFooter alignWithMargins="0">
    <oddFooter>&amp;L&amp;"Verdana,Regular"&amp;8REV 65 0029e (12/1/23)&amp;R&amp;"Verdana,Regular"&amp;8Page 13</oddFooter>
  </headerFooter>
  <colBreaks count="1" manualBreakCount="1">
    <brk id="8"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J40"/>
  <sheetViews>
    <sheetView showGridLines="0" zoomScaleNormal="100" zoomScaleSheetLayoutView="75" workbookViewId="0">
      <selection activeCell="B8" sqref="B8"/>
    </sheetView>
  </sheetViews>
  <sheetFormatPr defaultColWidth="9.109375" defaultRowHeight="13.8" x14ac:dyDescent="0.25"/>
  <cols>
    <col min="1" max="1" width="41.5546875" style="14" customWidth="1"/>
    <col min="2" max="4" width="17.44140625" style="14" customWidth="1"/>
    <col min="5" max="5" width="22.77734375" style="14" customWidth="1"/>
    <col min="6" max="16384" width="9.109375" style="14"/>
  </cols>
  <sheetData>
    <row r="1" spans="1:10" ht="17.399999999999999" x14ac:dyDescent="0.3">
      <c r="A1" s="723" t="s">
        <v>131</v>
      </c>
      <c r="B1" s="723"/>
      <c r="C1" s="723"/>
      <c r="D1" s="723"/>
      <c r="E1" s="723"/>
      <c r="F1" s="28"/>
      <c r="G1" s="28"/>
      <c r="H1" s="28"/>
      <c r="I1" s="28"/>
    </row>
    <row r="2" spans="1:10" s="54" customFormat="1" ht="19.8" x14ac:dyDescent="0.3">
      <c r="A2" s="724" t="s">
        <v>77</v>
      </c>
      <c r="B2" s="724"/>
      <c r="C2" s="724"/>
      <c r="D2" s="724"/>
      <c r="E2" s="724"/>
      <c r="F2" s="28"/>
      <c r="G2" s="28"/>
      <c r="H2" s="28"/>
      <c r="I2" s="28"/>
    </row>
    <row r="3" spans="1:10" ht="17.399999999999999" x14ac:dyDescent="0.3">
      <c r="A3" s="725" t="s">
        <v>624</v>
      </c>
      <c r="B3" s="725"/>
      <c r="C3" s="725"/>
      <c r="D3" s="725"/>
      <c r="E3" s="725"/>
      <c r="F3" s="28"/>
      <c r="G3" s="28"/>
      <c r="H3" s="28"/>
      <c r="I3" s="28"/>
    </row>
    <row r="4" spans="1:10" x14ac:dyDescent="0.25">
      <c r="A4" s="854">
        <f>cover!C17</f>
        <v>0</v>
      </c>
      <c r="B4" s="854"/>
      <c r="C4" s="854"/>
      <c r="D4" s="854"/>
      <c r="E4" s="854"/>
    </row>
    <row r="5" spans="1:10" x14ac:dyDescent="0.25">
      <c r="A5" s="13"/>
      <c r="B5" s="46"/>
      <c r="C5" s="46"/>
      <c r="D5" s="46"/>
      <c r="E5" s="46"/>
    </row>
    <row r="6" spans="1:10" ht="18.600000000000001" customHeight="1" x14ac:dyDescent="0.25">
      <c r="A6" s="641" t="s">
        <v>182</v>
      </c>
      <c r="B6" s="638" t="s">
        <v>135</v>
      </c>
      <c r="C6" s="639"/>
      <c r="D6" s="640"/>
      <c r="E6" s="671" t="s">
        <v>132</v>
      </c>
    </row>
    <row r="7" spans="1:10" s="9" customFormat="1" ht="42" customHeight="1" x14ac:dyDescent="0.2">
      <c r="A7" s="642" t="s">
        <v>186</v>
      </c>
      <c r="B7" s="338" t="s">
        <v>134</v>
      </c>
      <c r="C7" s="672" t="s">
        <v>612</v>
      </c>
      <c r="D7" s="673" t="s">
        <v>613</v>
      </c>
      <c r="E7" s="674" t="s">
        <v>133</v>
      </c>
    </row>
    <row r="8" spans="1:10" ht="31.5" customHeight="1" x14ac:dyDescent="0.25">
      <c r="A8" s="643" t="s">
        <v>136</v>
      </c>
      <c r="B8" s="393">
        <v>0</v>
      </c>
      <c r="C8" s="393">
        <v>0</v>
      </c>
      <c r="D8" s="636">
        <f>B8-C8</f>
        <v>0</v>
      </c>
      <c r="E8" s="637">
        <v>0</v>
      </c>
    </row>
    <row r="9" spans="1:10" ht="31.5" customHeight="1" x14ac:dyDescent="0.25">
      <c r="A9" s="643" t="s">
        <v>138</v>
      </c>
      <c r="B9" s="408">
        <v>0</v>
      </c>
      <c r="C9" s="408">
        <v>0</v>
      </c>
      <c r="D9" s="644">
        <f>B9-C9</f>
        <v>0</v>
      </c>
      <c r="E9" s="645">
        <v>0</v>
      </c>
    </row>
    <row r="10" spans="1:10" ht="31.5" customHeight="1" thickBot="1" x14ac:dyDescent="0.3">
      <c r="A10" s="646" t="s">
        <v>137</v>
      </c>
      <c r="B10" s="647">
        <v>0</v>
      </c>
      <c r="C10" s="647">
        <v>0</v>
      </c>
      <c r="D10" s="648">
        <f>B10-C10</f>
        <v>0</v>
      </c>
      <c r="E10" s="649">
        <v>0</v>
      </c>
    </row>
    <row r="11" spans="1:10" ht="31.5" customHeight="1" thickBot="1" x14ac:dyDescent="0.3">
      <c r="A11" s="650" t="s">
        <v>139</v>
      </c>
      <c r="B11" s="403">
        <f>SUM(B8:B10)</f>
        <v>0</v>
      </c>
      <c r="C11" s="670">
        <f>SUM(C8:C10)</f>
        <v>0</v>
      </c>
      <c r="D11" s="651">
        <f>B11-C11</f>
        <v>0</v>
      </c>
      <c r="E11" s="669">
        <f>SUM(E8:E10)</f>
        <v>0</v>
      </c>
    </row>
    <row r="12" spans="1:10" ht="14.25" customHeight="1" x14ac:dyDescent="0.25">
      <c r="A12" s="509"/>
      <c r="B12" s="510"/>
      <c r="C12" s="510"/>
      <c r="D12" s="511"/>
      <c r="E12" s="511"/>
    </row>
    <row r="13" spans="1:10" ht="14.25" customHeight="1" x14ac:dyDescent="0.25">
      <c r="A13" s="853" t="s">
        <v>588</v>
      </c>
      <c r="B13" s="853"/>
      <c r="C13" s="853"/>
      <c r="D13" s="853"/>
      <c r="E13" s="853"/>
    </row>
    <row r="14" spans="1:10" s="18" customFormat="1" ht="13.95" customHeight="1" x14ac:dyDescent="0.25">
      <c r="A14" s="853"/>
      <c r="B14" s="853"/>
      <c r="C14" s="853"/>
      <c r="D14" s="853"/>
      <c r="E14" s="853"/>
      <c r="H14" s="16"/>
      <c r="I14" s="16"/>
      <c r="J14" s="16"/>
    </row>
    <row r="15" spans="1:10" s="18" customFormat="1" x14ac:dyDescent="0.25">
      <c r="A15" s="853"/>
      <c r="B15" s="853"/>
      <c r="C15" s="853"/>
      <c r="D15" s="853"/>
      <c r="E15" s="853"/>
      <c r="H15" s="16"/>
      <c r="I15" s="16"/>
      <c r="J15" s="16"/>
    </row>
    <row r="16" spans="1:10" s="18" customFormat="1" x14ac:dyDescent="0.25">
      <c r="A16" s="853"/>
      <c r="B16" s="853"/>
      <c r="C16" s="853"/>
      <c r="D16" s="853"/>
      <c r="E16" s="853"/>
      <c r="H16" s="16"/>
      <c r="I16" s="16"/>
      <c r="J16" s="16"/>
    </row>
    <row r="17" spans="1:5" s="18" customFormat="1" ht="13.95" customHeight="1" x14ac:dyDescent="0.25">
      <c r="A17" s="853"/>
      <c r="B17" s="853"/>
      <c r="C17" s="853"/>
      <c r="D17" s="853"/>
      <c r="E17" s="853"/>
    </row>
    <row r="18" spans="1:5" x14ac:dyDescent="0.25">
      <c r="A18" s="55"/>
      <c r="B18" s="46"/>
      <c r="C18" s="46"/>
      <c r="D18" s="46"/>
      <c r="E18" s="46"/>
    </row>
    <row r="19" spans="1:5" ht="16.2" x14ac:dyDescent="0.25">
      <c r="A19" s="641" t="s">
        <v>183</v>
      </c>
      <c r="B19" s="638" t="s">
        <v>135</v>
      </c>
      <c r="C19" s="639"/>
      <c r="D19" s="640"/>
      <c r="E19" s="671" t="s">
        <v>399</v>
      </c>
    </row>
    <row r="20" spans="1:5" s="9" customFormat="1" ht="42" customHeight="1" x14ac:dyDescent="0.2">
      <c r="A20" s="642" t="s">
        <v>186</v>
      </c>
      <c r="B20" s="338" t="s">
        <v>134</v>
      </c>
      <c r="C20" s="672" t="s">
        <v>612</v>
      </c>
      <c r="D20" s="673" t="s">
        <v>613</v>
      </c>
      <c r="E20" s="675" t="s">
        <v>133</v>
      </c>
    </row>
    <row r="21" spans="1:5" ht="27" customHeight="1" x14ac:dyDescent="0.25">
      <c r="A21" s="652" t="s">
        <v>136</v>
      </c>
      <c r="B21" s="653"/>
      <c r="C21" s="653"/>
      <c r="D21" s="654"/>
      <c r="E21" s="676">
        <v>0</v>
      </c>
    </row>
    <row r="22" spans="1:5" ht="27" customHeight="1" x14ac:dyDescent="0.25">
      <c r="A22" s="652" t="s">
        <v>138</v>
      </c>
      <c r="B22" s="655" t="s">
        <v>485</v>
      </c>
      <c r="C22" s="656"/>
      <c r="D22" s="657"/>
      <c r="E22" s="677">
        <v>0</v>
      </c>
    </row>
    <row r="23" spans="1:5" ht="27" customHeight="1" thickBot="1" x14ac:dyDescent="0.3">
      <c r="A23" s="652" t="s">
        <v>137</v>
      </c>
      <c r="B23" s="658"/>
      <c r="C23" s="656"/>
      <c r="D23" s="657"/>
      <c r="E23" s="678">
        <v>0</v>
      </c>
    </row>
    <row r="24" spans="1:5" ht="30.75" customHeight="1" thickBot="1" x14ac:dyDescent="0.3">
      <c r="A24" s="659" t="s">
        <v>139</v>
      </c>
      <c r="B24" s="660">
        <v>0</v>
      </c>
      <c r="C24" s="661">
        <v>0</v>
      </c>
      <c r="D24" s="662">
        <f>B24-C24</f>
        <v>0</v>
      </c>
      <c r="E24" s="651">
        <f>SUM(E21:E23)</f>
        <v>0</v>
      </c>
    </row>
    <row r="25" spans="1:5" ht="31.5" customHeight="1" thickBot="1" x14ac:dyDescent="0.3">
      <c r="A25" s="663" t="s">
        <v>484</v>
      </c>
      <c r="B25" s="664">
        <f>B24+B11</f>
        <v>0</v>
      </c>
      <c r="C25" s="665">
        <f>C24+C11</f>
        <v>0</v>
      </c>
      <c r="D25" s="666">
        <f>B25-C25</f>
        <v>0</v>
      </c>
      <c r="E25" s="667"/>
    </row>
    <row r="26" spans="1:5" ht="14.25" customHeight="1" x14ac:dyDescent="0.25">
      <c r="A26" s="855" t="s">
        <v>479</v>
      </c>
      <c r="B26" s="855"/>
      <c r="C26" s="855"/>
      <c r="D26" s="855"/>
      <c r="E26" s="855"/>
    </row>
    <row r="27" spans="1:5" ht="13.95" customHeight="1" x14ac:dyDescent="0.25"/>
    <row r="28" spans="1:5" s="18" customFormat="1" ht="13.8" customHeight="1" x14ac:dyDescent="0.25">
      <c r="A28" s="851" t="s">
        <v>590</v>
      </c>
      <c r="B28" s="851"/>
      <c r="C28" s="851"/>
      <c r="D28" s="851"/>
      <c r="E28" s="851"/>
    </row>
    <row r="29" spans="1:5" s="18" customFormat="1" x14ac:dyDescent="0.25">
      <c r="A29" s="851"/>
      <c r="B29" s="851"/>
      <c r="C29" s="851"/>
      <c r="D29" s="851"/>
      <c r="E29" s="851"/>
    </row>
    <row r="30" spans="1:5" s="18" customFormat="1" x14ac:dyDescent="0.25">
      <c r="A30" s="851"/>
      <c r="B30" s="851"/>
      <c r="C30" s="851"/>
      <c r="D30" s="851"/>
      <c r="E30" s="851"/>
    </row>
    <row r="31" spans="1:5" s="18" customFormat="1" ht="13.95" customHeight="1" x14ac:dyDescent="0.25">
      <c r="A31" s="851"/>
      <c r="B31" s="851"/>
      <c r="C31" s="851"/>
      <c r="D31" s="851"/>
      <c r="E31" s="851"/>
    </row>
    <row r="32" spans="1:5" s="18" customFormat="1" ht="13.95" customHeight="1" x14ac:dyDescent="0.25">
      <c r="A32" s="628" t="s">
        <v>589</v>
      </c>
      <c r="B32" s="628"/>
      <c r="C32" s="628"/>
      <c r="D32" s="628"/>
      <c r="E32" s="628"/>
    </row>
    <row r="33" spans="1:5" s="18" customFormat="1" ht="13.95" customHeight="1" x14ac:dyDescent="0.25">
      <c r="A33" s="852" t="s">
        <v>591</v>
      </c>
      <c r="B33" s="852"/>
      <c r="C33" s="852"/>
      <c r="D33" s="852"/>
      <c r="E33" s="852"/>
    </row>
    <row r="34" spans="1:5" s="18" customFormat="1" x14ac:dyDescent="0.25">
      <c r="A34" s="852"/>
      <c r="B34" s="852"/>
      <c r="C34" s="852"/>
      <c r="D34" s="852"/>
      <c r="E34" s="852"/>
    </row>
    <row r="35" spans="1:5" x14ac:dyDescent="0.25">
      <c r="A35" s="852"/>
      <c r="B35" s="852"/>
      <c r="C35" s="852"/>
      <c r="D35" s="852"/>
      <c r="E35" s="852"/>
    </row>
    <row r="36" spans="1:5" ht="75.599999999999994" customHeight="1" x14ac:dyDescent="0.25">
      <c r="A36" s="853" t="s">
        <v>592</v>
      </c>
      <c r="B36" s="853"/>
      <c r="C36" s="853"/>
      <c r="D36" s="853"/>
      <c r="E36" s="853"/>
    </row>
    <row r="37" spans="1:5" ht="13.95" customHeight="1" x14ac:dyDescent="0.25">
      <c r="A37" s="668" t="s">
        <v>593</v>
      </c>
      <c r="B37" s="668"/>
      <c r="C37" s="668"/>
      <c r="D37" s="668"/>
      <c r="E37" s="668"/>
    </row>
    <row r="38" spans="1:5" x14ac:dyDescent="0.25">
      <c r="A38" s="628"/>
      <c r="B38" s="628"/>
      <c r="C38" s="628"/>
      <c r="D38" s="628"/>
      <c r="E38" s="628"/>
    </row>
    <row r="39" spans="1:5" x14ac:dyDescent="0.25">
      <c r="A39" s="628"/>
      <c r="B39" s="628"/>
      <c r="C39" s="628"/>
      <c r="D39" s="628"/>
      <c r="E39" s="628"/>
    </row>
    <row r="40" spans="1:5" x14ac:dyDescent="0.25">
      <c r="A40" s="628"/>
      <c r="B40" s="628"/>
      <c r="C40" s="628"/>
      <c r="D40" s="628"/>
      <c r="E40" s="628"/>
    </row>
  </sheetData>
  <sheetProtection algorithmName="SHA-512" hashValue="Z83d1cETpJU7D2DMsqslbCkcIpdhmtyASXrO614wFekYqKB+AVlr6mMYYvXEt09FZ9z36ZGpUwQS518TWcCkUQ==" saltValue="3awbdxI5zNDagWb6PE8qZA==" spinCount="100000" sheet="1" formatColumns="0"/>
  <mergeCells count="9">
    <mergeCell ref="A28:E31"/>
    <mergeCell ref="A33:E35"/>
    <mergeCell ref="A36:E36"/>
    <mergeCell ref="A13:E17"/>
    <mergeCell ref="A1:E1"/>
    <mergeCell ref="A2:E2"/>
    <mergeCell ref="A3:E3"/>
    <mergeCell ref="A4:E4"/>
    <mergeCell ref="A26:E26"/>
  </mergeCells>
  <printOptions horizontalCentered="1"/>
  <pageMargins left="0.75" right="0.25" top="0.25" bottom="0.25" header="0.25" footer="0.25"/>
  <pageSetup scale="83" orientation="portrait" r:id="rId1"/>
  <headerFooter alignWithMargins="0">
    <oddFooter>&amp;L&amp;"Verdana,Regular"&amp;8REV 65 0029e (12/1/23)&amp;R&amp;"Verdana,Regular"&amp;8Page 14</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J40"/>
  <sheetViews>
    <sheetView showGridLines="0" zoomScaleNormal="100" zoomScaleSheetLayoutView="75" workbookViewId="0">
      <selection activeCell="B8" sqref="B8"/>
    </sheetView>
  </sheetViews>
  <sheetFormatPr defaultColWidth="9.109375" defaultRowHeight="13.8" x14ac:dyDescent="0.25"/>
  <cols>
    <col min="1" max="1" width="41.5546875" style="14" customWidth="1"/>
    <col min="2" max="4" width="17.44140625" style="14" customWidth="1"/>
    <col min="5" max="5" width="22.77734375" style="14" customWidth="1"/>
    <col min="6" max="16384" width="9.109375" style="14"/>
  </cols>
  <sheetData>
    <row r="1" spans="1:10" ht="17.399999999999999" x14ac:dyDescent="0.3">
      <c r="A1" s="723" t="s">
        <v>131</v>
      </c>
      <c r="B1" s="723"/>
      <c r="C1" s="723"/>
      <c r="D1" s="723"/>
      <c r="E1" s="723"/>
      <c r="F1" s="28"/>
      <c r="G1" s="28"/>
      <c r="H1" s="28"/>
      <c r="I1" s="28"/>
    </row>
    <row r="2" spans="1:10" s="54" customFormat="1" ht="19.8" x14ac:dyDescent="0.3">
      <c r="A2" s="724" t="s">
        <v>448</v>
      </c>
      <c r="B2" s="724"/>
      <c r="C2" s="724"/>
      <c r="D2" s="724"/>
      <c r="E2" s="724"/>
      <c r="F2" s="28"/>
      <c r="G2" s="28"/>
      <c r="H2" s="28"/>
      <c r="I2" s="28"/>
    </row>
    <row r="3" spans="1:10" ht="17.399999999999999" x14ac:dyDescent="0.3">
      <c r="A3" s="725" t="s">
        <v>624</v>
      </c>
      <c r="B3" s="725"/>
      <c r="C3" s="725"/>
      <c r="D3" s="725"/>
      <c r="E3" s="725"/>
      <c r="F3" s="28"/>
      <c r="G3" s="28"/>
      <c r="H3" s="28"/>
      <c r="I3" s="28"/>
    </row>
    <row r="4" spans="1:10" x14ac:dyDescent="0.25">
      <c r="A4" s="854">
        <f>cover!C17</f>
        <v>0</v>
      </c>
      <c r="B4" s="854"/>
      <c r="C4" s="854"/>
      <c r="D4" s="854"/>
      <c r="E4" s="854"/>
    </row>
    <row r="5" spans="1:10" x14ac:dyDescent="0.25">
      <c r="A5" s="13"/>
      <c r="B5" s="46"/>
      <c r="C5" s="46"/>
      <c r="D5" s="46"/>
      <c r="E5" s="46"/>
    </row>
    <row r="6" spans="1:10" ht="18.600000000000001" customHeight="1" x14ac:dyDescent="0.25">
      <c r="A6" s="641" t="s">
        <v>182</v>
      </c>
      <c r="B6" s="638" t="s">
        <v>135</v>
      </c>
      <c r="C6" s="639"/>
      <c r="D6" s="640"/>
      <c r="E6" s="671" t="s">
        <v>132</v>
      </c>
    </row>
    <row r="7" spans="1:10" s="9" customFormat="1" ht="42" customHeight="1" x14ac:dyDescent="0.2">
      <c r="A7" s="642" t="s">
        <v>186</v>
      </c>
      <c r="B7" s="338" t="s">
        <v>134</v>
      </c>
      <c r="C7" s="672" t="s">
        <v>612</v>
      </c>
      <c r="D7" s="673" t="s">
        <v>613</v>
      </c>
      <c r="E7" s="674" t="s">
        <v>133</v>
      </c>
    </row>
    <row r="8" spans="1:10" ht="31.5" customHeight="1" x14ac:dyDescent="0.25">
      <c r="A8" s="643" t="s">
        <v>136</v>
      </c>
      <c r="B8" s="393">
        <v>0</v>
      </c>
      <c r="C8" s="393">
        <v>0</v>
      </c>
      <c r="D8" s="636">
        <f>B8-C8</f>
        <v>0</v>
      </c>
      <c r="E8" s="637">
        <v>0</v>
      </c>
    </row>
    <row r="9" spans="1:10" ht="31.5" customHeight="1" x14ac:dyDescent="0.25">
      <c r="A9" s="643" t="s">
        <v>138</v>
      </c>
      <c r="B9" s="408">
        <v>0</v>
      </c>
      <c r="C9" s="408">
        <v>0</v>
      </c>
      <c r="D9" s="644">
        <f>B9-C9</f>
        <v>0</v>
      </c>
      <c r="E9" s="645">
        <v>0</v>
      </c>
    </row>
    <row r="10" spans="1:10" ht="31.5" customHeight="1" thickBot="1" x14ac:dyDescent="0.3">
      <c r="A10" s="646" t="s">
        <v>137</v>
      </c>
      <c r="B10" s="647">
        <v>0</v>
      </c>
      <c r="C10" s="647">
        <v>0</v>
      </c>
      <c r="D10" s="648">
        <f>B10-C10</f>
        <v>0</v>
      </c>
      <c r="E10" s="649">
        <v>0</v>
      </c>
    </row>
    <row r="11" spans="1:10" ht="31.5" customHeight="1" thickBot="1" x14ac:dyDescent="0.3">
      <c r="A11" s="650" t="s">
        <v>139</v>
      </c>
      <c r="B11" s="403">
        <f>SUM(B8:B10)</f>
        <v>0</v>
      </c>
      <c r="C11" s="670">
        <f>SUM(C8:C10)</f>
        <v>0</v>
      </c>
      <c r="D11" s="651">
        <f>B11-C11</f>
        <v>0</v>
      </c>
      <c r="E11" s="669">
        <f>SUM(E8:E10)</f>
        <v>0</v>
      </c>
    </row>
    <row r="12" spans="1:10" ht="14.25" customHeight="1" x14ac:dyDescent="0.25">
      <c r="A12" s="509"/>
      <c r="B12" s="510"/>
      <c r="C12" s="510"/>
      <c r="D12" s="511"/>
      <c r="E12" s="511"/>
    </row>
    <row r="13" spans="1:10" ht="14.25" customHeight="1" x14ac:dyDescent="0.25">
      <c r="A13" s="853" t="s">
        <v>588</v>
      </c>
      <c r="B13" s="853"/>
      <c r="C13" s="853"/>
      <c r="D13" s="853"/>
      <c r="E13" s="853"/>
    </row>
    <row r="14" spans="1:10" s="18" customFormat="1" ht="13.95" customHeight="1" x14ac:dyDescent="0.25">
      <c r="A14" s="853"/>
      <c r="B14" s="853"/>
      <c r="C14" s="853"/>
      <c r="D14" s="853"/>
      <c r="E14" s="853"/>
      <c r="H14" s="16"/>
      <c r="I14" s="16"/>
      <c r="J14" s="16"/>
    </row>
    <row r="15" spans="1:10" s="18" customFormat="1" x14ac:dyDescent="0.25">
      <c r="A15" s="853"/>
      <c r="B15" s="853"/>
      <c r="C15" s="853"/>
      <c r="D15" s="853"/>
      <c r="E15" s="853"/>
      <c r="H15" s="16"/>
      <c r="I15" s="16"/>
      <c r="J15" s="16"/>
    </row>
    <row r="16" spans="1:10" s="18" customFormat="1" x14ac:dyDescent="0.25">
      <c r="A16" s="853"/>
      <c r="B16" s="853"/>
      <c r="C16" s="853"/>
      <c r="D16" s="853"/>
      <c r="E16" s="853"/>
      <c r="H16" s="16"/>
      <c r="I16" s="16"/>
      <c r="J16" s="16"/>
    </row>
    <row r="17" spans="1:5" s="18" customFormat="1" ht="13.95" customHeight="1" x14ac:dyDescent="0.25">
      <c r="A17" s="853"/>
      <c r="B17" s="853"/>
      <c r="C17" s="853"/>
      <c r="D17" s="853"/>
      <c r="E17" s="853"/>
    </row>
    <row r="18" spans="1:5" x14ac:dyDescent="0.25">
      <c r="A18" s="55"/>
      <c r="B18" s="46"/>
      <c r="C18" s="46"/>
      <c r="D18" s="46"/>
      <c r="E18" s="46"/>
    </row>
    <row r="19" spans="1:5" ht="16.2" x14ac:dyDescent="0.25">
      <c r="A19" s="641" t="s">
        <v>183</v>
      </c>
      <c r="B19" s="638" t="s">
        <v>135</v>
      </c>
      <c r="C19" s="639"/>
      <c r="D19" s="640"/>
      <c r="E19" s="671" t="s">
        <v>399</v>
      </c>
    </row>
    <row r="20" spans="1:5" s="9" customFormat="1" ht="42" customHeight="1" x14ac:dyDescent="0.2">
      <c r="A20" s="642" t="s">
        <v>186</v>
      </c>
      <c r="B20" s="338" t="s">
        <v>134</v>
      </c>
      <c r="C20" s="672" t="s">
        <v>612</v>
      </c>
      <c r="D20" s="673" t="s">
        <v>613</v>
      </c>
      <c r="E20" s="675" t="s">
        <v>133</v>
      </c>
    </row>
    <row r="21" spans="1:5" ht="27" customHeight="1" x14ac:dyDescent="0.25">
      <c r="A21" s="652" t="s">
        <v>136</v>
      </c>
      <c r="B21" s="653"/>
      <c r="C21" s="653"/>
      <c r="D21" s="654"/>
      <c r="E21" s="676">
        <v>0</v>
      </c>
    </row>
    <row r="22" spans="1:5" ht="27" customHeight="1" x14ac:dyDescent="0.25">
      <c r="A22" s="652" t="s">
        <v>138</v>
      </c>
      <c r="B22" s="655" t="s">
        <v>485</v>
      </c>
      <c r="C22" s="656"/>
      <c r="D22" s="657"/>
      <c r="E22" s="677">
        <v>0</v>
      </c>
    </row>
    <row r="23" spans="1:5" ht="27" customHeight="1" thickBot="1" x14ac:dyDescent="0.3">
      <c r="A23" s="652" t="s">
        <v>137</v>
      </c>
      <c r="B23" s="658"/>
      <c r="C23" s="656"/>
      <c r="D23" s="657"/>
      <c r="E23" s="678">
        <v>0</v>
      </c>
    </row>
    <row r="24" spans="1:5" ht="30.75" customHeight="1" thickBot="1" x14ac:dyDescent="0.3">
      <c r="A24" s="659" t="s">
        <v>139</v>
      </c>
      <c r="B24" s="660">
        <v>0</v>
      </c>
      <c r="C24" s="661">
        <v>0</v>
      </c>
      <c r="D24" s="662">
        <f>B24-C24</f>
        <v>0</v>
      </c>
      <c r="E24" s="651">
        <f>SUM(E21:E23)</f>
        <v>0</v>
      </c>
    </row>
    <row r="25" spans="1:5" ht="31.5" customHeight="1" thickBot="1" x14ac:dyDescent="0.3">
      <c r="A25" s="663" t="s">
        <v>484</v>
      </c>
      <c r="B25" s="664">
        <f>B24+B11</f>
        <v>0</v>
      </c>
      <c r="C25" s="665">
        <f>C24+C11</f>
        <v>0</v>
      </c>
      <c r="D25" s="666">
        <f>B25-C25</f>
        <v>0</v>
      </c>
      <c r="E25" s="667"/>
    </row>
    <row r="26" spans="1:5" ht="14.25" customHeight="1" x14ac:dyDescent="0.25">
      <c r="A26" s="855" t="s">
        <v>479</v>
      </c>
      <c r="B26" s="855"/>
      <c r="C26" s="855"/>
      <c r="D26" s="855"/>
      <c r="E26" s="855"/>
    </row>
    <row r="27" spans="1:5" ht="13.95" customHeight="1" x14ac:dyDescent="0.25"/>
    <row r="28" spans="1:5" s="18" customFormat="1" ht="13.8" customHeight="1" x14ac:dyDescent="0.25">
      <c r="A28" s="851" t="s">
        <v>590</v>
      </c>
      <c r="B28" s="851"/>
      <c r="C28" s="851"/>
      <c r="D28" s="851"/>
      <c r="E28" s="851"/>
    </row>
    <row r="29" spans="1:5" s="18" customFormat="1" x14ac:dyDescent="0.25">
      <c r="A29" s="851"/>
      <c r="B29" s="851"/>
      <c r="C29" s="851"/>
      <c r="D29" s="851"/>
      <c r="E29" s="851"/>
    </row>
    <row r="30" spans="1:5" s="18" customFormat="1" x14ac:dyDescent="0.25">
      <c r="A30" s="851"/>
      <c r="B30" s="851"/>
      <c r="C30" s="851"/>
      <c r="D30" s="851"/>
      <c r="E30" s="851"/>
    </row>
    <row r="31" spans="1:5" s="18" customFormat="1" ht="13.95" customHeight="1" x14ac:dyDescent="0.25">
      <c r="A31" s="851"/>
      <c r="B31" s="851"/>
      <c r="C31" s="851"/>
      <c r="D31" s="851"/>
      <c r="E31" s="851"/>
    </row>
    <row r="32" spans="1:5" s="18" customFormat="1" ht="13.95" customHeight="1" x14ac:dyDescent="0.25">
      <c r="A32" s="628" t="s">
        <v>589</v>
      </c>
      <c r="B32" s="628"/>
      <c r="C32" s="628"/>
      <c r="D32" s="628"/>
      <c r="E32" s="628"/>
    </row>
    <row r="33" spans="1:5" s="18" customFormat="1" ht="13.95" customHeight="1" x14ac:dyDescent="0.25">
      <c r="A33" s="852" t="s">
        <v>591</v>
      </c>
      <c r="B33" s="852"/>
      <c r="C33" s="852"/>
      <c r="D33" s="852"/>
      <c r="E33" s="852"/>
    </row>
    <row r="34" spans="1:5" s="18" customFormat="1" x14ac:dyDescent="0.25">
      <c r="A34" s="852"/>
      <c r="B34" s="852"/>
      <c r="C34" s="852"/>
      <c r="D34" s="852"/>
      <c r="E34" s="852"/>
    </row>
    <row r="35" spans="1:5" x14ac:dyDescent="0.25">
      <c r="A35" s="852"/>
      <c r="B35" s="852"/>
      <c r="C35" s="852"/>
      <c r="D35" s="852"/>
      <c r="E35" s="852"/>
    </row>
    <row r="36" spans="1:5" ht="75.599999999999994" customHeight="1" x14ac:dyDescent="0.25">
      <c r="A36" s="853" t="s">
        <v>592</v>
      </c>
      <c r="B36" s="853"/>
      <c r="C36" s="853"/>
      <c r="D36" s="853"/>
      <c r="E36" s="853"/>
    </row>
    <row r="37" spans="1:5" ht="13.95" customHeight="1" x14ac:dyDescent="0.25">
      <c r="A37" s="668" t="s">
        <v>593</v>
      </c>
      <c r="B37" s="668"/>
      <c r="C37" s="668"/>
      <c r="D37" s="668"/>
      <c r="E37" s="668"/>
    </row>
    <row r="38" spans="1:5" x14ac:dyDescent="0.25">
      <c r="A38" s="628"/>
      <c r="B38" s="628"/>
      <c r="C38" s="628"/>
      <c r="D38" s="628"/>
      <c r="E38" s="628"/>
    </row>
    <row r="39" spans="1:5" x14ac:dyDescent="0.25">
      <c r="A39" s="628"/>
      <c r="B39" s="628"/>
      <c r="C39" s="628"/>
      <c r="D39" s="628"/>
      <c r="E39" s="628"/>
    </row>
    <row r="40" spans="1:5" x14ac:dyDescent="0.25">
      <c r="A40" s="628"/>
      <c r="B40" s="628"/>
      <c r="C40" s="628"/>
      <c r="D40" s="628"/>
      <c r="E40" s="628"/>
    </row>
  </sheetData>
  <sheetProtection algorithmName="SHA-512" hashValue="HWJ9BaU28Ybu8DN+J1k+Yf9AhGoI4TY0Tw9YYMDT+umVP0L2aEm0V0v1+wqHZxYUiPQjvgEE7naKfBKbxM4lLQ==" saltValue="ATHL9r5gd5fI1Wbb99Q/DQ==" spinCount="100000" sheet="1" formatColumns="0"/>
  <mergeCells count="9">
    <mergeCell ref="A28:E31"/>
    <mergeCell ref="A33:E35"/>
    <mergeCell ref="A36:E36"/>
    <mergeCell ref="A1:E1"/>
    <mergeCell ref="A2:E2"/>
    <mergeCell ref="A3:E3"/>
    <mergeCell ref="A4:E4"/>
    <mergeCell ref="A13:E17"/>
    <mergeCell ref="A26:E26"/>
  </mergeCells>
  <printOptions horizontalCentered="1"/>
  <pageMargins left="0.75" right="0.25" top="0.25" bottom="0.25" header="0.25" footer="0.25"/>
  <pageSetup scale="83" orientation="portrait" r:id="rId1"/>
  <headerFooter alignWithMargins="0">
    <oddFooter>&amp;L&amp;"Verdana,Regular"&amp;8REV 65 0029e (12/1/23)&amp;R&amp;"Verdana,Regular"&amp;8Page 15</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pageSetUpPr fitToPage="1"/>
  </sheetPr>
  <dimension ref="A1:I42"/>
  <sheetViews>
    <sheetView showGridLines="0" zoomScaleNormal="100" zoomScaleSheetLayoutView="75" zoomScalePageLayoutView="75" workbookViewId="0">
      <selection activeCell="B7" sqref="B7:C7"/>
    </sheetView>
  </sheetViews>
  <sheetFormatPr defaultColWidth="9.109375" defaultRowHeight="13.8" x14ac:dyDescent="0.25"/>
  <cols>
    <col min="1" max="1" width="22.5546875" style="14" customWidth="1"/>
    <col min="2" max="2" width="30.88671875" style="14" customWidth="1"/>
    <col min="3" max="3" width="30.5546875" style="14" customWidth="1"/>
    <col min="4" max="4" width="9.88671875" style="14" customWidth="1"/>
    <col min="5" max="5" width="5.5546875" style="14" customWidth="1"/>
    <col min="6" max="16384" width="9.109375" style="14"/>
  </cols>
  <sheetData>
    <row r="1" spans="1:9" ht="17.399999999999999" x14ac:dyDescent="0.25">
      <c r="A1" s="723" t="s">
        <v>568</v>
      </c>
      <c r="B1" s="723"/>
      <c r="C1" s="723"/>
      <c r="D1" s="25"/>
      <c r="E1" s="25"/>
      <c r="F1" s="25"/>
      <c r="G1" s="25"/>
      <c r="H1" s="25"/>
      <c r="I1" s="25"/>
    </row>
    <row r="2" spans="1:9" ht="17.399999999999999" x14ac:dyDescent="0.25">
      <c r="A2" s="725" t="s">
        <v>624</v>
      </c>
      <c r="B2" s="725"/>
      <c r="C2" s="725"/>
      <c r="D2" s="68"/>
      <c r="E2" s="129"/>
      <c r="F2" s="25"/>
      <c r="G2" s="25"/>
      <c r="H2" s="25"/>
      <c r="I2" s="25"/>
    </row>
    <row r="3" spans="1:9" ht="17.399999999999999" x14ac:dyDescent="0.25">
      <c r="A3" s="742">
        <f>cover!C17</f>
        <v>0</v>
      </c>
      <c r="B3" s="742"/>
      <c r="C3" s="742"/>
      <c r="D3" s="562"/>
      <c r="E3" s="127"/>
      <c r="F3" s="25"/>
      <c r="G3" s="25"/>
      <c r="H3" s="25"/>
      <c r="I3" s="25"/>
    </row>
    <row r="4" spans="1:9" ht="17.399999999999999" x14ac:dyDescent="0.25">
      <c r="A4" s="164"/>
      <c r="B4" s="164"/>
      <c r="C4" s="164"/>
      <c r="D4" s="164"/>
      <c r="E4" s="127"/>
      <c r="F4" s="25"/>
      <c r="G4" s="25"/>
      <c r="H4" s="25"/>
      <c r="I4" s="25"/>
    </row>
    <row r="5" spans="1:9" ht="30" customHeight="1" x14ac:dyDescent="0.25">
      <c r="A5" s="860" t="s">
        <v>558</v>
      </c>
      <c r="B5" s="860"/>
      <c r="C5" s="860"/>
      <c r="D5" s="164"/>
      <c r="E5" s="127"/>
      <c r="F5" s="25"/>
      <c r="G5" s="25"/>
      <c r="H5" s="25"/>
      <c r="I5" s="25"/>
    </row>
    <row r="6" spans="1:9" ht="15" customHeight="1" x14ac:dyDescent="0.25">
      <c r="A6" s="282"/>
      <c r="B6" s="282"/>
      <c r="C6" s="282"/>
      <c r="D6" s="164"/>
      <c r="E6" s="127"/>
      <c r="F6" s="25"/>
      <c r="G6" s="25"/>
      <c r="H6" s="25"/>
      <c r="I6" s="25"/>
    </row>
    <row r="7" spans="1:9" ht="15" customHeight="1" x14ac:dyDescent="0.25">
      <c r="A7" s="586" t="s">
        <v>520</v>
      </c>
      <c r="B7" s="861"/>
      <c r="C7" s="861"/>
      <c r="D7" s="563"/>
      <c r="E7" s="128"/>
      <c r="F7" s="27"/>
      <c r="G7" s="27"/>
      <c r="H7" s="27"/>
      <c r="I7" s="27"/>
    </row>
    <row r="8" spans="1:9" ht="15" customHeight="1" x14ac:dyDescent="0.25">
      <c r="A8" s="587"/>
      <c r="B8" s="588"/>
      <c r="C8" s="588"/>
      <c r="D8" s="563"/>
      <c r="E8" s="128"/>
      <c r="F8" s="27"/>
      <c r="G8" s="27"/>
      <c r="H8" s="27"/>
      <c r="I8" s="27"/>
    </row>
    <row r="9" spans="1:9" ht="18" customHeight="1" x14ac:dyDescent="0.25">
      <c r="A9" s="862" t="s">
        <v>559</v>
      </c>
      <c r="B9" s="863"/>
      <c r="C9" s="864"/>
      <c r="D9" s="563"/>
      <c r="E9" s="128"/>
      <c r="F9" s="27"/>
      <c r="G9" s="27"/>
      <c r="H9" s="27"/>
      <c r="I9" s="27"/>
    </row>
    <row r="10" spans="1:9" ht="15" customHeight="1" x14ac:dyDescent="0.25">
      <c r="A10" s="9"/>
      <c r="B10" s="588"/>
      <c r="C10" s="588"/>
      <c r="D10" s="563"/>
      <c r="E10" s="128"/>
      <c r="F10" s="27"/>
      <c r="G10" s="27"/>
      <c r="H10" s="27"/>
      <c r="I10" s="27"/>
    </row>
    <row r="11" spans="1:9" ht="15" customHeight="1" x14ac:dyDescent="0.25">
      <c r="A11" s="9"/>
      <c r="B11" s="586" t="s">
        <v>560</v>
      </c>
      <c r="C11" s="589">
        <v>0</v>
      </c>
      <c r="D11" s="563"/>
      <c r="E11" s="128"/>
      <c r="F11" s="27"/>
      <c r="G11" s="27"/>
      <c r="H11" s="27"/>
      <c r="I11" s="27"/>
    </row>
    <row r="12" spans="1:9" ht="15" customHeight="1" x14ac:dyDescent="0.25">
      <c r="A12" s="9"/>
      <c r="B12" s="590" t="s">
        <v>561</v>
      </c>
      <c r="C12" s="591" t="s">
        <v>562</v>
      </c>
      <c r="D12" s="563"/>
      <c r="E12" s="128"/>
      <c r="F12" s="27"/>
      <c r="G12" s="27"/>
      <c r="H12" s="27"/>
      <c r="I12" s="27"/>
    </row>
    <row r="13" spans="1:9" ht="15" customHeight="1" x14ac:dyDescent="0.25">
      <c r="A13" s="9"/>
      <c r="B13" s="592" t="s">
        <v>563</v>
      </c>
      <c r="C13" s="593"/>
      <c r="D13" s="563"/>
      <c r="E13" s="128"/>
    </row>
    <row r="14" spans="1:9" ht="15" customHeight="1" x14ac:dyDescent="0.25">
      <c r="A14" s="594"/>
      <c r="B14" s="592"/>
      <c r="C14" s="588"/>
      <c r="D14" s="563"/>
      <c r="E14" s="128"/>
    </row>
    <row r="15" spans="1:9" ht="18" customHeight="1" x14ac:dyDescent="0.25">
      <c r="A15" s="862" t="s">
        <v>564</v>
      </c>
      <c r="B15" s="863"/>
      <c r="C15" s="864"/>
      <c r="D15" s="563"/>
      <c r="E15" s="128"/>
    </row>
    <row r="16" spans="1:9" ht="15" customHeight="1" x14ac:dyDescent="0.25">
      <c r="A16" s="595"/>
      <c r="B16" s="595"/>
      <c r="C16" s="595"/>
      <c r="D16" s="563"/>
      <c r="E16" s="128"/>
    </row>
    <row r="17" spans="1:5" ht="15" customHeight="1" x14ac:dyDescent="0.25">
      <c r="A17" s="596"/>
      <c r="B17" s="592" t="s">
        <v>518</v>
      </c>
      <c r="C17" s="597"/>
      <c r="E17" s="18"/>
    </row>
    <row r="18" spans="1:5" ht="15" customHeight="1" x14ac:dyDescent="0.25">
      <c r="A18" s="596"/>
      <c r="B18" s="592" t="s">
        <v>519</v>
      </c>
      <c r="C18" s="598"/>
    </row>
    <row r="19" spans="1:5" ht="15" customHeight="1" x14ac:dyDescent="0.25">
      <c r="A19" s="565"/>
      <c r="B19" s="565"/>
      <c r="C19" s="565"/>
    </row>
    <row r="20" spans="1:5" ht="15" customHeight="1" x14ac:dyDescent="0.25">
      <c r="A20" s="603" t="s">
        <v>523</v>
      </c>
      <c r="B20" s="603" t="s">
        <v>522</v>
      </c>
      <c r="C20" s="609" t="s">
        <v>521</v>
      </c>
      <c r="D20" s="124"/>
      <c r="E20" s="124"/>
    </row>
    <row r="21" spans="1:5" ht="15" customHeight="1" x14ac:dyDescent="0.25">
      <c r="A21" s="599" t="s">
        <v>528</v>
      </c>
      <c r="B21" s="558">
        <v>0</v>
      </c>
      <c r="C21" s="610">
        <v>0</v>
      </c>
      <c r="D21" s="136">
        <f t="shared" ref="D21:D32" si="0">AVERAGE(B21,C21)</f>
        <v>0</v>
      </c>
      <c r="E21" s="125"/>
    </row>
    <row r="22" spans="1:5" ht="15" customHeight="1" x14ac:dyDescent="0.25">
      <c r="A22" s="600" t="s">
        <v>529</v>
      </c>
      <c r="B22" s="557">
        <v>0</v>
      </c>
      <c r="C22" s="568">
        <v>0</v>
      </c>
      <c r="D22" s="136">
        <f t="shared" si="0"/>
        <v>0</v>
      </c>
      <c r="E22" s="125"/>
    </row>
    <row r="23" spans="1:5" ht="15" customHeight="1" x14ac:dyDescent="0.25">
      <c r="A23" s="600" t="s">
        <v>530</v>
      </c>
      <c r="B23" s="557">
        <v>0</v>
      </c>
      <c r="C23" s="568">
        <v>0</v>
      </c>
      <c r="D23" s="136">
        <f t="shared" si="0"/>
        <v>0</v>
      </c>
      <c r="E23" s="125"/>
    </row>
    <row r="24" spans="1:5" ht="15" customHeight="1" x14ac:dyDescent="0.25">
      <c r="A24" s="600" t="s">
        <v>531</v>
      </c>
      <c r="B24" s="557">
        <v>0</v>
      </c>
      <c r="C24" s="568">
        <v>0</v>
      </c>
      <c r="D24" s="136">
        <f t="shared" si="0"/>
        <v>0</v>
      </c>
      <c r="E24" s="125"/>
    </row>
    <row r="25" spans="1:5" ht="15" customHeight="1" x14ac:dyDescent="0.25">
      <c r="A25" s="600" t="s">
        <v>532</v>
      </c>
      <c r="B25" s="557">
        <v>0</v>
      </c>
      <c r="C25" s="568">
        <v>0</v>
      </c>
      <c r="D25" s="136">
        <f t="shared" si="0"/>
        <v>0</v>
      </c>
      <c r="E25" s="125"/>
    </row>
    <row r="26" spans="1:5" ht="15" customHeight="1" x14ac:dyDescent="0.25">
      <c r="A26" s="600" t="s">
        <v>533</v>
      </c>
      <c r="B26" s="557">
        <v>0</v>
      </c>
      <c r="C26" s="568">
        <v>0</v>
      </c>
      <c r="D26" s="136">
        <f t="shared" si="0"/>
        <v>0</v>
      </c>
      <c r="E26" s="125"/>
    </row>
    <row r="27" spans="1:5" ht="15" customHeight="1" x14ac:dyDescent="0.25">
      <c r="A27" s="600" t="s">
        <v>534</v>
      </c>
      <c r="B27" s="557">
        <v>0</v>
      </c>
      <c r="C27" s="568">
        <v>0</v>
      </c>
      <c r="D27" s="136">
        <f t="shared" si="0"/>
        <v>0</v>
      </c>
      <c r="E27" s="125"/>
    </row>
    <row r="28" spans="1:5" ht="15" customHeight="1" x14ac:dyDescent="0.25">
      <c r="A28" s="600" t="s">
        <v>535</v>
      </c>
      <c r="B28" s="557">
        <v>0</v>
      </c>
      <c r="C28" s="568">
        <v>0</v>
      </c>
      <c r="D28" s="136">
        <f t="shared" si="0"/>
        <v>0</v>
      </c>
      <c r="E28" s="125"/>
    </row>
    <row r="29" spans="1:5" ht="15" customHeight="1" x14ac:dyDescent="0.25">
      <c r="A29" s="601" t="s">
        <v>536</v>
      </c>
      <c r="B29" s="560">
        <v>0</v>
      </c>
      <c r="C29" s="604">
        <v>0</v>
      </c>
      <c r="D29" s="136">
        <f t="shared" si="0"/>
        <v>0</v>
      </c>
      <c r="E29" s="125"/>
    </row>
    <row r="30" spans="1:5" ht="15" customHeight="1" x14ac:dyDescent="0.25">
      <c r="A30" s="599" t="s">
        <v>525</v>
      </c>
      <c r="B30" s="561">
        <v>0</v>
      </c>
      <c r="C30" s="610">
        <v>0</v>
      </c>
      <c r="D30" s="136">
        <f t="shared" si="0"/>
        <v>0</v>
      </c>
    </row>
    <row r="31" spans="1:5" ht="15" customHeight="1" x14ac:dyDescent="0.25">
      <c r="A31" s="600" t="s">
        <v>526</v>
      </c>
      <c r="B31" s="559">
        <v>0</v>
      </c>
      <c r="C31" s="568">
        <v>0</v>
      </c>
      <c r="D31" s="136">
        <f t="shared" si="0"/>
        <v>0</v>
      </c>
    </row>
    <row r="32" spans="1:5" ht="15" customHeight="1" x14ac:dyDescent="0.25">
      <c r="A32" s="602" t="s">
        <v>527</v>
      </c>
      <c r="B32" s="608">
        <v>0</v>
      </c>
      <c r="C32" s="608">
        <v>0</v>
      </c>
      <c r="D32" s="136">
        <f t="shared" si="0"/>
        <v>0</v>
      </c>
    </row>
    <row r="33" spans="1:5" ht="15.9" customHeight="1" x14ac:dyDescent="0.25">
      <c r="A33" s="856" t="s">
        <v>566</v>
      </c>
      <c r="B33" s="857"/>
      <c r="C33" s="611">
        <v>0</v>
      </c>
      <c r="D33" s="136"/>
    </row>
    <row r="34" spans="1:5" ht="15.9" customHeight="1" x14ac:dyDescent="0.25">
      <c r="A34" s="858" t="s">
        <v>524</v>
      </c>
      <c r="B34" s="859"/>
      <c r="C34" s="612">
        <v>0</v>
      </c>
      <c r="D34" s="130"/>
      <c r="E34" s="130"/>
    </row>
    <row r="35" spans="1:5" ht="15.9" customHeight="1" x14ac:dyDescent="0.25">
      <c r="A35" s="292"/>
      <c r="B35" s="615" t="s">
        <v>569</v>
      </c>
      <c r="C35" s="613">
        <f>C33*C34</f>
        <v>0</v>
      </c>
      <c r="D35" s="130"/>
      <c r="E35" s="130"/>
    </row>
    <row r="36" spans="1:5" ht="15" customHeight="1" x14ac:dyDescent="0.25">
      <c r="C36" s="606"/>
      <c r="D36" s="125"/>
    </row>
    <row r="37" spans="1:5" ht="15.9" customHeight="1" x14ac:dyDescent="0.25">
      <c r="B37" s="605" t="s">
        <v>567</v>
      </c>
      <c r="C37" s="614">
        <f>AVERAGE(B30:C32)</f>
        <v>0</v>
      </c>
      <c r="D37" s="125"/>
    </row>
    <row r="38" spans="1:5" ht="15.9" customHeight="1" x14ac:dyDescent="0.25">
      <c r="B38" s="605" t="s">
        <v>537</v>
      </c>
      <c r="C38" s="403">
        <f>C37*C34</f>
        <v>0</v>
      </c>
      <c r="D38" s="101"/>
    </row>
    <row r="39" spans="1:5" ht="10.5" customHeight="1" x14ac:dyDescent="0.25">
      <c r="A39" s="275"/>
      <c r="B39" s="564"/>
      <c r="C39" s="607"/>
      <c r="D39" s="126"/>
    </row>
    <row r="40" spans="1:5" ht="15" customHeight="1" x14ac:dyDescent="0.25">
      <c r="A40" s="616" t="s">
        <v>565</v>
      </c>
    </row>
    <row r="41" spans="1:5" x14ac:dyDescent="0.25">
      <c r="A41" s="62"/>
      <c r="B41" s="62"/>
      <c r="C41" s="62"/>
    </row>
    <row r="42" spans="1:5" ht="21" customHeight="1" x14ac:dyDescent="0.25">
      <c r="A42" s="62"/>
      <c r="B42" s="62"/>
      <c r="C42" s="62"/>
    </row>
  </sheetData>
  <sheetProtection algorithmName="SHA-512" hashValue="63PyzmYXdJljYWgjEgJtH9auP7wVSb7c3oh4J8tQ/ZNdEpSjFdqyhg+T2UEJWPRvSu7jUTlsexRdr3MfbGKMyQ==" saltValue="V4LKruwV47amIYH7tCOFzA==" spinCount="100000" sheet="1" formatColumns="0"/>
  <mergeCells count="9">
    <mergeCell ref="A33:B33"/>
    <mergeCell ref="A34:B34"/>
    <mergeCell ref="A1:C1"/>
    <mergeCell ref="A2:C2"/>
    <mergeCell ref="A3:C3"/>
    <mergeCell ref="A5:C5"/>
    <mergeCell ref="B7:C7"/>
    <mergeCell ref="A9:C9"/>
    <mergeCell ref="A15:C15"/>
  </mergeCells>
  <phoneticPr fontId="0" type="noConversion"/>
  <printOptions horizontalCentered="1"/>
  <pageMargins left="0.75" right="0.25" top="0.35" bottom="0.3" header="0.25" footer="0.25"/>
  <pageSetup scale="92" orientation="portrait" r:id="rId1"/>
  <headerFooter alignWithMargins="0">
    <oddFooter>&amp;L&amp;"Verdana,Regular"&amp;8REV 65 0029e (12/1/23)&amp;R&amp;"Verdana,Regular"&amp;8Page 16</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nchor moveWithCells="1">
                  <from>
                    <xdr:col>0</xdr:col>
                    <xdr:colOff>251460</xdr:colOff>
                    <xdr:row>40</xdr:row>
                    <xdr:rowOff>0</xdr:rowOff>
                  </from>
                  <to>
                    <xdr:col>0</xdr:col>
                    <xdr:colOff>845820</xdr:colOff>
                    <xdr:row>41</xdr:row>
                    <xdr:rowOff>38100</xdr:rowOff>
                  </to>
                </anchor>
              </controlPr>
            </control>
          </mc:Choice>
        </mc:AlternateContent>
        <mc:AlternateContent xmlns:mc="http://schemas.openxmlformats.org/markup-compatibility/2006">
          <mc:Choice Requires="x14">
            <control shapeId="5122" r:id="rId5" name="Check Box 2">
              <controlPr locked="0" defaultSize="0" autoFill="0" autoLine="0" autoPict="0">
                <anchor moveWithCells="1">
                  <from>
                    <xdr:col>1</xdr:col>
                    <xdr:colOff>495300</xdr:colOff>
                    <xdr:row>39</xdr:row>
                    <xdr:rowOff>137160</xdr:rowOff>
                  </from>
                  <to>
                    <xdr:col>1</xdr:col>
                    <xdr:colOff>1097280</xdr:colOff>
                    <xdr:row>41</xdr:row>
                    <xdr:rowOff>60960</xdr:rowOff>
                  </to>
                </anchor>
              </controlPr>
            </control>
          </mc:Choice>
        </mc:AlternateContent>
        <mc:AlternateContent xmlns:mc="http://schemas.openxmlformats.org/markup-compatibility/2006">
          <mc:Choice Requires="x14">
            <control shapeId="5123" r:id="rId6" name="Check Box 3">
              <controlPr locked="0" defaultSize="0" autoFill="0" autoLine="0" autoPict="0">
                <anchor moveWithCells="1">
                  <from>
                    <xdr:col>2</xdr:col>
                    <xdr:colOff>0</xdr:colOff>
                    <xdr:row>39</xdr:row>
                    <xdr:rowOff>137160</xdr:rowOff>
                  </from>
                  <to>
                    <xdr:col>2</xdr:col>
                    <xdr:colOff>1584960</xdr:colOff>
                    <xdr:row>41</xdr:row>
                    <xdr:rowOff>60960</xdr:rowOff>
                  </to>
                </anchor>
              </controlPr>
            </control>
          </mc:Choice>
        </mc:AlternateContent>
        <mc:AlternateContent xmlns:mc="http://schemas.openxmlformats.org/markup-compatibility/2006">
          <mc:Choice Requires="x14">
            <control shapeId="5124" r:id="rId7" name="Check Box 4">
              <controlPr locked="0" defaultSize="0" autoFill="0" autoLine="0" autoPict="0">
                <anchor moveWithCells="1">
                  <from>
                    <xdr:col>2</xdr:col>
                    <xdr:colOff>0</xdr:colOff>
                    <xdr:row>41</xdr:row>
                    <xdr:rowOff>7620</xdr:rowOff>
                  </from>
                  <to>
                    <xdr:col>2</xdr:col>
                    <xdr:colOff>449580</xdr:colOff>
                    <xdr:row>42</xdr:row>
                    <xdr:rowOff>7620</xdr:rowOff>
                  </to>
                </anchor>
              </controlPr>
            </control>
          </mc:Choice>
        </mc:AlternateContent>
        <mc:AlternateContent xmlns:mc="http://schemas.openxmlformats.org/markup-compatibility/2006">
          <mc:Choice Requires="x14">
            <control shapeId="5384" r:id="rId8" name="Check Box 264">
              <controlPr locked="0" defaultSize="0" autoFill="0" autoLine="0" autoPict="0">
                <anchor moveWithCells="1">
                  <from>
                    <xdr:col>0</xdr:col>
                    <xdr:colOff>251460</xdr:colOff>
                    <xdr:row>41</xdr:row>
                    <xdr:rowOff>0</xdr:rowOff>
                  </from>
                  <to>
                    <xdr:col>0</xdr:col>
                    <xdr:colOff>845820</xdr:colOff>
                    <xdr:row>41</xdr:row>
                    <xdr:rowOff>182880</xdr:rowOff>
                  </to>
                </anchor>
              </controlPr>
            </control>
          </mc:Choice>
        </mc:AlternateContent>
        <mc:AlternateContent xmlns:mc="http://schemas.openxmlformats.org/markup-compatibility/2006">
          <mc:Choice Requires="x14">
            <control shapeId="5385" r:id="rId9" name="Check Box 265">
              <controlPr locked="0" defaultSize="0" autoFill="0" autoLine="0" autoPict="0">
                <anchor moveWithCells="1">
                  <from>
                    <xdr:col>1</xdr:col>
                    <xdr:colOff>495300</xdr:colOff>
                    <xdr:row>41</xdr:row>
                    <xdr:rowOff>30480</xdr:rowOff>
                  </from>
                  <to>
                    <xdr:col>2</xdr:col>
                    <xdr:colOff>22860</xdr:colOff>
                    <xdr:row>41</xdr:row>
                    <xdr:rowOff>213360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pageSetUpPr fitToPage="1"/>
  </sheetPr>
  <dimension ref="A1:O48"/>
  <sheetViews>
    <sheetView showGridLines="0" zoomScaleNormal="100" zoomScaleSheetLayoutView="75" workbookViewId="0">
      <selection activeCell="B5" sqref="B5:F5"/>
    </sheetView>
  </sheetViews>
  <sheetFormatPr defaultColWidth="9.109375" defaultRowHeight="13.8" x14ac:dyDescent="0.25"/>
  <cols>
    <col min="1" max="1" width="20.5546875" style="14" customWidth="1"/>
    <col min="2" max="2" width="17.6640625" style="14" customWidth="1"/>
    <col min="3" max="3" width="16.109375" style="14" customWidth="1"/>
    <col min="4" max="4" width="17.44140625" style="14" customWidth="1"/>
    <col min="5" max="6" width="17.6640625" style="14" customWidth="1"/>
    <col min="7" max="16384" width="9.109375" style="14"/>
  </cols>
  <sheetData>
    <row r="1" spans="1:15" ht="17.399999999999999" x14ac:dyDescent="0.25">
      <c r="A1" s="723" t="s">
        <v>140</v>
      </c>
      <c r="B1" s="723"/>
      <c r="C1" s="723"/>
      <c r="D1" s="723"/>
      <c r="E1" s="723"/>
      <c r="F1" s="723"/>
      <c r="G1" s="25"/>
      <c r="H1" s="25"/>
      <c r="I1" s="25"/>
      <c r="J1" s="25"/>
      <c r="K1" s="25"/>
      <c r="L1" s="25"/>
      <c r="M1" s="25"/>
      <c r="N1" s="25"/>
      <c r="O1" s="25"/>
    </row>
    <row r="2" spans="1:15" ht="24" customHeight="1" x14ac:dyDescent="0.25">
      <c r="A2" s="725" t="s">
        <v>624</v>
      </c>
      <c r="B2" s="725"/>
      <c r="C2" s="725"/>
      <c r="D2" s="725"/>
      <c r="E2" s="725"/>
      <c r="F2" s="725"/>
      <c r="G2" s="25"/>
      <c r="H2" s="25"/>
      <c r="I2" s="25"/>
      <c r="J2" s="25"/>
      <c r="K2" s="25"/>
      <c r="L2" s="25"/>
      <c r="M2" s="25"/>
      <c r="N2" s="25"/>
      <c r="O2" s="25"/>
    </row>
    <row r="3" spans="1:15" ht="10.5" customHeight="1" x14ac:dyDescent="0.25">
      <c r="A3" s="763">
        <f>cover!C17</f>
        <v>0</v>
      </c>
      <c r="B3" s="763"/>
      <c r="C3" s="763"/>
      <c r="D3" s="763"/>
      <c r="E3" s="763"/>
      <c r="F3" s="763"/>
      <c r="G3" s="25"/>
      <c r="H3" s="25"/>
      <c r="I3" s="25"/>
      <c r="J3" s="25"/>
      <c r="K3" s="25"/>
      <c r="L3" s="25"/>
      <c r="M3" s="25"/>
      <c r="N3" s="25"/>
      <c r="O3" s="25"/>
    </row>
    <row r="4" spans="1:15" ht="31.5" customHeight="1" x14ac:dyDescent="0.25">
      <c r="A4" s="860" t="s">
        <v>404</v>
      </c>
      <c r="B4" s="860"/>
      <c r="C4" s="860"/>
      <c r="D4" s="860"/>
      <c r="E4" s="860"/>
      <c r="F4" s="860"/>
      <c r="G4" s="25"/>
      <c r="H4" s="25"/>
      <c r="I4" s="25"/>
      <c r="J4" s="25"/>
      <c r="K4" s="25"/>
      <c r="L4" s="25"/>
      <c r="M4" s="25"/>
      <c r="N4" s="25"/>
      <c r="O4" s="25"/>
    </row>
    <row r="5" spans="1:15" ht="21" customHeight="1" x14ac:dyDescent="0.25">
      <c r="A5" s="80" t="s">
        <v>309</v>
      </c>
      <c r="B5" s="872"/>
      <c r="C5" s="872"/>
      <c r="D5" s="872"/>
      <c r="E5" s="872"/>
      <c r="F5" s="872"/>
      <c r="G5" s="27"/>
      <c r="H5" s="27"/>
      <c r="I5" s="27"/>
      <c r="J5" s="27"/>
      <c r="K5" s="27"/>
      <c r="L5" s="27"/>
      <c r="M5" s="27"/>
      <c r="N5" s="27"/>
      <c r="O5" s="27"/>
    </row>
    <row r="6" spans="1:15" ht="21" customHeight="1" x14ac:dyDescent="0.25">
      <c r="A6" s="291" t="s">
        <v>508</v>
      </c>
      <c r="B6" s="373"/>
      <c r="C6" s="291" t="s">
        <v>509</v>
      </c>
      <c r="D6" s="373"/>
      <c r="E6" s="291" t="s">
        <v>510</v>
      </c>
      <c r="F6" s="373"/>
    </row>
    <row r="7" spans="1:15" ht="9" customHeight="1" x14ac:dyDescent="0.25"/>
    <row r="8" spans="1:15" ht="27" customHeight="1" x14ac:dyDescent="0.25">
      <c r="A8" s="337" t="s">
        <v>142</v>
      </c>
      <c r="B8" s="337" t="s">
        <v>141</v>
      </c>
      <c r="C8" s="337" t="s">
        <v>143</v>
      </c>
      <c r="D8" s="337" t="s">
        <v>144</v>
      </c>
      <c r="E8" s="337" t="s">
        <v>145</v>
      </c>
      <c r="F8" s="337" t="s">
        <v>146</v>
      </c>
    </row>
    <row r="9" spans="1:15" ht="18" customHeight="1" x14ac:dyDescent="0.25">
      <c r="A9" s="470" t="s">
        <v>147</v>
      </c>
      <c r="B9" s="392"/>
      <c r="C9" s="392"/>
      <c r="D9" s="392"/>
      <c r="E9" s="392"/>
      <c r="F9" s="392"/>
    </row>
    <row r="10" spans="1:15" ht="18" customHeight="1" x14ac:dyDescent="0.25">
      <c r="A10" s="471"/>
      <c r="B10" s="394"/>
      <c r="C10" s="394"/>
      <c r="D10" s="394"/>
      <c r="E10" s="394"/>
      <c r="F10" s="394"/>
    </row>
    <row r="11" spans="1:15" ht="18" customHeight="1" x14ac:dyDescent="0.25">
      <c r="A11" s="471"/>
      <c r="B11" s="394"/>
      <c r="C11" s="394"/>
      <c r="D11" s="394"/>
      <c r="E11" s="394"/>
      <c r="F11" s="394"/>
    </row>
    <row r="12" spans="1:15" ht="18" customHeight="1" x14ac:dyDescent="0.25">
      <c r="A12" s="471"/>
      <c r="B12" s="394"/>
      <c r="C12" s="394"/>
      <c r="D12" s="394"/>
      <c r="E12" s="394"/>
      <c r="F12" s="394"/>
    </row>
    <row r="13" spans="1:15" ht="18" customHeight="1" x14ac:dyDescent="0.25">
      <c r="A13" s="471"/>
      <c r="B13" s="394"/>
      <c r="C13" s="394"/>
      <c r="D13" s="394"/>
      <c r="E13" s="394"/>
      <c r="F13" s="394"/>
    </row>
    <row r="14" spans="1:15" ht="18" customHeight="1" x14ac:dyDescent="0.25">
      <c r="A14" s="471"/>
      <c r="B14" s="394"/>
      <c r="C14" s="394"/>
      <c r="D14" s="394"/>
      <c r="E14" s="394"/>
      <c r="F14" s="394"/>
    </row>
    <row r="15" spans="1:15" ht="18" customHeight="1" x14ac:dyDescent="0.25">
      <c r="A15" s="471"/>
      <c r="B15" s="394"/>
      <c r="C15" s="394"/>
      <c r="D15" s="394"/>
      <c r="E15" s="394"/>
      <c r="F15" s="394"/>
    </row>
    <row r="16" spans="1:15" ht="18" customHeight="1" x14ac:dyDescent="0.25">
      <c r="A16" s="471"/>
      <c r="B16" s="394"/>
      <c r="C16" s="394"/>
      <c r="D16" s="394"/>
      <c r="E16" s="394"/>
      <c r="F16" s="394"/>
    </row>
    <row r="17" spans="1:6" ht="18" customHeight="1" x14ac:dyDescent="0.25">
      <c r="A17" s="471"/>
      <c r="B17" s="394"/>
      <c r="C17" s="394"/>
      <c r="D17" s="394"/>
      <c r="E17" s="394"/>
      <c r="F17" s="394"/>
    </row>
    <row r="18" spans="1:6" ht="18" customHeight="1" x14ac:dyDescent="0.25">
      <c r="A18" s="471"/>
      <c r="B18" s="394"/>
      <c r="C18" s="394"/>
      <c r="D18" s="394"/>
      <c r="E18" s="394"/>
      <c r="F18" s="394"/>
    </row>
    <row r="19" spans="1:6" ht="18" customHeight="1" x14ac:dyDescent="0.25">
      <c r="A19" s="471"/>
      <c r="B19" s="394"/>
      <c r="C19" s="394"/>
      <c r="D19" s="394"/>
      <c r="E19" s="394"/>
      <c r="F19" s="394"/>
    </row>
    <row r="20" spans="1:6" ht="18" customHeight="1" x14ac:dyDescent="0.25">
      <c r="A20" s="471"/>
      <c r="B20" s="394"/>
      <c r="C20" s="394"/>
      <c r="D20" s="394"/>
      <c r="E20" s="394"/>
      <c r="F20" s="394"/>
    </row>
    <row r="21" spans="1:6" ht="18" customHeight="1" x14ac:dyDescent="0.25">
      <c r="A21" s="471"/>
      <c r="B21" s="394"/>
      <c r="C21" s="394"/>
      <c r="D21" s="394"/>
      <c r="E21" s="394"/>
      <c r="F21" s="394"/>
    </row>
    <row r="22" spans="1:6" ht="18" customHeight="1" x14ac:dyDescent="0.25">
      <c r="A22" s="472"/>
      <c r="B22" s="395"/>
      <c r="C22" s="395"/>
      <c r="D22" s="405"/>
      <c r="E22" s="395"/>
      <c r="F22" s="405"/>
    </row>
    <row r="23" spans="1:6" ht="18" customHeight="1" x14ac:dyDescent="0.25">
      <c r="A23" s="531"/>
      <c r="B23" s="869" t="s">
        <v>512</v>
      </c>
      <c r="C23" s="870"/>
      <c r="D23" s="473">
        <f>SUM(D9:D22)</f>
        <v>0</v>
      </c>
      <c r="E23" s="156"/>
      <c r="F23" s="473">
        <f>SUM(F9:F22)</f>
        <v>0</v>
      </c>
    </row>
    <row r="24" spans="1:6" x14ac:dyDescent="0.25">
      <c r="A24" s="9"/>
      <c r="B24" s="9"/>
      <c r="C24" s="292"/>
      <c r="D24" s="9"/>
      <c r="E24" s="9"/>
      <c r="F24" s="9"/>
    </row>
    <row r="25" spans="1:6" ht="21.75" customHeight="1" x14ac:dyDescent="0.25">
      <c r="A25" s="80" t="s">
        <v>511</v>
      </c>
      <c r="B25" s="375"/>
      <c r="C25" s="871"/>
      <c r="D25" s="871"/>
      <c r="E25" s="871"/>
      <c r="F25" s="871"/>
    </row>
    <row r="26" spans="1:6" ht="21" customHeight="1" x14ac:dyDescent="0.25">
      <c r="A26" s="291" t="s">
        <v>508</v>
      </c>
      <c r="B26" s="373"/>
      <c r="C26" s="291" t="s">
        <v>509</v>
      </c>
      <c r="D26" s="373"/>
      <c r="E26" s="291" t="s">
        <v>510</v>
      </c>
      <c r="F26" s="374"/>
    </row>
    <row r="27" spans="1:6" x14ac:dyDescent="0.25">
      <c r="A27" s="9"/>
      <c r="B27" s="9"/>
      <c r="C27" s="9"/>
      <c r="D27" s="9"/>
      <c r="E27" s="9"/>
      <c r="F27" s="9"/>
    </row>
    <row r="28" spans="1:6" ht="27" customHeight="1" x14ac:dyDescent="0.25">
      <c r="A28" s="337" t="s">
        <v>142</v>
      </c>
      <c r="B28" s="337" t="s">
        <v>141</v>
      </c>
      <c r="C28" s="337" t="s">
        <v>143</v>
      </c>
      <c r="D28" s="337" t="s">
        <v>144</v>
      </c>
      <c r="E28" s="337" t="s">
        <v>145</v>
      </c>
      <c r="F28" s="337" t="s">
        <v>146</v>
      </c>
    </row>
    <row r="29" spans="1:6" ht="18" customHeight="1" x14ac:dyDescent="0.25">
      <c r="A29" s="470" t="s">
        <v>147</v>
      </c>
      <c r="B29" s="392"/>
      <c r="C29" s="392"/>
      <c r="D29" s="392"/>
      <c r="E29" s="392"/>
      <c r="F29" s="392"/>
    </row>
    <row r="30" spans="1:6" ht="18" customHeight="1" x14ac:dyDescent="0.25">
      <c r="A30" s="471"/>
      <c r="B30" s="394"/>
      <c r="C30" s="394"/>
      <c r="D30" s="394"/>
      <c r="E30" s="394"/>
      <c r="F30" s="394"/>
    </row>
    <row r="31" spans="1:6" ht="18" customHeight="1" x14ac:dyDescent="0.25">
      <c r="A31" s="471"/>
      <c r="B31" s="394"/>
      <c r="C31" s="394"/>
      <c r="D31" s="394"/>
      <c r="E31" s="394"/>
      <c r="F31" s="394"/>
    </row>
    <row r="32" spans="1:6" ht="18" customHeight="1" x14ac:dyDescent="0.25">
      <c r="A32" s="471"/>
      <c r="B32" s="394"/>
      <c r="C32" s="394"/>
      <c r="D32" s="394"/>
      <c r="E32" s="394"/>
      <c r="F32" s="394"/>
    </row>
    <row r="33" spans="1:6" ht="18" customHeight="1" x14ac:dyDescent="0.25">
      <c r="A33" s="471"/>
      <c r="B33" s="394"/>
      <c r="C33" s="394"/>
      <c r="D33" s="394"/>
      <c r="E33" s="394"/>
      <c r="F33" s="394"/>
    </row>
    <row r="34" spans="1:6" ht="18" customHeight="1" x14ac:dyDescent="0.25">
      <c r="A34" s="471"/>
      <c r="B34" s="394"/>
      <c r="C34" s="394"/>
      <c r="D34" s="394"/>
      <c r="E34" s="394"/>
      <c r="F34" s="394"/>
    </row>
    <row r="35" spans="1:6" ht="18" customHeight="1" x14ac:dyDescent="0.25">
      <c r="A35" s="471"/>
      <c r="B35" s="394"/>
      <c r="C35" s="394"/>
      <c r="D35" s="394"/>
      <c r="E35" s="394"/>
      <c r="F35" s="394"/>
    </row>
    <row r="36" spans="1:6" ht="18" customHeight="1" x14ac:dyDescent="0.25">
      <c r="A36" s="471"/>
      <c r="B36" s="394"/>
      <c r="C36" s="394"/>
      <c r="D36" s="394"/>
      <c r="E36" s="394"/>
      <c r="F36" s="394"/>
    </row>
    <row r="37" spans="1:6" ht="18" customHeight="1" x14ac:dyDescent="0.25">
      <c r="A37" s="471"/>
      <c r="B37" s="394"/>
      <c r="C37" s="394"/>
      <c r="D37" s="394"/>
      <c r="E37" s="394"/>
      <c r="F37" s="394"/>
    </row>
    <row r="38" spans="1:6" ht="18" customHeight="1" x14ac:dyDescent="0.25">
      <c r="A38" s="471"/>
      <c r="B38" s="394"/>
      <c r="C38" s="394"/>
      <c r="D38" s="394"/>
      <c r="E38" s="394"/>
      <c r="F38" s="394"/>
    </row>
    <row r="39" spans="1:6" ht="18" customHeight="1" x14ac:dyDescent="0.25">
      <c r="A39" s="471"/>
      <c r="B39" s="394"/>
      <c r="C39" s="394"/>
      <c r="D39" s="394"/>
      <c r="E39" s="394"/>
      <c r="F39" s="394"/>
    </row>
    <row r="40" spans="1:6" ht="18" customHeight="1" x14ac:dyDescent="0.25">
      <c r="A40" s="471"/>
      <c r="B40" s="394"/>
      <c r="C40" s="394"/>
      <c r="D40" s="394"/>
      <c r="E40" s="394"/>
      <c r="F40" s="394"/>
    </row>
    <row r="41" spans="1:6" ht="18" customHeight="1" x14ac:dyDescent="0.25">
      <c r="A41" s="471"/>
      <c r="B41" s="394"/>
      <c r="C41" s="394"/>
      <c r="D41" s="394"/>
      <c r="E41" s="394"/>
      <c r="F41" s="394"/>
    </row>
    <row r="42" spans="1:6" ht="18" customHeight="1" x14ac:dyDescent="0.25">
      <c r="A42" s="472"/>
      <c r="B42" s="395"/>
      <c r="C42" s="395"/>
      <c r="D42" s="405"/>
      <c r="E42" s="395"/>
      <c r="F42" s="405"/>
    </row>
    <row r="43" spans="1:6" ht="18" customHeight="1" x14ac:dyDescent="0.25">
      <c r="A43" s="531"/>
      <c r="B43" s="869" t="s">
        <v>512</v>
      </c>
      <c r="C43" s="870"/>
      <c r="D43" s="473">
        <f>SUM(D29:D42)</f>
        <v>0</v>
      </c>
      <c r="E43" s="53"/>
      <c r="F43" s="473">
        <f>SUM(F29:F42)</f>
        <v>0</v>
      </c>
    </row>
    <row r="44" spans="1:6" ht="9.9" customHeight="1" x14ac:dyDescent="0.25"/>
    <row r="45" spans="1:6" x14ac:dyDescent="0.25">
      <c r="A45" s="865" t="s">
        <v>416</v>
      </c>
      <c r="B45" s="866"/>
      <c r="C45" s="866"/>
      <c r="D45" s="866"/>
      <c r="E45" s="866"/>
      <c r="F45" s="866"/>
    </row>
    <row r="46" spans="1:6" x14ac:dyDescent="0.25">
      <c r="A46" s="866"/>
      <c r="B46" s="866"/>
      <c r="C46" s="866"/>
      <c r="D46" s="866"/>
      <c r="E46" s="866"/>
      <c r="F46" s="866"/>
    </row>
    <row r="47" spans="1:6" ht="9.9" customHeight="1" x14ac:dyDescent="0.25">
      <c r="A47" s="275"/>
      <c r="B47" s="275"/>
      <c r="C47" s="275"/>
      <c r="D47" s="275"/>
      <c r="E47" s="275"/>
      <c r="F47" s="275"/>
    </row>
    <row r="48" spans="1:6" x14ac:dyDescent="0.25">
      <c r="A48" s="867" t="s">
        <v>417</v>
      </c>
      <c r="B48" s="868"/>
      <c r="C48" s="868"/>
      <c r="D48" s="868"/>
      <c r="E48" s="868"/>
      <c r="F48" s="868"/>
    </row>
  </sheetData>
  <sheetProtection algorithmName="SHA-512" hashValue="YBv1Z7m2LAtOBUmq9tkxoj7HQuBeVqvbgubkIluMZGfHFhSQ31kysVOyTPsUT/9d4qwBk/mCuDtOZP/QR6eDCA==" saltValue="eDELs7CHBC3MZb3Jk1eb3A==" spinCount="100000" sheet="1" formatColumns="0"/>
  <mergeCells count="10">
    <mergeCell ref="A45:F46"/>
    <mergeCell ref="A48:F48"/>
    <mergeCell ref="A1:F1"/>
    <mergeCell ref="A2:F2"/>
    <mergeCell ref="A4:F4"/>
    <mergeCell ref="B23:C23"/>
    <mergeCell ref="B43:C43"/>
    <mergeCell ref="C25:F25"/>
    <mergeCell ref="B5:F5"/>
    <mergeCell ref="A3:F3"/>
  </mergeCells>
  <phoneticPr fontId="0" type="noConversion"/>
  <printOptions horizontalCentered="1"/>
  <pageMargins left="0.75" right="0.25" top="0.35" bottom="0.25" header="0.25" footer="0.25"/>
  <pageSetup scale="91" orientation="portrait" r:id="rId1"/>
  <headerFooter alignWithMargins="0">
    <oddFooter>&amp;L&amp;"Verdana,Regular"&amp;8REV 65 0029e (12/1/23)&amp;R&amp;"Verdana,Regular"&amp;8Page 17</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6">
    <pageSetUpPr fitToPage="1"/>
  </sheetPr>
  <dimension ref="A1:O31"/>
  <sheetViews>
    <sheetView showGridLines="0" zoomScale="85" zoomScaleNormal="85" zoomScaleSheetLayoutView="85" workbookViewId="0">
      <selection activeCell="A11" sqref="A11"/>
    </sheetView>
  </sheetViews>
  <sheetFormatPr defaultColWidth="9.109375" defaultRowHeight="13.8" x14ac:dyDescent="0.25"/>
  <cols>
    <col min="1" max="1" width="15" style="14" customWidth="1"/>
    <col min="2" max="2" width="32.6640625" style="14" customWidth="1"/>
    <col min="3" max="5" width="9.6640625" style="14" customWidth="1"/>
    <col min="6" max="7" width="16.33203125" style="14" customWidth="1"/>
    <col min="8" max="9" width="11.6640625" style="14" customWidth="1"/>
    <col min="10" max="10" width="16.33203125" style="14" customWidth="1"/>
    <col min="11" max="11" width="10.6640625" style="14" customWidth="1"/>
    <col min="12" max="12" width="12.88671875" style="14" customWidth="1"/>
    <col min="13" max="16384" width="9.109375" style="14"/>
  </cols>
  <sheetData>
    <row r="1" spans="1:15" ht="17.399999999999999" x14ac:dyDescent="0.25">
      <c r="A1" s="723" t="s">
        <v>153</v>
      </c>
      <c r="B1" s="723"/>
      <c r="C1" s="723"/>
      <c r="D1" s="723"/>
      <c r="E1" s="723"/>
      <c r="F1" s="723"/>
      <c r="G1" s="723"/>
      <c r="H1" s="723"/>
      <c r="I1" s="723"/>
      <c r="J1" s="723"/>
      <c r="K1" s="723"/>
      <c r="L1" s="723"/>
      <c r="M1" s="25"/>
      <c r="N1" s="25"/>
      <c r="O1" s="25"/>
    </row>
    <row r="2" spans="1:15" ht="17.399999999999999" x14ac:dyDescent="0.25">
      <c r="A2" s="724" t="s">
        <v>449</v>
      </c>
      <c r="B2" s="724"/>
      <c r="C2" s="724"/>
      <c r="D2" s="724"/>
      <c r="E2" s="724"/>
      <c r="F2" s="724"/>
      <c r="G2" s="724"/>
      <c r="H2" s="724"/>
      <c r="I2" s="724"/>
      <c r="J2" s="724"/>
      <c r="K2" s="724"/>
      <c r="L2" s="724"/>
      <c r="M2" s="25"/>
      <c r="N2" s="25"/>
      <c r="O2" s="25"/>
    </row>
    <row r="3" spans="1:15" ht="16.2" x14ac:dyDescent="0.25">
      <c r="A3" s="725" t="s">
        <v>624</v>
      </c>
      <c r="B3" s="725"/>
      <c r="C3" s="725"/>
      <c r="D3" s="725"/>
      <c r="E3" s="725"/>
      <c r="F3" s="725"/>
      <c r="G3" s="725"/>
      <c r="H3" s="725"/>
      <c r="I3" s="725"/>
      <c r="J3" s="725"/>
      <c r="K3" s="725"/>
      <c r="L3" s="725"/>
      <c r="M3" s="27"/>
      <c r="N3" s="27"/>
      <c r="O3" s="27"/>
    </row>
    <row r="4" spans="1:15" ht="16.5" customHeight="1" x14ac:dyDescent="0.25">
      <c r="A4" s="854">
        <f>cover!C17</f>
        <v>0</v>
      </c>
      <c r="B4" s="854"/>
      <c r="C4" s="854"/>
      <c r="D4" s="854"/>
      <c r="E4" s="854"/>
      <c r="F4" s="854"/>
      <c r="G4" s="854"/>
      <c r="H4" s="854"/>
      <c r="I4" s="854"/>
      <c r="J4" s="854"/>
      <c r="K4" s="854"/>
      <c r="L4" s="854"/>
    </row>
    <row r="5" spans="1:15" ht="12.75" customHeight="1" x14ac:dyDescent="0.25">
      <c r="A5" s="234"/>
      <c r="B5" s="234"/>
      <c r="C5" s="234"/>
      <c r="D5" s="234"/>
      <c r="E5" s="234"/>
      <c r="F5" s="234"/>
      <c r="G5" s="234"/>
      <c r="H5" s="234"/>
      <c r="I5" s="234"/>
      <c r="J5" s="234"/>
      <c r="K5" s="234"/>
    </row>
    <row r="6" spans="1:15" ht="25.5" customHeight="1" x14ac:dyDescent="0.25">
      <c r="A6" s="874" t="s">
        <v>436</v>
      </c>
      <c r="B6" s="874"/>
      <c r="C6" s="874"/>
      <c r="D6" s="874"/>
      <c r="E6" s="874"/>
      <c r="F6" s="874"/>
      <c r="G6" s="874"/>
      <c r="H6" s="874"/>
      <c r="I6" s="874"/>
      <c r="J6" s="874"/>
      <c r="K6" s="874"/>
      <c r="L6" s="874"/>
    </row>
    <row r="7" spans="1:15" ht="25.5" customHeight="1" x14ac:dyDescent="0.25">
      <c r="A7" s="876" t="s">
        <v>611</v>
      </c>
      <c r="B7" s="876"/>
      <c r="C7" s="876"/>
      <c r="D7" s="876"/>
      <c r="E7" s="876"/>
      <c r="F7" s="876"/>
      <c r="G7" s="876"/>
      <c r="H7" s="876"/>
      <c r="I7" s="876"/>
      <c r="J7" s="876"/>
      <c r="K7" s="876"/>
      <c r="L7" s="876"/>
    </row>
    <row r="8" spans="1:15" ht="36.75" customHeight="1" x14ac:dyDescent="0.25">
      <c r="A8" s="875" t="s">
        <v>269</v>
      </c>
      <c r="B8" s="875"/>
      <c r="C8" s="875"/>
      <c r="D8" s="875"/>
      <c r="E8" s="875"/>
      <c r="F8" s="875"/>
      <c r="G8" s="875"/>
      <c r="H8" s="875"/>
      <c r="I8" s="875"/>
      <c r="J8" s="875"/>
      <c r="K8" s="875"/>
      <c r="L8" s="875"/>
    </row>
    <row r="9" spans="1:15" ht="12.75" customHeight="1" x14ac:dyDescent="0.25"/>
    <row r="10" spans="1:15" s="56" customFormat="1" ht="40.5" customHeight="1" x14ac:dyDescent="0.25">
      <c r="A10" s="337" t="s">
        <v>148</v>
      </c>
      <c r="B10" s="337" t="s">
        <v>402</v>
      </c>
      <c r="C10" s="337" t="s">
        <v>150</v>
      </c>
      <c r="D10" s="337" t="s">
        <v>151</v>
      </c>
      <c r="E10" s="338" t="s">
        <v>381</v>
      </c>
      <c r="F10" s="338" t="s">
        <v>107</v>
      </c>
      <c r="G10" s="338" t="s">
        <v>17</v>
      </c>
      <c r="H10" s="338" t="s">
        <v>152</v>
      </c>
      <c r="I10" s="338" t="s">
        <v>310</v>
      </c>
      <c r="J10" s="338" t="s">
        <v>382</v>
      </c>
      <c r="K10" s="338" t="s">
        <v>468</v>
      </c>
      <c r="L10" s="338" t="s">
        <v>469</v>
      </c>
    </row>
    <row r="11" spans="1:15" ht="24.9" customHeight="1" x14ac:dyDescent="0.25">
      <c r="A11" s="235"/>
      <c r="B11" s="235"/>
      <c r="C11" s="383"/>
      <c r="D11" s="383"/>
      <c r="E11" s="383"/>
      <c r="F11" s="387">
        <v>0</v>
      </c>
      <c r="G11" s="387">
        <v>0</v>
      </c>
      <c r="H11" s="388">
        <v>0</v>
      </c>
      <c r="I11" s="388">
        <v>0</v>
      </c>
      <c r="J11" s="235"/>
      <c r="K11" s="474"/>
      <c r="L11" s="502"/>
    </row>
    <row r="12" spans="1:15" ht="24.9" customHeight="1" x14ac:dyDescent="0.25">
      <c r="A12" s="180"/>
      <c r="B12" s="182"/>
      <c r="C12" s="384"/>
      <c r="D12" s="384"/>
      <c r="E12" s="385"/>
      <c r="F12" s="389">
        <v>0</v>
      </c>
      <c r="G12" s="389">
        <v>0</v>
      </c>
      <c r="H12" s="389">
        <v>0</v>
      </c>
      <c r="I12" s="389">
        <v>0</v>
      </c>
      <c r="J12" s="180"/>
      <c r="K12" s="475"/>
      <c r="L12" s="546"/>
    </row>
    <row r="13" spans="1:15" ht="24.9" customHeight="1" x14ac:dyDescent="0.25">
      <c r="A13" s="180"/>
      <c r="B13" s="180"/>
      <c r="C13" s="384"/>
      <c r="D13" s="384"/>
      <c r="E13" s="384"/>
      <c r="F13" s="389">
        <v>0</v>
      </c>
      <c r="G13" s="389">
        <v>0</v>
      </c>
      <c r="H13" s="389">
        <v>0</v>
      </c>
      <c r="I13" s="389">
        <v>0</v>
      </c>
      <c r="J13" s="180"/>
      <c r="K13" s="475"/>
      <c r="L13" s="546"/>
    </row>
    <row r="14" spans="1:15" ht="24.9" customHeight="1" x14ac:dyDescent="0.25">
      <c r="A14" s="180" t="s">
        <v>20</v>
      </c>
      <c r="B14" s="180"/>
      <c r="C14" s="384"/>
      <c r="D14" s="384"/>
      <c r="E14" s="384"/>
      <c r="F14" s="389">
        <v>0</v>
      </c>
      <c r="G14" s="389">
        <v>0</v>
      </c>
      <c r="H14" s="389">
        <v>0</v>
      </c>
      <c r="I14" s="389">
        <v>0</v>
      </c>
      <c r="J14" s="180"/>
      <c r="K14" s="475"/>
      <c r="L14" s="546"/>
    </row>
    <row r="15" spans="1:15" ht="24.9" customHeight="1" x14ac:dyDescent="0.25">
      <c r="A15" s="180"/>
      <c r="B15" s="180"/>
      <c r="C15" s="384"/>
      <c r="D15" s="384"/>
      <c r="E15" s="384"/>
      <c r="F15" s="389">
        <v>0</v>
      </c>
      <c r="G15" s="389">
        <v>0</v>
      </c>
      <c r="H15" s="389">
        <v>0</v>
      </c>
      <c r="I15" s="389">
        <v>0</v>
      </c>
      <c r="J15" s="180"/>
      <c r="K15" s="475"/>
      <c r="L15" s="546"/>
    </row>
    <row r="16" spans="1:15" ht="24.9" customHeight="1" x14ac:dyDescent="0.25">
      <c r="A16" s="180"/>
      <c r="B16" s="180"/>
      <c r="C16" s="384"/>
      <c r="D16" s="384"/>
      <c r="E16" s="384"/>
      <c r="F16" s="389">
        <v>0</v>
      </c>
      <c r="G16" s="389">
        <v>0</v>
      </c>
      <c r="H16" s="389">
        <v>0</v>
      </c>
      <c r="I16" s="389">
        <v>0</v>
      </c>
      <c r="J16" s="180"/>
      <c r="K16" s="475"/>
      <c r="L16" s="546"/>
    </row>
    <row r="17" spans="1:12" ht="24.9" customHeight="1" x14ac:dyDescent="0.25">
      <c r="A17" s="180"/>
      <c r="B17" s="180"/>
      <c r="C17" s="384"/>
      <c r="D17" s="384"/>
      <c r="E17" s="384"/>
      <c r="F17" s="389">
        <v>0</v>
      </c>
      <c r="G17" s="389">
        <v>0</v>
      </c>
      <c r="H17" s="389">
        <v>0</v>
      </c>
      <c r="I17" s="389">
        <v>0</v>
      </c>
      <c r="J17" s="180"/>
      <c r="K17" s="475"/>
      <c r="L17" s="546"/>
    </row>
    <row r="18" spans="1:12" ht="24.9" customHeight="1" x14ac:dyDescent="0.25">
      <c r="A18" s="180"/>
      <c r="B18" s="180"/>
      <c r="C18" s="384"/>
      <c r="D18" s="384"/>
      <c r="E18" s="384"/>
      <c r="F18" s="389">
        <v>0</v>
      </c>
      <c r="G18" s="389">
        <v>0</v>
      </c>
      <c r="H18" s="389">
        <v>0</v>
      </c>
      <c r="I18" s="389">
        <v>0</v>
      </c>
      <c r="J18" s="180"/>
      <c r="K18" s="475"/>
      <c r="L18" s="546"/>
    </row>
    <row r="19" spans="1:12" ht="24.9" customHeight="1" x14ac:dyDescent="0.25">
      <c r="A19" s="180"/>
      <c r="B19" s="180"/>
      <c r="C19" s="384"/>
      <c r="D19" s="384"/>
      <c r="E19" s="384"/>
      <c r="F19" s="389">
        <v>0</v>
      </c>
      <c r="G19" s="389">
        <v>0</v>
      </c>
      <c r="H19" s="389">
        <v>0</v>
      </c>
      <c r="I19" s="389">
        <v>0</v>
      </c>
      <c r="J19" s="180"/>
      <c r="K19" s="475"/>
      <c r="L19" s="546"/>
    </row>
    <row r="20" spans="1:12" ht="24.9" customHeight="1" x14ac:dyDescent="0.25">
      <c r="A20" s="180"/>
      <c r="B20" s="180"/>
      <c r="C20" s="384"/>
      <c r="D20" s="384"/>
      <c r="E20" s="384"/>
      <c r="F20" s="389">
        <v>0</v>
      </c>
      <c r="G20" s="389">
        <v>0</v>
      </c>
      <c r="H20" s="389">
        <v>0</v>
      </c>
      <c r="I20" s="389">
        <v>0</v>
      </c>
      <c r="J20" s="180"/>
      <c r="K20" s="475"/>
      <c r="L20" s="546"/>
    </row>
    <row r="21" spans="1:12" ht="24.9" customHeight="1" x14ac:dyDescent="0.25">
      <c r="A21" s="180"/>
      <c r="B21" s="180"/>
      <c r="C21" s="384"/>
      <c r="D21" s="384"/>
      <c r="E21" s="384"/>
      <c r="F21" s="389">
        <v>0</v>
      </c>
      <c r="G21" s="389">
        <v>0</v>
      </c>
      <c r="H21" s="389">
        <v>0</v>
      </c>
      <c r="I21" s="389">
        <v>0</v>
      </c>
      <c r="J21" s="180"/>
      <c r="K21" s="475"/>
      <c r="L21" s="546"/>
    </row>
    <row r="22" spans="1:12" ht="24.9" customHeight="1" x14ac:dyDescent="0.25">
      <c r="A22" s="180"/>
      <c r="B22" s="182"/>
      <c r="C22" s="384"/>
      <c r="D22" s="384"/>
      <c r="E22" s="384"/>
      <c r="F22" s="389">
        <v>0</v>
      </c>
      <c r="G22" s="389">
        <v>0</v>
      </c>
      <c r="H22" s="389">
        <v>0</v>
      </c>
      <c r="I22" s="389">
        <v>0</v>
      </c>
      <c r="J22" s="180"/>
      <c r="K22" s="475"/>
      <c r="L22" s="546"/>
    </row>
    <row r="23" spans="1:12" ht="24.9" customHeight="1" x14ac:dyDescent="0.25">
      <c r="A23" s="180"/>
      <c r="B23" s="182"/>
      <c r="C23" s="384"/>
      <c r="D23" s="384"/>
      <c r="E23" s="384"/>
      <c r="F23" s="389">
        <v>0</v>
      </c>
      <c r="G23" s="389">
        <v>0</v>
      </c>
      <c r="H23" s="389">
        <v>0</v>
      </c>
      <c r="I23" s="389">
        <v>0</v>
      </c>
      <c r="J23" s="180"/>
      <c r="K23" s="475"/>
      <c r="L23" s="546"/>
    </row>
    <row r="24" spans="1:12" ht="24.9" customHeight="1" x14ac:dyDescent="0.25">
      <c r="A24" s="180"/>
      <c r="B24" s="180"/>
      <c r="C24" s="384"/>
      <c r="D24" s="384"/>
      <c r="E24" s="384"/>
      <c r="F24" s="389">
        <v>0</v>
      </c>
      <c r="G24" s="389">
        <v>0</v>
      </c>
      <c r="H24" s="389">
        <v>0</v>
      </c>
      <c r="I24" s="389">
        <v>0</v>
      </c>
      <c r="J24" s="180"/>
      <c r="K24" s="475"/>
      <c r="L24" s="546"/>
    </row>
    <row r="25" spans="1:12" ht="24.9" customHeight="1" x14ac:dyDescent="0.25">
      <c r="A25" s="180"/>
      <c r="B25" s="180"/>
      <c r="C25" s="384"/>
      <c r="D25" s="384"/>
      <c r="E25" s="384"/>
      <c r="F25" s="389">
        <v>0</v>
      </c>
      <c r="G25" s="389">
        <v>0</v>
      </c>
      <c r="H25" s="389">
        <v>0</v>
      </c>
      <c r="I25" s="389">
        <v>0</v>
      </c>
      <c r="J25" s="180"/>
      <c r="K25" s="475"/>
      <c r="L25" s="546"/>
    </row>
    <row r="26" spans="1:12" ht="24.9" customHeight="1" x14ac:dyDescent="0.25">
      <c r="A26" s="180"/>
      <c r="B26" s="180"/>
      <c r="C26" s="384"/>
      <c r="D26" s="384"/>
      <c r="E26" s="384"/>
      <c r="F26" s="389">
        <v>0</v>
      </c>
      <c r="G26" s="389">
        <v>0</v>
      </c>
      <c r="H26" s="389">
        <v>0</v>
      </c>
      <c r="I26" s="389">
        <v>0</v>
      </c>
      <c r="J26" s="180"/>
      <c r="K26" s="475"/>
      <c r="L26" s="546"/>
    </row>
    <row r="27" spans="1:12" ht="24.9" customHeight="1" x14ac:dyDescent="0.25">
      <c r="A27" s="180"/>
      <c r="B27" s="180"/>
      <c r="C27" s="384"/>
      <c r="D27" s="384"/>
      <c r="E27" s="384"/>
      <c r="F27" s="389">
        <v>0</v>
      </c>
      <c r="G27" s="389">
        <v>0</v>
      </c>
      <c r="H27" s="389">
        <v>0</v>
      </c>
      <c r="I27" s="389">
        <v>0</v>
      </c>
      <c r="J27" s="180"/>
      <c r="K27" s="475"/>
      <c r="L27" s="546"/>
    </row>
    <row r="28" spans="1:12" ht="24.9" customHeight="1" x14ac:dyDescent="0.25">
      <c r="A28" s="180"/>
      <c r="B28" s="180"/>
      <c r="C28" s="384"/>
      <c r="D28" s="384"/>
      <c r="E28" s="384"/>
      <c r="F28" s="389">
        <v>0</v>
      </c>
      <c r="G28" s="389">
        <v>0</v>
      </c>
      <c r="H28" s="389">
        <v>0</v>
      </c>
      <c r="I28" s="389">
        <v>0</v>
      </c>
      <c r="J28" s="180"/>
      <c r="K28" s="475"/>
      <c r="L28" s="546"/>
    </row>
    <row r="29" spans="1:12" ht="24.9" customHeight="1" x14ac:dyDescent="0.25">
      <c r="A29" s="181"/>
      <c r="B29" s="181"/>
      <c r="C29" s="386"/>
      <c r="D29" s="386"/>
      <c r="E29" s="386"/>
      <c r="F29" s="390">
        <v>0</v>
      </c>
      <c r="G29" s="390">
        <v>0</v>
      </c>
      <c r="H29" s="390">
        <v>0</v>
      </c>
      <c r="I29" s="390">
        <v>0</v>
      </c>
      <c r="J29" s="181"/>
      <c r="K29" s="476"/>
      <c r="L29" s="547"/>
    </row>
    <row r="30" spans="1:12" ht="24.75" customHeight="1" x14ac:dyDescent="0.25">
      <c r="A30" s="548"/>
      <c r="B30" s="529"/>
      <c r="C30" s="549"/>
      <c r="D30" s="549"/>
      <c r="E30" s="530" t="s">
        <v>139</v>
      </c>
      <c r="F30" s="556">
        <f>SUM(F11:F29)</f>
        <v>0</v>
      </c>
      <c r="G30" s="556">
        <f>SUM(G11:G29)</f>
        <v>0</v>
      </c>
      <c r="H30" s="556">
        <f>SUM(H11:H29)</f>
        <v>0</v>
      </c>
      <c r="I30" s="556">
        <f>SUM(I11:I29)</f>
        <v>0</v>
      </c>
      <c r="J30" s="550"/>
      <c r="K30" s="551"/>
      <c r="L30" s="552"/>
    </row>
    <row r="31" spans="1:12" ht="15" customHeight="1" x14ac:dyDescent="0.25">
      <c r="A31" s="873" t="s">
        <v>198</v>
      </c>
      <c r="B31" s="873"/>
      <c r="C31" s="873"/>
      <c r="D31" s="873"/>
      <c r="E31" s="873"/>
      <c r="F31" s="873"/>
      <c r="G31" s="873"/>
      <c r="H31" s="873"/>
      <c r="I31" s="873"/>
      <c r="J31" s="873"/>
      <c r="K31" s="873"/>
      <c r="L31" s="873"/>
    </row>
  </sheetData>
  <sheetProtection algorithmName="SHA-512" hashValue="APLRdCU8ioceAZW3Y1KYluyIV2XoJtG9QxPY4/uThnAKN4icnKWjxL9W3yFQwLTlpzQVQbT65w+DTlL+69ftsA==" saltValue="k23jx7EFpbk2LWDJ7YLloA==" spinCount="100000" sheet="1" formatColumns="0"/>
  <mergeCells count="8">
    <mergeCell ref="A31:L31"/>
    <mergeCell ref="A6:L6"/>
    <mergeCell ref="A1:L1"/>
    <mergeCell ref="A2:L2"/>
    <mergeCell ref="A3:L3"/>
    <mergeCell ref="A4:L4"/>
    <mergeCell ref="A8:L8"/>
    <mergeCell ref="A7:L7"/>
  </mergeCells>
  <phoneticPr fontId="0" type="noConversion"/>
  <printOptions horizontalCentered="1"/>
  <pageMargins left="0.2" right="0.2" top="0.25" bottom="0.25" header="0.25" footer="0.25"/>
  <pageSetup scale="79" orientation="landscape" r:id="rId1"/>
  <headerFooter alignWithMargins="0">
    <oddFooter>&amp;L&amp;"Verdana,Regular"&amp;8REV 65 0029e (12/1/23)&amp;R&amp;"Verdana,Regular"&amp;8Page 18</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2">
    <pageSetUpPr fitToPage="1"/>
  </sheetPr>
  <dimension ref="A1:O126"/>
  <sheetViews>
    <sheetView showGridLines="0" zoomScaleNormal="100" zoomScaleSheetLayoutView="75" workbookViewId="0">
      <selection sqref="A1:K1"/>
    </sheetView>
  </sheetViews>
  <sheetFormatPr defaultColWidth="9.109375" defaultRowHeight="13.2" x14ac:dyDescent="0.25"/>
  <cols>
    <col min="1" max="2" width="9.109375" style="1"/>
    <col min="3" max="3" width="8.33203125" style="1" customWidth="1"/>
    <col min="4" max="5" width="9.109375" style="1"/>
    <col min="6" max="6" width="5.33203125" style="1" customWidth="1"/>
    <col min="7" max="10" width="9.109375" style="1"/>
    <col min="11" max="11" width="3.88671875" style="1" customWidth="1"/>
    <col min="12" max="16384" width="9.109375" style="1"/>
  </cols>
  <sheetData>
    <row r="1" spans="1:15" ht="17.399999999999999" x14ac:dyDescent="0.25">
      <c r="A1" s="723" t="s">
        <v>157</v>
      </c>
      <c r="B1" s="723"/>
      <c r="C1" s="723"/>
      <c r="D1" s="723"/>
      <c r="E1" s="723"/>
      <c r="F1" s="723"/>
      <c r="G1" s="723"/>
      <c r="H1" s="723"/>
      <c r="I1" s="723"/>
      <c r="J1" s="723"/>
      <c r="K1" s="723"/>
      <c r="L1" s="3"/>
      <c r="M1" s="3"/>
      <c r="N1" s="3"/>
      <c r="O1" s="3"/>
    </row>
    <row r="2" spans="1:15" ht="21.75" customHeight="1" x14ac:dyDescent="0.25">
      <c r="A2" s="724" t="s">
        <v>450</v>
      </c>
      <c r="B2" s="724"/>
      <c r="C2" s="724"/>
      <c r="D2" s="724"/>
      <c r="E2" s="724"/>
      <c r="F2" s="724"/>
      <c r="G2" s="724"/>
      <c r="H2" s="724"/>
      <c r="I2" s="724"/>
      <c r="J2" s="724"/>
      <c r="K2" s="724"/>
      <c r="L2" s="3"/>
      <c r="M2" s="3"/>
      <c r="N2" s="3"/>
      <c r="O2" s="3"/>
    </row>
    <row r="3" spans="1:15" ht="24" customHeight="1" x14ac:dyDescent="0.25">
      <c r="A3" s="725" t="s">
        <v>616</v>
      </c>
      <c r="B3" s="725"/>
      <c r="C3" s="725"/>
      <c r="D3" s="725"/>
      <c r="E3" s="725"/>
      <c r="F3" s="725"/>
      <c r="G3" s="725"/>
      <c r="H3" s="725"/>
      <c r="I3" s="725"/>
      <c r="J3" s="725"/>
      <c r="K3" s="725"/>
      <c r="L3" s="4"/>
      <c r="M3" s="4"/>
      <c r="N3" s="4"/>
      <c r="O3" s="4"/>
    </row>
    <row r="4" spans="1:15" ht="12.75" customHeight="1" x14ac:dyDescent="0.25">
      <c r="A4" s="729">
        <f>cover!C17</f>
        <v>0</v>
      </c>
      <c r="B4" s="729"/>
      <c r="C4" s="729"/>
      <c r="D4" s="729"/>
      <c r="E4" s="729"/>
      <c r="F4" s="729"/>
      <c r="G4" s="729"/>
      <c r="H4" s="729"/>
      <c r="I4" s="729"/>
      <c r="J4" s="729"/>
      <c r="K4" s="729"/>
      <c r="L4" s="4"/>
      <c r="M4" s="4"/>
      <c r="N4" s="4"/>
      <c r="O4" s="4"/>
    </row>
    <row r="5" spans="1:15" x14ac:dyDescent="0.25">
      <c r="A5" s="9"/>
      <c r="B5" s="9"/>
      <c r="C5" s="9"/>
      <c r="D5" s="9"/>
      <c r="E5" s="9"/>
      <c r="F5" s="9"/>
      <c r="G5" s="9"/>
      <c r="H5" s="9"/>
      <c r="I5" s="9"/>
      <c r="J5" s="9"/>
      <c r="K5" s="9"/>
    </row>
    <row r="6" spans="1:15" x14ac:dyDescent="0.25">
      <c r="A6" s="9"/>
      <c r="B6" s="9"/>
      <c r="C6" s="9"/>
      <c r="D6" s="9"/>
      <c r="E6" s="9"/>
      <c r="F6" s="9"/>
      <c r="G6" s="9"/>
      <c r="H6" s="9"/>
      <c r="I6" s="9"/>
      <c r="J6" s="9"/>
      <c r="K6" s="9"/>
    </row>
    <row r="7" spans="1:15" ht="13.5" customHeight="1" x14ac:dyDescent="0.25">
      <c r="A7" s="726" t="s">
        <v>574</v>
      </c>
      <c r="B7" s="726"/>
      <c r="C7" s="726"/>
      <c r="D7" s="726"/>
      <c r="E7" s="726"/>
      <c r="F7" s="726"/>
      <c r="G7" s="726"/>
      <c r="H7" s="726"/>
      <c r="I7" s="726"/>
      <c r="J7" s="726"/>
      <c r="K7" s="726"/>
    </row>
    <row r="8" spans="1:15" ht="13.5" customHeight="1" x14ac:dyDescent="0.25">
      <c r="A8" s="726"/>
      <c r="B8" s="726"/>
      <c r="C8" s="726"/>
      <c r="D8" s="726"/>
      <c r="E8" s="726"/>
      <c r="F8" s="726"/>
      <c r="G8" s="726"/>
      <c r="H8" s="726"/>
      <c r="I8" s="726"/>
      <c r="J8" s="726"/>
      <c r="K8" s="726"/>
    </row>
    <row r="9" spans="1:15" x14ac:dyDescent="0.25">
      <c r="A9" s="9"/>
      <c r="B9" s="9"/>
      <c r="C9" s="9"/>
      <c r="D9" s="9"/>
      <c r="E9" s="9"/>
      <c r="F9" s="9"/>
      <c r="G9" s="9"/>
      <c r="H9" s="9"/>
      <c r="I9" s="9"/>
      <c r="J9" s="9"/>
      <c r="K9" s="9"/>
    </row>
    <row r="10" spans="1:15" ht="13.5" customHeight="1" x14ac:dyDescent="0.25">
      <c r="A10" s="727" t="s">
        <v>580</v>
      </c>
      <c r="B10" s="727"/>
      <c r="C10" s="727"/>
      <c r="D10" s="727"/>
      <c r="E10" s="727"/>
      <c r="F10" s="727"/>
      <c r="G10" s="727"/>
      <c r="H10" s="727"/>
      <c r="I10" s="727"/>
      <c r="J10" s="727"/>
      <c r="K10" s="727"/>
    </row>
    <row r="11" spans="1:15" ht="13.5" customHeight="1" x14ac:dyDescent="0.25">
      <c r="A11" s="727"/>
      <c r="B11" s="727"/>
      <c r="C11" s="727"/>
      <c r="D11" s="727"/>
      <c r="E11" s="727"/>
      <c r="F11" s="727"/>
      <c r="G11" s="727"/>
      <c r="H11" s="727"/>
      <c r="I11" s="727"/>
      <c r="J11" s="727"/>
      <c r="K11" s="727"/>
    </row>
    <row r="12" spans="1:15" ht="13.5" customHeight="1" x14ac:dyDescent="0.25">
      <c r="A12" s="727"/>
      <c r="B12" s="727"/>
      <c r="C12" s="727"/>
      <c r="D12" s="727"/>
      <c r="E12" s="727"/>
      <c r="F12" s="727"/>
      <c r="G12" s="727"/>
      <c r="H12" s="727"/>
      <c r="I12" s="727"/>
      <c r="J12" s="727"/>
      <c r="K12" s="727"/>
    </row>
    <row r="13" spans="1:15" ht="13.5" customHeight="1" x14ac:dyDescent="0.25">
      <c r="A13" s="728"/>
      <c r="B13" s="728"/>
      <c r="C13" s="728"/>
      <c r="D13" s="728"/>
      <c r="E13" s="728"/>
      <c r="F13" s="728"/>
      <c r="G13" s="728"/>
      <c r="H13" s="728"/>
      <c r="I13" s="728"/>
      <c r="J13" s="728"/>
      <c r="K13" s="728"/>
    </row>
    <row r="14" spans="1:15" x14ac:dyDescent="0.25">
      <c r="A14" s="528"/>
      <c r="B14" s="528"/>
      <c r="C14" s="528"/>
      <c r="D14" s="528"/>
      <c r="E14" s="528"/>
      <c r="F14" s="528"/>
      <c r="G14" s="528"/>
      <c r="H14" s="528"/>
      <c r="I14" s="528"/>
      <c r="J14" s="528"/>
      <c r="K14" s="528"/>
    </row>
    <row r="15" spans="1:15" ht="12.75" customHeight="1" x14ac:dyDescent="0.25">
      <c r="A15" s="738" t="s">
        <v>460</v>
      </c>
      <c r="B15" s="738"/>
      <c r="C15" s="738"/>
      <c r="D15" s="738"/>
      <c r="E15" s="738"/>
      <c r="F15" s="738"/>
      <c r="G15" s="738"/>
      <c r="H15" s="738"/>
      <c r="I15" s="738"/>
      <c r="J15" s="738"/>
      <c r="K15" s="85"/>
    </row>
    <row r="16" spans="1:15" ht="74.25" customHeight="1" x14ac:dyDescent="0.25">
      <c r="A16" s="737" t="s">
        <v>581</v>
      </c>
      <c r="B16" s="737"/>
      <c r="C16" s="737"/>
      <c r="D16" s="737"/>
      <c r="E16" s="737"/>
      <c r="F16" s="737"/>
      <c r="G16" s="737"/>
      <c r="H16" s="737"/>
      <c r="I16" s="737"/>
      <c r="J16" s="737"/>
      <c r="K16" s="85"/>
    </row>
    <row r="17" spans="1:11" ht="12.75" customHeight="1" x14ac:dyDescent="0.25">
      <c r="A17" s="262"/>
      <c r="B17" s="262"/>
      <c r="C17" s="262"/>
      <c r="D17" s="262"/>
      <c r="E17" s="262"/>
      <c r="F17" s="262"/>
      <c r="G17" s="262"/>
      <c r="H17" s="262"/>
      <c r="I17" s="262"/>
      <c r="J17" s="262"/>
      <c r="K17" s="85"/>
    </row>
    <row r="18" spans="1:11" x14ac:dyDescent="0.25">
      <c r="A18" s="9"/>
      <c r="B18" s="9"/>
      <c r="C18" s="9"/>
      <c r="D18" s="9"/>
      <c r="E18" s="9"/>
      <c r="F18" s="9"/>
      <c r="G18" s="9"/>
      <c r="H18" s="9"/>
      <c r="I18" s="9"/>
      <c r="J18" s="9"/>
      <c r="K18" s="9"/>
    </row>
    <row r="19" spans="1:11" x14ac:dyDescent="0.25">
      <c r="A19" s="731"/>
      <c r="B19" s="731"/>
      <c r="C19" s="731"/>
      <c r="D19" s="731"/>
      <c r="E19" s="731"/>
      <c r="F19" s="48"/>
      <c r="G19" s="9"/>
      <c r="H19" s="9"/>
      <c r="I19" s="9"/>
      <c r="J19" s="9"/>
      <c r="K19" s="9"/>
    </row>
    <row r="20" spans="1:11" x14ac:dyDescent="0.25">
      <c r="A20" s="86" t="s">
        <v>158</v>
      </c>
      <c r="B20" s="86"/>
      <c r="C20" s="86"/>
      <c r="D20" s="86"/>
      <c r="E20" s="86"/>
      <c r="F20" s="86"/>
      <c r="G20" s="87"/>
      <c r="H20" s="9"/>
      <c r="I20" s="9"/>
      <c r="J20" s="9"/>
      <c r="K20" s="9"/>
    </row>
    <row r="21" spans="1:11" x14ac:dyDescent="0.25">
      <c r="A21" s="9"/>
      <c r="B21" s="9"/>
      <c r="C21" s="9"/>
      <c r="D21" s="9"/>
      <c r="E21" s="9"/>
      <c r="F21" s="9"/>
      <c r="G21" s="9"/>
      <c r="H21" s="9"/>
      <c r="I21" s="9"/>
      <c r="J21" s="9"/>
      <c r="K21" s="9"/>
    </row>
    <row r="22" spans="1:11" x14ac:dyDescent="0.25">
      <c r="A22" s="9"/>
      <c r="B22" s="9"/>
      <c r="C22" s="9"/>
      <c r="D22" s="9"/>
      <c r="E22" s="9"/>
      <c r="F22" s="9"/>
      <c r="G22" s="9"/>
      <c r="H22" s="9"/>
      <c r="I22" s="9"/>
      <c r="J22" s="9"/>
      <c r="K22" s="9"/>
    </row>
    <row r="23" spans="1:11" x14ac:dyDescent="0.25">
      <c r="A23" s="731"/>
      <c r="B23" s="731"/>
      <c r="C23" s="731"/>
      <c r="D23" s="731"/>
      <c r="E23" s="731"/>
      <c r="F23" s="48"/>
      <c r="G23" s="731"/>
      <c r="H23" s="731"/>
      <c r="I23" s="731"/>
      <c r="J23" s="731"/>
      <c r="K23" s="731"/>
    </row>
    <row r="24" spans="1:11" x14ac:dyDescent="0.25">
      <c r="A24" s="86" t="s">
        <v>159</v>
      </c>
      <c r="B24" s="86"/>
      <c r="C24" s="86"/>
      <c r="D24" s="86"/>
      <c r="E24" s="86"/>
      <c r="F24" s="86"/>
      <c r="G24" s="86" t="s">
        <v>160</v>
      </c>
      <c r="H24" s="739"/>
      <c r="I24" s="739"/>
      <c r="J24" s="739"/>
      <c r="K24" s="739"/>
    </row>
    <row r="25" spans="1:11" x14ac:dyDescent="0.25">
      <c r="A25" s="9"/>
      <c r="B25" s="9"/>
      <c r="C25" s="9"/>
      <c r="D25" s="9"/>
      <c r="E25" s="9"/>
      <c r="F25" s="9"/>
      <c r="G25" s="9"/>
      <c r="H25" s="9"/>
      <c r="I25" s="9"/>
      <c r="J25" s="9"/>
      <c r="K25" s="9"/>
    </row>
    <row r="26" spans="1:11" x14ac:dyDescent="0.25">
      <c r="A26" s="9"/>
      <c r="B26" s="9"/>
      <c r="C26" s="9"/>
      <c r="D26" s="9"/>
      <c r="E26" s="9"/>
      <c r="F26" s="9"/>
      <c r="G26" s="9"/>
      <c r="H26" s="9"/>
      <c r="I26" s="9"/>
      <c r="J26" s="9"/>
      <c r="K26" s="9"/>
    </row>
    <row r="27" spans="1:11" x14ac:dyDescent="0.25">
      <c r="A27" s="86" t="s">
        <v>161</v>
      </c>
      <c r="B27" s="731"/>
      <c r="C27" s="731"/>
      <c r="D27" s="731"/>
      <c r="E27" s="731"/>
      <c r="F27" s="731"/>
      <c r="G27" s="731"/>
      <c r="H27" s="731"/>
      <c r="I27" s="731"/>
      <c r="J27" s="731"/>
      <c r="K27" s="731"/>
    </row>
    <row r="28" spans="1:11" x14ac:dyDescent="0.25">
      <c r="A28" s="9"/>
      <c r="B28" s="732" t="s">
        <v>162</v>
      </c>
      <c r="C28" s="732"/>
      <c r="D28" s="732"/>
      <c r="E28" s="732"/>
      <c r="F28" s="732"/>
      <c r="G28" s="732"/>
      <c r="H28" s="732"/>
      <c r="I28" s="732"/>
      <c r="J28" s="732"/>
      <c r="K28" s="732"/>
    </row>
    <row r="29" spans="1:11" x14ac:dyDescent="0.25">
      <c r="A29" s="9"/>
      <c r="B29" s="9"/>
      <c r="C29" s="9"/>
      <c r="D29" s="9"/>
      <c r="E29" s="9"/>
      <c r="F29" s="9"/>
      <c r="G29" s="9"/>
      <c r="H29" s="9"/>
      <c r="I29" s="9"/>
      <c r="J29" s="9"/>
      <c r="K29" s="9"/>
    </row>
    <row r="30" spans="1:11" x14ac:dyDescent="0.25">
      <c r="A30" s="9"/>
      <c r="B30" s="9"/>
      <c r="C30" s="9"/>
      <c r="D30" s="9"/>
      <c r="E30" s="9"/>
      <c r="F30" s="9"/>
      <c r="G30" s="9"/>
      <c r="H30" s="9"/>
      <c r="I30" s="9"/>
      <c r="J30" s="9"/>
      <c r="K30" s="9"/>
    </row>
    <row r="31" spans="1:11" x14ac:dyDescent="0.25">
      <c r="A31" s="733"/>
      <c r="B31" s="733"/>
      <c r="C31" s="733"/>
      <c r="D31" s="733"/>
      <c r="E31" s="733"/>
      <c r="F31" s="48"/>
      <c r="G31" s="733"/>
      <c r="H31" s="733"/>
      <c r="I31" s="733"/>
      <c r="J31" s="733"/>
      <c r="K31" s="733"/>
    </row>
    <row r="32" spans="1:11" x14ac:dyDescent="0.25">
      <c r="A32" s="86" t="s">
        <v>149</v>
      </c>
      <c r="B32" s="9"/>
      <c r="C32" s="9"/>
      <c r="D32" s="9"/>
      <c r="E32" s="9"/>
      <c r="F32" s="9"/>
      <c r="G32" s="87" t="s">
        <v>501</v>
      </c>
      <c r="H32" s="9"/>
      <c r="I32" s="9"/>
      <c r="J32" s="9"/>
      <c r="K32" s="9"/>
    </row>
    <row r="33" spans="1:12" x14ac:dyDescent="0.25">
      <c r="A33" s="9"/>
      <c r="B33" s="9"/>
      <c r="C33" s="9"/>
      <c r="D33" s="9"/>
      <c r="E33" s="9"/>
      <c r="F33" s="9"/>
      <c r="G33" s="9"/>
      <c r="H33" s="9"/>
      <c r="I33" s="9"/>
      <c r="J33" s="9"/>
      <c r="K33" s="9"/>
    </row>
    <row r="34" spans="1:12" x14ac:dyDescent="0.25">
      <c r="A34" s="9"/>
      <c r="B34" s="9"/>
      <c r="C34" s="9"/>
      <c r="D34" s="9"/>
      <c r="E34" s="9"/>
      <c r="F34" s="9"/>
      <c r="G34" s="9"/>
      <c r="H34" s="9"/>
      <c r="I34" s="9"/>
      <c r="J34" s="9"/>
      <c r="K34" s="9"/>
    </row>
    <row r="35" spans="1:12" x14ac:dyDescent="0.25">
      <c r="A35" s="733"/>
      <c r="B35" s="733"/>
      <c r="C35" s="733"/>
      <c r="D35" s="733"/>
      <c r="E35" s="733"/>
      <c r="F35" s="733"/>
      <c r="G35" s="733"/>
      <c r="H35" s="733"/>
      <c r="I35" s="733"/>
      <c r="J35" s="733"/>
      <c r="K35" s="733"/>
    </row>
    <row r="36" spans="1:12" x14ac:dyDescent="0.25">
      <c r="A36" s="86" t="s">
        <v>253</v>
      </c>
      <c r="B36" s="9"/>
      <c r="C36" s="9"/>
      <c r="D36" s="9"/>
      <c r="E36" s="9"/>
      <c r="F36" s="9"/>
      <c r="G36" s="9"/>
      <c r="H36" s="9"/>
      <c r="I36" s="9"/>
      <c r="J36" s="9"/>
      <c r="K36" s="9"/>
    </row>
    <row r="37" spans="1:12" ht="12.75" customHeight="1" x14ac:dyDescent="0.25">
      <c r="A37" s="86"/>
      <c r="B37" s="9"/>
      <c r="C37" s="9"/>
      <c r="D37" s="9"/>
      <c r="E37" s="9"/>
      <c r="F37" s="9"/>
      <c r="G37" s="9"/>
      <c r="H37" s="9"/>
      <c r="I37" s="9"/>
      <c r="J37" s="9"/>
      <c r="K37" s="9"/>
    </row>
    <row r="38" spans="1:12" ht="12.75" customHeight="1" x14ac:dyDescent="0.25">
      <c r="A38" s="86"/>
      <c r="B38" s="9"/>
      <c r="C38" s="9"/>
      <c r="D38" s="9"/>
      <c r="E38" s="9"/>
      <c r="F38" s="9"/>
      <c r="G38" s="9"/>
      <c r="H38" s="9"/>
      <c r="I38" s="9"/>
      <c r="J38" s="9"/>
      <c r="K38" s="9"/>
    </row>
    <row r="39" spans="1:12" ht="12.75" customHeight="1" x14ac:dyDescent="0.25">
      <c r="A39" s="86"/>
      <c r="B39" s="9"/>
      <c r="C39" s="9"/>
      <c r="D39" s="9"/>
      <c r="E39" s="9"/>
      <c r="F39" s="9"/>
      <c r="G39" s="9"/>
      <c r="H39" s="9"/>
      <c r="I39" s="9"/>
      <c r="J39" s="9"/>
      <c r="K39" s="9"/>
    </row>
    <row r="40" spans="1:12" ht="12.75" customHeight="1" x14ac:dyDescent="0.25">
      <c r="B40" s="9"/>
      <c r="C40" s="9"/>
      <c r="D40" s="9"/>
      <c r="E40" s="9"/>
      <c r="F40" s="9"/>
      <c r="H40" s="9"/>
      <c r="I40" s="9"/>
      <c r="J40" s="9"/>
      <c r="K40" s="9"/>
    </row>
    <row r="41" spans="1:12" ht="12.6" customHeight="1" x14ac:dyDescent="0.25">
      <c r="A41" s="9" t="s">
        <v>601</v>
      </c>
      <c r="B41" s="9"/>
      <c r="C41" s="9"/>
      <c r="H41" s="9"/>
      <c r="I41" s="9"/>
      <c r="J41" s="9"/>
      <c r="K41" s="9"/>
    </row>
    <row r="42" spans="1:12" ht="12.6" customHeight="1" x14ac:dyDescent="0.25">
      <c r="A42" s="16" t="s">
        <v>504</v>
      </c>
      <c r="B42" s="9"/>
      <c r="E42" s="9"/>
    </row>
    <row r="43" spans="1:12" ht="12.6" customHeight="1" x14ac:dyDescent="0.25">
      <c r="A43" s="16" t="s">
        <v>505</v>
      </c>
      <c r="B43" s="9"/>
      <c r="C43" s="9"/>
      <c r="D43" s="9"/>
      <c r="E43" s="9"/>
      <c r="F43" s="9"/>
    </row>
    <row r="44" spans="1:12" ht="28.5" customHeight="1" x14ac:dyDescent="0.25">
      <c r="A44" s="734" t="s">
        <v>606</v>
      </c>
      <c r="B44" s="735"/>
      <c r="C44" s="735"/>
      <c r="D44" s="735"/>
      <c r="E44" s="736"/>
      <c r="L44" s="275"/>
    </row>
    <row r="49" spans="1:11" x14ac:dyDescent="0.25">
      <c r="A49" s="730"/>
      <c r="B49" s="730"/>
      <c r="C49" s="730"/>
      <c r="D49" s="730"/>
      <c r="E49" s="730"/>
      <c r="F49" s="730"/>
      <c r="G49" s="730"/>
      <c r="H49" s="730"/>
      <c r="I49" s="730"/>
      <c r="J49" s="730"/>
      <c r="K49" s="730"/>
    </row>
    <row r="50" spans="1:11" x14ac:dyDescent="0.25">
      <c r="A50" s="730"/>
      <c r="B50" s="730"/>
      <c r="C50" s="730"/>
      <c r="D50" s="730"/>
      <c r="E50" s="730"/>
      <c r="F50" s="730"/>
      <c r="G50" s="730"/>
      <c r="H50" s="730"/>
      <c r="I50" s="730"/>
      <c r="J50" s="730"/>
      <c r="K50" s="730"/>
    </row>
    <row r="51" spans="1:11" x14ac:dyDescent="0.25">
      <c r="A51" s="730"/>
      <c r="B51" s="730"/>
      <c r="C51" s="730"/>
      <c r="D51" s="730"/>
      <c r="E51" s="730"/>
      <c r="F51" s="730"/>
      <c r="G51" s="730"/>
      <c r="H51" s="730"/>
      <c r="I51" s="730"/>
      <c r="J51" s="730"/>
      <c r="K51" s="730"/>
    </row>
    <row r="52" spans="1:11" x14ac:dyDescent="0.25">
      <c r="A52" s="730"/>
      <c r="B52" s="730"/>
      <c r="C52" s="730"/>
      <c r="D52" s="730"/>
      <c r="E52" s="730"/>
      <c r="F52" s="730"/>
      <c r="G52" s="730"/>
      <c r="H52" s="730"/>
      <c r="I52" s="730"/>
      <c r="J52" s="730"/>
      <c r="K52" s="730"/>
    </row>
    <row r="56" spans="1:11" x14ac:dyDescent="0.25">
      <c r="A56" s="2"/>
      <c r="B56" s="2"/>
      <c r="C56" s="2"/>
      <c r="D56" s="2"/>
      <c r="E56" s="2"/>
      <c r="F56" s="2"/>
      <c r="G56" s="2"/>
      <c r="H56" s="2"/>
      <c r="I56" s="2"/>
      <c r="J56" s="2"/>
      <c r="K56" s="2"/>
    </row>
    <row r="57" spans="1:11" x14ac:dyDescent="0.25">
      <c r="A57" s="2"/>
      <c r="B57" s="2"/>
      <c r="C57" s="2"/>
      <c r="D57" s="2"/>
      <c r="E57" s="2"/>
      <c r="F57" s="2"/>
      <c r="G57" s="2"/>
      <c r="H57" s="2"/>
      <c r="I57" s="2"/>
      <c r="J57" s="2"/>
      <c r="K57" s="2"/>
    </row>
    <row r="58" spans="1:11" x14ac:dyDescent="0.25">
      <c r="A58" s="2"/>
      <c r="B58" s="2"/>
      <c r="C58" s="2"/>
      <c r="D58" s="2"/>
      <c r="E58" s="2"/>
      <c r="F58" s="2"/>
      <c r="G58" s="2"/>
      <c r="H58" s="2"/>
      <c r="I58" s="2"/>
      <c r="J58" s="2"/>
      <c r="K58" s="2"/>
    </row>
    <row r="59" spans="1:11" x14ac:dyDescent="0.25">
      <c r="A59" s="2"/>
      <c r="B59" s="2"/>
      <c r="C59" s="2"/>
      <c r="D59" s="2"/>
      <c r="E59" s="2"/>
      <c r="F59" s="2"/>
      <c r="G59" s="2"/>
      <c r="H59" s="2"/>
      <c r="I59" s="2"/>
      <c r="J59" s="2"/>
      <c r="K59" s="2"/>
    </row>
    <row r="60" spans="1:11" x14ac:dyDescent="0.25">
      <c r="A60" s="2"/>
      <c r="B60" s="2"/>
      <c r="C60" s="2"/>
      <c r="D60" s="2"/>
      <c r="E60" s="2"/>
      <c r="F60" s="2"/>
      <c r="G60" s="2"/>
      <c r="H60" s="2"/>
      <c r="I60" s="2"/>
      <c r="J60" s="2"/>
      <c r="K60" s="2"/>
    </row>
    <row r="61" spans="1:11" x14ac:dyDescent="0.25">
      <c r="A61" s="2"/>
      <c r="B61" s="2"/>
      <c r="C61" s="2"/>
      <c r="D61" s="2"/>
      <c r="E61" s="2"/>
      <c r="F61" s="2"/>
      <c r="G61" s="2"/>
      <c r="H61" s="2"/>
      <c r="I61" s="2"/>
      <c r="J61" s="2"/>
      <c r="K61" s="2"/>
    </row>
    <row r="62" spans="1:11" x14ac:dyDescent="0.25">
      <c r="A62" s="2"/>
      <c r="B62" s="2"/>
      <c r="C62" s="2"/>
      <c r="D62" s="2"/>
      <c r="E62" s="2"/>
      <c r="F62" s="2"/>
      <c r="G62" s="2"/>
      <c r="H62" s="2"/>
      <c r="I62" s="2"/>
      <c r="J62" s="2"/>
      <c r="K62" s="2"/>
    </row>
    <row r="63" spans="1:11" x14ac:dyDescent="0.25">
      <c r="A63" s="2"/>
      <c r="B63" s="2"/>
      <c r="C63" s="2"/>
      <c r="D63" s="2"/>
      <c r="E63" s="2"/>
      <c r="F63" s="2"/>
      <c r="G63" s="2"/>
      <c r="H63" s="2"/>
      <c r="I63" s="2"/>
      <c r="J63" s="2"/>
      <c r="K63" s="2"/>
    </row>
    <row r="64" spans="1:11" x14ac:dyDescent="0.25">
      <c r="A64" s="2"/>
      <c r="B64" s="2"/>
      <c r="C64" s="2"/>
      <c r="D64" s="2"/>
      <c r="E64" s="2"/>
      <c r="F64" s="2"/>
      <c r="G64" s="2"/>
      <c r="H64" s="2"/>
      <c r="I64" s="2"/>
      <c r="J64" s="2"/>
      <c r="K64" s="2"/>
    </row>
    <row r="65" spans="1:11" x14ac:dyDescent="0.25">
      <c r="A65" s="2"/>
      <c r="B65" s="2"/>
      <c r="C65" s="2"/>
      <c r="D65" s="2"/>
      <c r="E65" s="2"/>
      <c r="F65" s="2"/>
      <c r="G65" s="2"/>
      <c r="H65" s="2"/>
      <c r="I65" s="2"/>
      <c r="J65" s="2"/>
      <c r="K65" s="2"/>
    </row>
    <row r="66" spans="1:11" x14ac:dyDescent="0.25">
      <c r="A66" s="2"/>
      <c r="B66" s="2"/>
      <c r="C66" s="2"/>
      <c r="D66" s="2"/>
      <c r="E66" s="2"/>
      <c r="F66" s="2"/>
      <c r="G66" s="2"/>
      <c r="H66" s="2"/>
      <c r="I66" s="2"/>
      <c r="J66" s="2"/>
      <c r="K66" s="2"/>
    </row>
    <row r="67" spans="1:11" x14ac:dyDescent="0.25">
      <c r="A67" s="2"/>
      <c r="B67" s="2"/>
      <c r="C67" s="2"/>
      <c r="D67" s="2"/>
      <c r="E67" s="2"/>
      <c r="F67" s="2"/>
      <c r="G67" s="2"/>
      <c r="H67" s="2"/>
      <c r="I67" s="2"/>
      <c r="J67" s="2"/>
      <c r="K67" s="2"/>
    </row>
    <row r="68" spans="1:11" x14ac:dyDescent="0.25">
      <c r="A68" s="2"/>
      <c r="B68" s="2"/>
      <c r="C68" s="2"/>
      <c r="D68" s="2"/>
      <c r="E68" s="2"/>
      <c r="F68" s="2"/>
      <c r="G68" s="2"/>
      <c r="H68" s="2"/>
      <c r="I68" s="2"/>
      <c r="J68" s="2"/>
      <c r="K68" s="2"/>
    </row>
    <row r="69" spans="1:11" x14ac:dyDescent="0.25">
      <c r="A69" s="2"/>
      <c r="B69" s="2"/>
      <c r="C69" s="2"/>
      <c r="D69" s="2"/>
      <c r="E69" s="2"/>
      <c r="F69" s="2"/>
      <c r="G69" s="2"/>
      <c r="H69" s="2"/>
      <c r="I69" s="2"/>
      <c r="J69" s="2"/>
      <c r="K69" s="2"/>
    </row>
    <row r="70" spans="1:11" x14ac:dyDescent="0.25">
      <c r="A70" s="2"/>
      <c r="B70" s="2"/>
      <c r="C70" s="2"/>
      <c r="D70" s="2"/>
      <c r="E70" s="2"/>
      <c r="F70" s="2"/>
      <c r="G70" s="2"/>
      <c r="H70" s="2"/>
      <c r="I70" s="2"/>
      <c r="J70" s="2"/>
      <c r="K70" s="2"/>
    </row>
    <row r="71" spans="1:11" x14ac:dyDescent="0.25">
      <c r="A71" s="2"/>
      <c r="B71" s="2"/>
      <c r="C71" s="2"/>
      <c r="D71" s="2"/>
      <c r="E71" s="2"/>
      <c r="F71" s="2"/>
      <c r="G71" s="2"/>
      <c r="H71" s="2"/>
      <c r="I71" s="2"/>
      <c r="J71" s="2"/>
      <c r="K71" s="2"/>
    </row>
    <row r="72" spans="1:11" x14ac:dyDescent="0.25">
      <c r="A72" s="2"/>
      <c r="B72" s="2"/>
      <c r="C72" s="2"/>
      <c r="D72" s="2"/>
      <c r="E72" s="2"/>
      <c r="F72" s="2"/>
      <c r="G72" s="2"/>
      <c r="H72" s="2"/>
      <c r="I72" s="2"/>
      <c r="J72" s="2"/>
      <c r="K72" s="2"/>
    </row>
    <row r="73" spans="1:11" x14ac:dyDescent="0.25">
      <c r="A73" s="2"/>
      <c r="B73" s="2"/>
      <c r="C73" s="2"/>
      <c r="D73" s="2"/>
      <c r="E73" s="2"/>
      <c r="F73" s="2"/>
      <c r="G73" s="2"/>
      <c r="H73" s="2"/>
      <c r="I73" s="2"/>
      <c r="J73" s="2"/>
      <c r="K73" s="2"/>
    </row>
    <row r="74" spans="1:11" x14ac:dyDescent="0.25">
      <c r="A74" s="2"/>
      <c r="B74" s="2"/>
      <c r="C74" s="2"/>
      <c r="D74" s="2"/>
      <c r="E74" s="2"/>
      <c r="F74" s="2"/>
      <c r="G74" s="2"/>
      <c r="H74" s="2"/>
      <c r="I74" s="2"/>
      <c r="J74" s="2"/>
      <c r="K74" s="2"/>
    </row>
    <row r="75" spans="1:11" x14ac:dyDescent="0.25">
      <c r="A75" s="2"/>
      <c r="B75" s="2"/>
      <c r="C75" s="2"/>
      <c r="D75" s="2"/>
      <c r="E75" s="2"/>
      <c r="F75" s="2"/>
      <c r="G75" s="2"/>
      <c r="H75" s="2"/>
      <c r="I75" s="2"/>
      <c r="J75" s="2"/>
      <c r="K75" s="2"/>
    </row>
    <row r="76" spans="1:11" x14ac:dyDescent="0.25">
      <c r="A76" s="2"/>
      <c r="B76" s="2"/>
      <c r="C76" s="2"/>
      <c r="D76" s="2"/>
      <c r="E76" s="2"/>
      <c r="F76" s="2"/>
      <c r="G76" s="2"/>
      <c r="H76" s="2"/>
      <c r="I76" s="2"/>
      <c r="J76" s="2"/>
      <c r="K76" s="2"/>
    </row>
    <row r="77" spans="1:11" x14ac:dyDescent="0.25">
      <c r="A77" s="2"/>
      <c r="B77" s="2"/>
      <c r="C77" s="2"/>
      <c r="D77" s="2"/>
      <c r="E77" s="2"/>
      <c r="F77" s="2"/>
      <c r="G77" s="2"/>
      <c r="H77" s="2"/>
      <c r="I77" s="2"/>
      <c r="J77" s="2"/>
      <c r="K77" s="2"/>
    </row>
    <row r="78" spans="1:11" x14ac:dyDescent="0.25">
      <c r="A78" s="2"/>
      <c r="B78" s="2"/>
      <c r="C78" s="2"/>
      <c r="D78" s="2"/>
      <c r="E78" s="2"/>
      <c r="F78" s="2"/>
      <c r="G78" s="2"/>
      <c r="H78" s="2"/>
      <c r="I78" s="2"/>
      <c r="J78" s="2"/>
      <c r="K78" s="2"/>
    </row>
    <row r="79" spans="1:11" x14ac:dyDescent="0.25">
      <c r="A79" s="2"/>
      <c r="B79" s="2"/>
      <c r="C79" s="2"/>
      <c r="D79" s="2"/>
      <c r="E79" s="2"/>
      <c r="F79" s="2"/>
      <c r="G79" s="2"/>
      <c r="H79" s="2"/>
      <c r="I79" s="2"/>
      <c r="J79" s="2"/>
      <c r="K79" s="2"/>
    </row>
    <row r="80" spans="1:11" x14ac:dyDescent="0.25">
      <c r="A80" s="2"/>
      <c r="B80" s="2"/>
      <c r="C80" s="2"/>
      <c r="D80" s="2"/>
      <c r="E80" s="2"/>
      <c r="F80" s="2"/>
      <c r="G80" s="2"/>
      <c r="H80" s="2"/>
      <c r="I80" s="2"/>
      <c r="J80" s="2"/>
      <c r="K80" s="2"/>
    </row>
    <row r="81" spans="1:11" x14ac:dyDescent="0.25">
      <c r="A81" s="2"/>
      <c r="B81" s="2"/>
      <c r="C81" s="2"/>
      <c r="D81" s="2"/>
      <c r="E81" s="2"/>
      <c r="F81" s="2"/>
      <c r="G81" s="2"/>
      <c r="H81" s="2"/>
      <c r="I81" s="2"/>
      <c r="J81" s="2"/>
      <c r="K81" s="2"/>
    </row>
    <row r="82" spans="1:11" x14ac:dyDescent="0.25">
      <c r="A82" s="2"/>
      <c r="B82" s="2"/>
      <c r="C82" s="2"/>
      <c r="D82" s="2"/>
      <c r="E82" s="2"/>
      <c r="F82" s="2"/>
      <c r="G82" s="2"/>
      <c r="H82" s="2"/>
      <c r="I82" s="2"/>
      <c r="J82" s="2"/>
      <c r="K82" s="2"/>
    </row>
    <row r="83" spans="1:11" x14ac:dyDescent="0.25">
      <c r="A83" s="2"/>
      <c r="B83" s="2"/>
      <c r="C83" s="2"/>
      <c r="D83" s="2"/>
      <c r="E83" s="2"/>
      <c r="F83" s="2"/>
      <c r="G83" s="2"/>
      <c r="H83" s="2"/>
      <c r="I83" s="2"/>
      <c r="J83" s="2"/>
      <c r="K83" s="2"/>
    </row>
    <row r="84" spans="1:11" x14ac:dyDescent="0.25">
      <c r="A84" s="2"/>
      <c r="B84" s="2"/>
      <c r="C84" s="2"/>
      <c r="D84" s="2"/>
      <c r="E84" s="2"/>
      <c r="F84" s="2"/>
      <c r="G84" s="2"/>
      <c r="H84" s="2"/>
      <c r="I84" s="2"/>
      <c r="J84" s="2"/>
      <c r="K84" s="2"/>
    </row>
    <row r="85" spans="1:11" x14ac:dyDescent="0.25">
      <c r="A85" s="2"/>
      <c r="B85" s="2"/>
      <c r="C85" s="2"/>
      <c r="D85" s="2"/>
      <c r="E85" s="2"/>
      <c r="F85" s="2"/>
      <c r="G85" s="2"/>
      <c r="H85" s="2"/>
      <c r="I85" s="2"/>
      <c r="J85" s="2"/>
      <c r="K85" s="2"/>
    </row>
    <row r="86" spans="1:11" x14ac:dyDescent="0.25">
      <c r="A86" s="2"/>
      <c r="B86" s="2"/>
      <c r="C86" s="2"/>
      <c r="D86" s="2"/>
      <c r="E86" s="2"/>
      <c r="F86" s="2"/>
      <c r="G86" s="2"/>
      <c r="H86" s="2"/>
      <c r="I86" s="2"/>
      <c r="J86" s="2"/>
      <c r="K86" s="2"/>
    </row>
    <row r="87" spans="1:11" x14ac:dyDescent="0.25">
      <c r="A87" s="2"/>
      <c r="B87" s="2"/>
      <c r="C87" s="2"/>
      <c r="D87" s="2"/>
      <c r="E87" s="2"/>
      <c r="F87" s="2"/>
      <c r="G87" s="2"/>
      <c r="H87" s="2"/>
      <c r="I87" s="2"/>
      <c r="J87" s="2"/>
      <c r="K87" s="2"/>
    </row>
    <row r="88" spans="1:11" x14ac:dyDescent="0.25">
      <c r="A88" s="2"/>
      <c r="B88" s="2"/>
      <c r="C88" s="2"/>
      <c r="D88" s="2"/>
      <c r="E88" s="2"/>
      <c r="F88" s="2"/>
      <c r="G88" s="2"/>
      <c r="H88" s="2"/>
      <c r="I88" s="2"/>
      <c r="J88" s="2"/>
      <c r="K88" s="2"/>
    </row>
    <row r="89" spans="1:11" x14ac:dyDescent="0.25">
      <c r="A89" s="2"/>
      <c r="B89" s="2"/>
      <c r="C89" s="2"/>
      <c r="D89" s="2"/>
      <c r="E89" s="2"/>
      <c r="F89" s="2"/>
      <c r="G89" s="2"/>
      <c r="H89" s="2"/>
      <c r="I89" s="2"/>
      <c r="J89" s="2"/>
      <c r="K89" s="2"/>
    </row>
    <row r="90" spans="1:11" x14ac:dyDescent="0.25">
      <c r="A90" s="2"/>
      <c r="B90" s="2"/>
      <c r="C90" s="2"/>
      <c r="D90" s="2"/>
      <c r="E90" s="2"/>
      <c r="F90" s="2"/>
      <c r="G90" s="2"/>
      <c r="H90" s="2"/>
      <c r="I90" s="2"/>
      <c r="J90" s="2"/>
      <c r="K90" s="2"/>
    </row>
    <row r="91" spans="1:11" x14ac:dyDescent="0.25">
      <c r="A91" s="2"/>
      <c r="B91" s="2"/>
      <c r="C91" s="2"/>
      <c r="D91" s="2"/>
      <c r="E91" s="2"/>
      <c r="F91" s="2"/>
      <c r="G91" s="2"/>
      <c r="H91" s="2"/>
      <c r="I91" s="2"/>
      <c r="J91" s="2"/>
      <c r="K91" s="2"/>
    </row>
    <row r="92" spans="1:11" x14ac:dyDescent="0.25">
      <c r="A92" s="2"/>
      <c r="B92" s="2"/>
      <c r="C92" s="2"/>
      <c r="D92" s="2"/>
      <c r="E92" s="2"/>
      <c r="F92" s="2"/>
      <c r="G92" s="2"/>
      <c r="H92" s="2"/>
      <c r="I92" s="2"/>
      <c r="J92" s="2"/>
      <c r="K92" s="2"/>
    </row>
    <row r="93" spans="1:11" x14ac:dyDescent="0.25">
      <c r="A93" s="2"/>
      <c r="B93" s="2"/>
      <c r="C93" s="2"/>
      <c r="D93" s="2"/>
      <c r="E93" s="2"/>
      <c r="F93" s="2"/>
      <c r="G93" s="2"/>
      <c r="H93" s="2"/>
      <c r="I93" s="2"/>
      <c r="J93" s="2"/>
      <c r="K93" s="2"/>
    </row>
    <row r="94" spans="1:11" x14ac:dyDescent="0.25">
      <c r="A94" s="2"/>
      <c r="B94" s="2"/>
      <c r="C94" s="2"/>
      <c r="D94" s="2"/>
      <c r="E94" s="2"/>
      <c r="F94" s="2"/>
      <c r="G94" s="2"/>
      <c r="H94" s="2"/>
      <c r="I94" s="2"/>
      <c r="J94" s="2"/>
      <c r="K94" s="2"/>
    </row>
    <row r="95" spans="1:11" x14ac:dyDescent="0.25">
      <c r="A95" s="2"/>
      <c r="B95" s="2"/>
      <c r="C95" s="2"/>
      <c r="D95" s="2"/>
      <c r="E95" s="2"/>
      <c r="F95" s="2"/>
      <c r="G95" s="2"/>
      <c r="H95" s="2"/>
      <c r="I95" s="2"/>
      <c r="J95" s="2"/>
      <c r="K95" s="2"/>
    </row>
    <row r="96" spans="1:11" x14ac:dyDescent="0.25">
      <c r="A96" s="2"/>
      <c r="B96" s="2"/>
      <c r="C96" s="2"/>
      <c r="D96" s="2"/>
      <c r="E96" s="2"/>
      <c r="F96" s="2"/>
      <c r="G96" s="2"/>
      <c r="H96" s="2"/>
      <c r="I96" s="2"/>
      <c r="J96" s="2"/>
      <c r="K96" s="2"/>
    </row>
    <row r="97" spans="1:11" x14ac:dyDescent="0.25">
      <c r="A97" s="2"/>
      <c r="B97" s="2"/>
      <c r="C97" s="2"/>
      <c r="D97" s="2"/>
      <c r="E97" s="2"/>
      <c r="F97" s="2"/>
      <c r="G97" s="2"/>
      <c r="H97" s="2"/>
      <c r="I97" s="2"/>
      <c r="J97" s="2"/>
      <c r="K97" s="2"/>
    </row>
    <row r="98" spans="1:11" x14ac:dyDescent="0.25">
      <c r="A98" s="2"/>
      <c r="B98" s="2"/>
      <c r="C98" s="2"/>
      <c r="D98" s="2"/>
      <c r="E98" s="2"/>
      <c r="F98" s="2"/>
      <c r="G98" s="2"/>
      <c r="H98" s="2"/>
      <c r="I98" s="2"/>
      <c r="J98" s="2"/>
      <c r="K98" s="2"/>
    </row>
    <row r="99" spans="1:11" x14ac:dyDescent="0.25">
      <c r="A99" s="2"/>
      <c r="B99" s="2"/>
      <c r="C99" s="2"/>
      <c r="D99" s="2"/>
      <c r="E99" s="2"/>
      <c r="F99" s="2"/>
      <c r="G99" s="2"/>
      <c r="H99" s="2"/>
      <c r="I99" s="2"/>
      <c r="J99" s="2"/>
      <c r="K99" s="2"/>
    </row>
    <row r="100" spans="1:11" x14ac:dyDescent="0.25">
      <c r="A100" s="2"/>
      <c r="B100" s="2"/>
      <c r="C100" s="2"/>
      <c r="D100" s="2"/>
      <c r="E100" s="2"/>
      <c r="F100" s="2"/>
      <c r="G100" s="2"/>
      <c r="H100" s="2"/>
      <c r="I100" s="2"/>
      <c r="J100" s="2"/>
      <c r="K100" s="2"/>
    </row>
    <row r="101" spans="1:11" x14ac:dyDescent="0.25">
      <c r="A101" s="2"/>
      <c r="B101" s="2"/>
      <c r="C101" s="2"/>
      <c r="D101" s="2"/>
      <c r="E101" s="2"/>
      <c r="F101" s="2"/>
      <c r="G101" s="2"/>
      <c r="H101" s="2"/>
      <c r="I101" s="2"/>
      <c r="J101" s="2"/>
      <c r="K101" s="2"/>
    </row>
    <row r="102" spans="1:11" x14ac:dyDescent="0.25">
      <c r="A102" s="2"/>
      <c r="B102" s="2"/>
      <c r="C102" s="2"/>
      <c r="D102" s="2"/>
      <c r="E102" s="2"/>
      <c r="F102" s="2"/>
      <c r="G102" s="2"/>
      <c r="H102" s="2"/>
      <c r="I102" s="2"/>
      <c r="J102" s="2"/>
      <c r="K102" s="2"/>
    </row>
    <row r="103" spans="1:11" x14ac:dyDescent="0.25">
      <c r="A103" s="2"/>
      <c r="B103" s="2"/>
      <c r="C103" s="2"/>
      <c r="D103" s="2"/>
      <c r="E103" s="2"/>
      <c r="F103" s="2"/>
      <c r="G103" s="2"/>
      <c r="H103" s="2"/>
      <c r="I103" s="2"/>
      <c r="J103" s="2"/>
      <c r="K103" s="2"/>
    </row>
    <row r="104" spans="1:11" x14ac:dyDescent="0.25">
      <c r="A104" s="2"/>
      <c r="B104" s="2"/>
      <c r="C104" s="2"/>
      <c r="D104" s="2"/>
      <c r="E104" s="2"/>
      <c r="F104" s="2"/>
      <c r="G104" s="2"/>
      <c r="H104" s="2"/>
      <c r="I104" s="2"/>
      <c r="J104" s="2"/>
      <c r="K104" s="2"/>
    </row>
    <row r="105" spans="1:11" x14ac:dyDescent="0.25">
      <c r="A105" s="2"/>
      <c r="B105" s="2"/>
      <c r="C105" s="2"/>
      <c r="D105" s="2"/>
      <c r="E105" s="2"/>
      <c r="F105" s="2"/>
      <c r="G105" s="2"/>
      <c r="H105" s="2"/>
      <c r="I105" s="2"/>
      <c r="J105" s="2"/>
      <c r="K105" s="2"/>
    </row>
    <row r="106" spans="1:11" x14ac:dyDescent="0.25">
      <c r="A106" s="2"/>
      <c r="B106" s="2"/>
      <c r="C106" s="2"/>
      <c r="D106" s="2"/>
      <c r="E106" s="2"/>
      <c r="F106" s="2"/>
      <c r="G106" s="2"/>
      <c r="H106" s="2"/>
      <c r="I106" s="2"/>
      <c r="J106" s="2"/>
      <c r="K106" s="2"/>
    </row>
    <row r="107" spans="1:11" x14ac:dyDescent="0.25">
      <c r="A107" s="2"/>
      <c r="B107" s="2"/>
      <c r="C107" s="2"/>
      <c r="D107" s="2"/>
      <c r="E107" s="2"/>
      <c r="F107" s="2"/>
      <c r="G107" s="2"/>
      <c r="H107" s="2"/>
      <c r="I107" s="2"/>
      <c r="J107" s="2"/>
      <c r="K107" s="2"/>
    </row>
    <row r="108" spans="1:11" x14ac:dyDescent="0.25">
      <c r="A108" s="2"/>
      <c r="B108" s="2"/>
      <c r="C108" s="2"/>
      <c r="D108" s="2"/>
      <c r="E108" s="2"/>
      <c r="F108" s="2"/>
      <c r="G108" s="2"/>
      <c r="H108" s="2"/>
      <c r="I108" s="2"/>
      <c r="J108" s="2"/>
      <c r="K108" s="2"/>
    </row>
    <row r="109" spans="1:11" x14ac:dyDescent="0.25">
      <c r="A109" s="2"/>
      <c r="B109" s="2"/>
      <c r="C109" s="2"/>
      <c r="D109" s="2"/>
      <c r="E109" s="2"/>
      <c r="F109" s="2"/>
      <c r="G109" s="2"/>
      <c r="H109" s="2"/>
      <c r="I109" s="2"/>
      <c r="J109" s="2"/>
      <c r="K109" s="2"/>
    </row>
    <row r="110" spans="1:11" x14ac:dyDescent="0.25">
      <c r="A110" s="2"/>
      <c r="B110" s="2"/>
      <c r="C110" s="2"/>
      <c r="D110" s="2"/>
      <c r="E110" s="2"/>
      <c r="F110" s="2"/>
      <c r="G110" s="2"/>
      <c r="H110" s="2"/>
      <c r="I110" s="2"/>
      <c r="J110" s="2"/>
      <c r="K110" s="2"/>
    </row>
    <row r="111" spans="1:11" ht="15" customHeight="1" x14ac:dyDescent="0.25">
      <c r="A111" s="2"/>
      <c r="B111" s="2"/>
      <c r="C111" s="2"/>
      <c r="D111" s="2"/>
      <c r="E111" s="2"/>
      <c r="F111" s="2"/>
      <c r="G111" s="2"/>
      <c r="H111" s="2"/>
      <c r="I111" s="2"/>
      <c r="J111" s="2"/>
      <c r="K111" s="2"/>
    </row>
    <row r="112" spans="1:11" x14ac:dyDescent="0.25">
      <c r="A112" s="2"/>
      <c r="B112" s="2"/>
      <c r="C112" s="2"/>
      <c r="D112" s="2"/>
      <c r="E112" s="2"/>
      <c r="F112" s="2"/>
      <c r="G112" s="2"/>
      <c r="H112" s="2"/>
      <c r="I112" s="2"/>
      <c r="J112" s="2"/>
      <c r="K112" s="2"/>
    </row>
    <row r="113" spans="1:11" x14ac:dyDescent="0.25">
      <c r="A113" s="2"/>
      <c r="B113" s="2"/>
      <c r="C113" s="2"/>
      <c r="D113" s="2"/>
      <c r="E113" s="2"/>
      <c r="F113" s="2"/>
      <c r="G113" s="2"/>
      <c r="H113" s="2"/>
      <c r="I113" s="2"/>
      <c r="J113" s="2"/>
      <c r="K113" s="2"/>
    </row>
    <row r="114" spans="1:11" x14ac:dyDescent="0.25">
      <c r="A114" s="2"/>
      <c r="B114" s="2"/>
      <c r="C114" s="2"/>
      <c r="D114" s="2"/>
      <c r="E114" s="2"/>
      <c r="F114" s="2"/>
      <c r="G114" s="2"/>
      <c r="H114" s="2"/>
      <c r="I114" s="2"/>
      <c r="J114" s="2"/>
      <c r="K114" s="2"/>
    </row>
    <row r="115" spans="1:11" x14ac:dyDescent="0.25">
      <c r="A115" s="2"/>
      <c r="B115" s="2"/>
      <c r="C115" s="2"/>
      <c r="D115" s="2"/>
      <c r="E115" s="2"/>
      <c r="F115" s="2"/>
      <c r="G115" s="2"/>
      <c r="H115" s="2"/>
      <c r="I115" s="2"/>
      <c r="J115" s="2"/>
      <c r="K115" s="2"/>
    </row>
    <row r="116" spans="1:11" x14ac:dyDescent="0.25">
      <c r="A116" s="2"/>
      <c r="B116" s="2"/>
      <c r="C116" s="2"/>
      <c r="D116" s="2"/>
      <c r="E116" s="2"/>
      <c r="F116" s="2"/>
      <c r="G116" s="2"/>
      <c r="H116" s="2"/>
      <c r="I116" s="2"/>
      <c r="J116" s="2"/>
      <c r="K116" s="2"/>
    </row>
    <row r="117" spans="1:11" x14ac:dyDescent="0.25">
      <c r="A117" s="2"/>
      <c r="B117" s="2"/>
      <c r="C117" s="2"/>
      <c r="D117" s="2"/>
      <c r="E117" s="2"/>
      <c r="F117" s="2"/>
      <c r="G117" s="2"/>
      <c r="H117" s="2"/>
      <c r="I117" s="2"/>
      <c r="J117" s="2"/>
      <c r="K117" s="2"/>
    </row>
    <row r="118" spans="1:11" x14ac:dyDescent="0.25">
      <c r="A118" s="2"/>
      <c r="B118" s="2"/>
      <c r="C118" s="2"/>
      <c r="D118" s="2"/>
      <c r="E118" s="2"/>
      <c r="F118" s="2"/>
      <c r="G118" s="2"/>
      <c r="H118" s="2"/>
      <c r="I118" s="2"/>
      <c r="J118" s="2"/>
      <c r="K118" s="2"/>
    </row>
    <row r="119" spans="1:11" x14ac:dyDescent="0.25">
      <c r="A119" s="2"/>
      <c r="B119" s="2"/>
      <c r="C119" s="2"/>
      <c r="D119" s="2"/>
      <c r="E119" s="2"/>
      <c r="F119" s="2"/>
      <c r="G119" s="2"/>
      <c r="H119" s="2"/>
      <c r="I119" s="2"/>
      <c r="J119" s="2"/>
      <c r="K119" s="2"/>
    </row>
    <row r="120" spans="1:11" x14ac:dyDescent="0.25">
      <c r="A120" s="2"/>
      <c r="B120" s="2"/>
      <c r="C120" s="2"/>
      <c r="D120" s="2"/>
      <c r="E120" s="2"/>
      <c r="F120" s="2"/>
      <c r="G120" s="2"/>
      <c r="H120" s="2"/>
      <c r="I120" s="2"/>
      <c r="J120" s="2"/>
      <c r="K120" s="2"/>
    </row>
    <row r="121" spans="1:11" x14ac:dyDescent="0.25">
      <c r="A121" s="2"/>
      <c r="B121" s="2"/>
      <c r="C121" s="2"/>
      <c r="D121" s="2"/>
      <c r="E121" s="2"/>
      <c r="F121" s="2"/>
      <c r="G121" s="2"/>
      <c r="H121" s="2"/>
      <c r="I121" s="2"/>
      <c r="J121" s="2"/>
      <c r="K121" s="2"/>
    </row>
    <row r="122" spans="1:11" x14ac:dyDescent="0.25">
      <c r="A122" s="2"/>
      <c r="B122" s="2"/>
      <c r="C122" s="2"/>
      <c r="D122" s="2"/>
      <c r="E122" s="2"/>
      <c r="F122" s="2"/>
      <c r="G122" s="2"/>
      <c r="H122" s="2"/>
      <c r="I122" s="2"/>
      <c r="J122" s="2"/>
      <c r="K122" s="2"/>
    </row>
    <row r="123" spans="1:11" x14ac:dyDescent="0.25">
      <c r="A123" s="2"/>
      <c r="B123" s="2"/>
      <c r="C123" s="2"/>
      <c r="D123" s="2"/>
      <c r="E123" s="2"/>
      <c r="F123" s="2"/>
      <c r="G123" s="2"/>
      <c r="H123" s="2"/>
      <c r="I123" s="2"/>
      <c r="J123" s="2"/>
      <c r="K123" s="2"/>
    </row>
    <row r="124" spans="1:11" x14ac:dyDescent="0.25">
      <c r="A124" s="2"/>
      <c r="B124" s="2"/>
      <c r="C124" s="2"/>
      <c r="D124" s="2"/>
      <c r="E124" s="2"/>
      <c r="F124" s="2"/>
      <c r="G124" s="2"/>
      <c r="H124" s="2"/>
      <c r="I124" s="2"/>
      <c r="J124" s="2"/>
      <c r="K124" s="2"/>
    </row>
    <row r="125" spans="1:11" x14ac:dyDescent="0.25">
      <c r="A125" s="2"/>
      <c r="B125" s="2"/>
      <c r="C125" s="2"/>
      <c r="D125" s="2"/>
      <c r="E125" s="2"/>
      <c r="F125" s="2"/>
      <c r="G125" s="2"/>
      <c r="H125" s="2"/>
      <c r="I125" s="2"/>
      <c r="J125" s="2"/>
      <c r="K125" s="2"/>
    </row>
    <row r="126" spans="1:11" x14ac:dyDescent="0.25">
      <c r="A126" s="2"/>
      <c r="B126" s="2"/>
      <c r="C126" s="2"/>
      <c r="D126" s="2"/>
      <c r="E126" s="2"/>
      <c r="F126" s="2"/>
      <c r="G126" s="2"/>
      <c r="H126" s="2"/>
      <c r="I126" s="2"/>
      <c r="J126" s="2"/>
      <c r="K126" s="2"/>
    </row>
  </sheetData>
  <sheetProtection algorithmName="SHA-512" hashValue="BaWUoHYoenP32CI0e4hkSoNnWc7DC7sy6EOJdfx0+wYqVoI7WVmLjPV+/tPPl83wuGr3LBAZ9SX6ZFRknX57Kg==" saltValue="kjOxx5zFbf1dulSANLZgGg==" spinCount="100000" sheet="1" objects="1" scenarios="1"/>
  <mergeCells count="19">
    <mergeCell ref="A16:J16"/>
    <mergeCell ref="A15:J15"/>
    <mergeCell ref="A19:E19"/>
    <mergeCell ref="A23:E23"/>
    <mergeCell ref="H24:K24"/>
    <mergeCell ref="A49:K52"/>
    <mergeCell ref="B27:K27"/>
    <mergeCell ref="B28:K28"/>
    <mergeCell ref="G23:K23"/>
    <mergeCell ref="G31:K31"/>
    <mergeCell ref="A31:E31"/>
    <mergeCell ref="A35:K35"/>
    <mergeCell ref="A44:E44"/>
    <mergeCell ref="A1:K1"/>
    <mergeCell ref="A2:K2"/>
    <mergeCell ref="A3:K3"/>
    <mergeCell ref="A7:K8"/>
    <mergeCell ref="A10:K13"/>
    <mergeCell ref="A4:K4"/>
  </mergeCells>
  <phoneticPr fontId="0" type="noConversion"/>
  <hyperlinks>
    <hyperlink ref="A44:E44" r:id="rId1" display="Click here for the Confidential Tax and Email Authorization Form" xr:uid="{00000000-0004-0000-0100-000000000000}"/>
  </hyperlinks>
  <printOptions horizontalCentered="1"/>
  <pageMargins left="0.75" right="0.25" top="0.35" bottom="0.25" header="0.25" footer="0.25"/>
  <pageSetup orientation="portrait" r:id="rId2"/>
  <headerFooter alignWithMargins="0">
    <oddFooter>&amp;L&amp;"Verdana,Regular"&amp;8REV 65 0029e (12/1/23)&amp;R&amp;"Verdana,Regular"&amp;8Page 1</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2">
    <pageSetUpPr fitToPage="1"/>
  </sheetPr>
  <dimension ref="A1:Q39"/>
  <sheetViews>
    <sheetView showGridLines="0" zoomScale="85" zoomScaleNormal="85" zoomScaleSheetLayoutView="65" workbookViewId="0">
      <selection activeCell="A9" sqref="A9"/>
    </sheetView>
  </sheetViews>
  <sheetFormatPr defaultColWidth="14.6640625" defaultRowHeight="12.75" customHeight="1" x14ac:dyDescent="0.25"/>
  <cols>
    <col min="1" max="1" width="21.44140625" style="14" customWidth="1"/>
    <col min="2" max="2" width="9.6640625" style="14" customWidth="1"/>
    <col min="3" max="3" width="11.109375" style="14" customWidth="1"/>
    <col min="4" max="5" width="15.6640625" style="14" customWidth="1"/>
    <col min="6" max="6" width="20.109375" style="14" customWidth="1"/>
    <col min="7" max="7" width="14.6640625" style="14" customWidth="1"/>
    <col min="8" max="8" width="16.6640625" style="14" customWidth="1"/>
    <col min="9" max="9" width="14" style="14" customWidth="1"/>
    <col min="10" max="11" width="13.44140625" style="14" customWidth="1"/>
    <col min="12" max="12" width="14.109375" style="14" customWidth="1"/>
    <col min="13" max="16384" width="14.6640625" style="14"/>
  </cols>
  <sheetData>
    <row r="1" spans="1:17" ht="18" customHeight="1" x14ac:dyDescent="0.3">
      <c r="A1" s="877" t="s">
        <v>7</v>
      </c>
      <c r="B1" s="877"/>
      <c r="C1" s="877"/>
      <c r="D1" s="877"/>
      <c r="E1" s="877"/>
      <c r="F1" s="877"/>
      <c r="G1" s="877"/>
      <c r="H1" s="877"/>
      <c r="I1" s="877"/>
      <c r="J1" s="877"/>
      <c r="K1" s="877"/>
      <c r="L1" s="877"/>
      <c r="M1" s="877"/>
    </row>
    <row r="2" spans="1:17" ht="18" customHeight="1" x14ac:dyDescent="0.25">
      <c r="A2" s="739" t="str">
        <f>'SYScost1-Pg6'!A3:D3</f>
        <v>Year Ending December 31, 2023</v>
      </c>
      <c r="B2" s="739"/>
      <c r="C2" s="739"/>
      <c r="D2" s="739"/>
      <c r="E2" s="739"/>
      <c r="F2" s="739"/>
      <c r="G2" s="739"/>
      <c r="H2" s="739"/>
      <c r="I2" s="739"/>
      <c r="J2" s="739"/>
      <c r="K2" s="739"/>
      <c r="L2" s="739"/>
      <c r="M2" s="739"/>
    </row>
    <row r="3" spans="1:17" ht="12.75" customHeight="1" x14ac:dyDescent="0.25">
      <c r="A3" s="854">
        <f>cover!C17</f>
        <v>0</v>
      </c>
      <c r="B3" s="854"/>
      <c r="C3" s="854"/>
      <c r="D3" s="854"/>
      <c r="E3" s="854"/>
      <c r="F3" s="854"/>
      <c r="G3" s="854"/>
      <c r="H3" s="854"/>
      <c r="I3" s="854"/>
      <c r="J3" s="854"/>
      <c r="K3" s="854"/>
      <c r="L3" s="854"/>
      <c r="M3" s="854"/>
    </row>
    <row r="4" spans="1:17" ht="12.75" customHeight="1" x14ac:dyDescent="0.25">
      <c r="A4" s="25"/>
      <c r="B4" s="25"/>
      <c r="C4" s="25"/>
      <c r="D4" s="25"/>
      <c r="E4" s="25"/>
      <c r="F4" s="25"/>
      <c r="G4" s="25"/>
      <c r="H4" s="25"/>
      <c r="I4" s="25"/>
      <c r="J4" s="25"/>
      <c r="K4" s="25"/>
      <c r="L4" s="25"/>
      <c r="M4" s="25"/>
      <c r="N4" s="25"/>
      <c r="O4" s="25"/>
      <c r="P4" s="25"/>
      <c r="Q4" s="25"/>
    </row>
    <row r="5" spans="1:17" ht="12.75" customHeight="1" x14ac:dyDescent="0.25">
      <c r="A5" s="739" t="s">
        <v>626</v>
      </c>
      <c r="B5" s="739"/>
      <c r="C5" s="739"/>
      <c r="D5" s="739"/>
      <c r="E5" s="739"/>
      <c r="F5" s="739"/>
      <c r="G5" s="739"/>
      <c r="H5" s="739"/>
      <c r="I5" s="739"/>
      <c r="J5" s="739"/>
      <c r="K5" s="739"/>
      <c r="L5" s="739"/>
      <c r="M5" s="739"/>
      <c r="N5" s="25"/>
      <c r="O5" s="25"/>
      <c r="P5" s="25"/>
      <c r="Q5" s="25"/>
    </row>
    <row r="6" spans="1:17" ht="12.75" customHeight="1" x14ac:dyDescent="0.25">
      <c r="A6" s="881"/>
      <c r="B6" s="881"/>
      <c r="C6" s="881"/>
      <c r="D6" s="881"/>
      <c r="E6" s="881"/>
      <c r="F6" s="881"/>
      <c r="G6" s="881"/>
      <c r="H6" s="881"/>
      <c r="I6" s="881"/>
      <c r="J6" s="881"/>
      <c r="K6" s="881"/>
      <c r="L6" s="881"/>
      <c r="M6" s="27"/>
      <c r="N6" s="27"/>
      <c r="O6" s="27"/>
      <c r="P6" s="27"/>
      <c r="Q6" s="27"/>
    </row>
    <row r="7" spans="1:17" ht="12.75" customHeight="1" x14ac:dyDescent="0.25">
      <c r="A7" s="878" t="s">
        <v>433</v>
      </c>
      <c r="B7" s="878" t="s">
        <v>8</v>
      </c>
      <c r="C7" s="878" t="s">
        <v>9</v>
      </c>
      <c r="D7" s="882" t="s">
        <v>10</v>
      </c>
      <c r="E7" s="882"/>
      <c r="F7" s="878" t="s">
        <v>11</v>
      </c>
      <c r="G7" s="878" t="s">
        <v>424</v>
      </c>
      <c r="H7" s="879" t="s">
        <v>429</v>
      </c>
      <c r="I7" s="878" t="s">
        <v>401</v>
      </c>
      <c r="J7" s="878" t="s">
        <v>12</v>
      </c>
      <c r="K7" s="878" t="s">
        <v>13</v>
      </c>
      <c r="L7" s="878" t="s">
        <v>14</v>
      </c>
      <c r="M7" s="878" t="s">
        <v>428</v>
      </c>
    </row>
    <row r="8" spans="1:17" ht="63.75" customHeight="1" x14ac:dyDescent="0.25">
      <c r="A8" s="878"/>
      <c r="B8" s="878"/>
      <c r="C8" s="878"/>
      <c r="D8" s="337" t="s">
        <v>15</v>
      </c>
      <c r="E8" s="337" t="s">
        <v>16</v>
      </c>
      <c r="F8" s="878"/>
      <c r="G8" s="878"/>
      <c r="H8" s="880"/>
      <c r="I8" s="878"/>
      <c r="J8" s="878"/>
      <c r="K8" s="878"/>
      <c r="L8" s="878"/>
      <c r="M8" s="878"/>
    </row>
    <row r="9" spans="1:17" ht="35.1" customHeight="1" x14ac:dyDescent="0.25">
      <c r="A9" s="301"/>
      <c r="B9" s="477"/>
      <c r="C9" s="477"/>
      <c r="D9" s="312"/>
      <c r="E9" s="312"/>
      <c r="F9" s="307"/>
      <c r="G9" s="480"/>
      <c r="H9" s="486"/>
      <c r="I9" s="481"/>
      <c r="J9" s="480"/>
      <c r="K9" s="480"/>
      <c r="L9" s="480"/>
      <c r="M9" s="312"/>
    </row>
    <row r="10" spans="1:17" ht="35.1" customHeight="1" x14ac:dyDescent="0.25">
      <c r="A10" s="302"/>
      <c r="B10" s="478"/>
      <c r="C10" s="478"/>
      <c r="D10" s="313"/>
      <c r="E10" s="313"/>
      <c r="F10" s="308"/>
      <c r="G10" s="482"/>
      <c r="H10" s="487"/>
      <c r="I10" s="483"/>
      <c r="J10" s="482"/>
      <c r="K10" s="482"/>
      <c r="L10" s="482"/>
      <c r="M10" s="313"/>
    </row>
    <row r="11" spans="1:17" ht="35.1" customHeight="1" x14ac:dyDescent="0.25">
      <c r="A11" s="302"/>
      <c r="B11" s="478"/>
      <c r="C11" s="478"/>
      <c r="D11" s="313"/>
      <c r="E11" s="313"/>
      <c r="F11" s="308"/>
      <c r="G11" s="482"/>
      <c r="H11" s="487"/>
      <c r="I11" s="483"/>
      <c r="J11" s="482"/>
      <c r="K11" s="482"/>
      <c r="L11" s="482"/>
      <c r="M11" s="313"/>
    </row>
    <row r="12" spans="1:17" ht="35.1" customHeight="1" x14ac:dyDescent="0.25">
      <c r="A12" s="302"/>
      <c r="B12" s="478"/>
      <c r="C12" s="478"/>
      <c r="D12" s="313"/>
      <c r="E12" s="313"/>
      <c r="F12" s="308"/>
      <c r="G12" s="482"/>
      <c r="H12" s="487"/>
      <c r="I12" s="483"/>
      <c r="J12" s="482"/>
      <c r="K12" s="482"/>
      <c r="L12" s="482"/>
      <c r="M12" s="313"/>
    </row>
    <row r="13" spans="1:17" ht="35.1" customHeight="1" x14ac:dyDescent="0.25">
      <c r="A13" s="302"/>
      <c r="B13" s="478"/>
      <c r="C13" s="478"/>
      <c r="D13" s="313"/>
      <c r="E13" s="313"/>
      <c r="F13" s="308"/>
      <c r="G13" s="482"/>
      <c r="H13" s="487"/>
      <c r="I13" s="483"/>
      <c r="J13" s="482"/>
      <c r="K13" s="482"/>
      <c r="L13" s="482"/>
      <c r="M13" s="313"/>
    </row>
    <row r="14" spans="1:17" s="56" customFormat="1" ht="35.1" customHeight="1" x14ac:dyDescent="0.25">
      <c r="A14" s="302"/>
      <c r="B14" s="478"/>
      <c r="C14" s="478"/>
      <c r="D14" s="313"/>
      <c r="E14" s="313"/>
      <c r="F14" s="308"/>
      <c r="G14" s="482"/>
      <c r="H14" s="487"/>
      <c r="I14" s="483"/>
      <c r="J14" s="482"/>
      <c r="K14" s="482"/>
      <c r="L14" s="482"/>
      <c r="M14" s="313"/>
      <c r="O14" s="56" t="s">
        <v>187</v>
      </c>
    </row>
    <row r="15" spans="1:17" s="56" customFormat="1" ht="35.1" customHeight="1" x14ac:dyDescent="0.25">
      <c r="A15" s="302"/>
      <c r="B15" s="478"/>
      <c r="C15" s="478"/>
      <c r="D15" s="313"/>
      <c r="E15" s="313"/>
      <c r="F15" s="308"/>
      <c r="G15" s="482"/>
      <c r="H15" s="487"/>
      <c r="I15" s="483"/>
      <c r="J15" s="482"/>
      <c r="K15" s="482"/>
      <c r="L15" s="482"/>
      <c r="M15" s="313"/>
    </row>
    <row r="16" spans="1:17" s="56" customFormat="1" ht="35.1" customHeight="1" x14ac:dyDescent="0.25">
      <c r="A16" s="302"/>
      <c r="B16" s="478"/>
      <c r="C16" s="478"/>
      <c r="D16" s="313"/>
      <c r="E16" s="313"/>
      <c r="F16" s="308"/>
      <c r="G16" s="482"/>
      <c r="H16" s="487"/>
      <c r="I16" s="483"/>
      <c r="J16" s="482"/>
      <c r="K16" s="482"/>
      <c r="L16" s="482"/>
      <c r="M16" s="313"/>
    </row>
    <row r="17" spans="1:13" s="56" customFormat="1" ht="35.1" customHeight="1" x14ac:dyDescent="0.25">
      <c r="A17" s="302"/>
      <c r="B17" s="478"/>
      <c r="C17" s="478"/>
      <c r="D17" s="313"/>
      <c r="E17" s="313"/>
      <c r="F17" s="308"/>
      <c r="G17" s="482"/>
      <c r="H17" s="487"/>
      <c r="I17" s="483"/>
      <c r="J17" s="482"/>
      <c r="K17" s="482"/>
      <c r="L17" s="482"/>
      <c r="M17" s="313"/>
    </row>
    <row r="18" spans="1:13" s="56" customFormat="1" ht="35.1" customHeight="1" x14ac:dyDescent="0.25">
      <c r="A18" s="302"/>
      <c r="B18" s="478"/>
      <c r="C18" s="478"/>
      <c r="D18" s="313"/>
      <c r="E18" s="313"/>
      <c r="F18" s="308"/>
      <c r="G18" s="482"/>
      <c r="H18" s="487"/>
      <c r="I18" s="483"/>
      <c r="J18" s="482"/>
      <c r="K18" s="482"/>
      <c r="L18" s="482"/>
      <c r="M18" s="313"/>
    </row>
    <row r="19" spans="1:13" s="56" customFormat="1" ht="35.1" customHeight="1" x14ac:dyDescent="0.25">
      <c r="A19" s="302"/>
      <c r="B19" s="478"/>
      <c r="C19" s="478"/>
      <c r="D19" s="313"/>
      <c r="E19" s="313"/>
      <c r="F19" s="308"/>
      <c r="G19" s="482"/>
      <c r="H19" s="487"/>
      <c r="I19" s="483"/>
      <c r="J19" s="482"/>
      <c r="K19" s="482"/>
      <c r="L19" s="482"/>
      <c r="M19" s="313"/>
    </row>
    <row r="20" spans="1:13" ht="35.1" customHeight="1" x14ac:dyDescent="0.25">
      <c r="A20" s="302"/>
      <c r="B20" s="478"/>
      <c r="C20" s="478"/>
      <c r="D20" s="313"/>
      <c r="E20" s="313"/>
      <c r="F20" s="308"/>
      <c r="G20" s="482"/>
      <c r="H20" s="487"/>
      <c r="I20" s="483"/>
      <c r="J20" s="482"/>
      <c r="K20" s="482"/>
      <c r="L20" s="482"/>
      <c r="M20" s="313"/>
    </row>
    <row r="21" spans="1:13" ht="35.1" customHeight="1" x14ac:dyDescent="0.25">
      <c r="A21" s="302"/>
      <c r="B21" s="478"/>
      <c r="C21" s="478"/>
      <c r="D21" s="313"/>
      <c r="E21" s="313"/>
      <c r="F21" s="308"/>
      <c r="G21" s="482"/>
      <c r="H21" s="487"/>
      <c r="I21" s="483"/>
      <c r="J21" s="482"/>
      <c r="K21" s="482"/>
      <c r="L21" s="482"/>
      <c r="M21" s="313"/>
    </row>
    <row r="22" spans="1:13" ht="35.1" customHeight="1" x14ac:dyDescent="0.25">
      <c r="A22" s="302"/>
      <c r="B22" s="478"/>
      <c r="C22" s="478"/>
      <c r="D22" s="313"/>
      <c r="E22" s="313"/>
      <c r="F22" s="308"/>
      <c r="G22" s="482"/>
      <c r="H22" s="487"/>
      <c r="I22" s="483"/>
      <c r="J22" s="482"/>
      <c r="K22" s="482"/>
      <c r="L22" s="482"/>
      <c r="M22" s="313"/>
    </row>
    <row r="23" spans="1:13" ht="35.1" customHeight="1" x14ac:dyDescent="0.25">
      <c r="A23" s="302"/>
      <c r="B23" s="478"/>
      <c r="C23" s="478"/>
      <c r="D23" s="313"/>
      <c r="E23" s="313"/>
      <c r="F23" s="308"/>
      <c r="G23" s="482"/>
      <c r="H23" s="487"/>
      <c r="I23" s="483"/>
      <c r="J23" s="482"/>
      <c r="K23" s="482"/>
      <c r="L23" s="482"/>
      <c r="M23" s="313"/>
    </row>
    <row r="24" spans="1:13" ht="35.1" customHeight="1" x14ac:dyDescent="0.25">
      <c r="A24" s="306"/>
      <c r="B24" s="479"/>
      <c r="C24" s="479"/>
      <c r="D24" s="314"/>
      <c r="E24" s="314"/>
      <c r="F24" s="309"/>
      <c r="G24" s="484"/>
      <c r="H24" s="488"/>
      <c r="I24" s="485"/>
      <c r="J24" s="484"/>
      <c r="K24" s="484"/>
      <c r="L24" s="484"/>
      <c r="M24" s="314"/>
    </row>
    <row r="25" spans="1:13" ht="12.75" customHeight="1" x14ac:dyDescent="0.25">
      <c r="A25" s="873" t="s">
        <v>198</v>
      </c>
      <c r="B25" s="873"/>
      <c r="C25" s="873"/>
      <c r="D25" s="873"/>
      <c r="E25" s="873"/>
      <c r="F25" s="873"/>
      <c r="G25" s="873"/>
      <c r="H25" s="873"/>
      <c r="I25" s="873"/>
      <c r="J25" s="873"/>
      <c r="K25" s="873"/>
      <c r="L25" s="873"/>
      <c r="M25" s="873"/>
    </row>
    <row r="26" spans="1:13" ht="12.75" customHeight="1" x14ac:dyDescent="0.25">
      <c r="A26" s="303"/>
      <c r="B26" s="303"/>
      <c r="C26" s="304"/>
      <c r="D26" s="304"/>
      <c r="E26" s="304"/>
      <c r="F26" s="305"/>
      <c r="G26" s="305"/>
      <c r="H26" s="305"/>
      <c r="I26" s="305"/>
      <c r="J26" s="305"/>
      <c r="K26" s="303"/>
      <c r="L26" s="304"/>
    </row>
    <row r="27" spans="1:13" ht="12.75" customHeight="1" x14ac:dyDescent="0.25">
      <c r="A27" s="303"/>
      <c r="B27" s="303"/>
      <c r="C27" s="304"/>
      <c r="D27" s="304"/>
      <c r="E27" s="304"/>
      <c r="F27" s="305"/>
      <c r="G27" s="305"/>
      <c r="H27" s="305"/>
      <c r="I27" s="305"/>
      <c r="J27" s="305"/>
      <c r="K27" s="303"/>
      <c r="L27" s="304"/>
    </row>
    <row r="28" spans="1:13" ht="12.75" customHeight="1" x14ac:dyDescent="0.25">
      <c r="A28" s="303"/>
      <c r="B28" s="303"/>
      <c r="C28" s="304"/>
      <c r="D28" s="304"/>
      <c r="E28" s="304"/>
      <c r="F28" s="305"/>
      <c r="G28" s="305"/>
      <c r="H28" s="305"/>
      <c r="I28" s="305"/>
      <c r="J28" s="305"/>
      <c r="K28" s="303"/>
      <c r="L28" s="304"/>
    </row>
    <row r="29" spans="1:13" ht="12.75" customHeight="1" x14ac:dyDescent="0.25">
      <c r="A29" s="303"/>
      <c r="B29" s="303"/>
      <c r="C29" s="304"/>
      <c r="D29" s="304"/>
      <c r="E29" s="304"/>
      <c r="F29" s="305"/>
      <c r="G29" s="305"/>
      <c r="H29" s="305"/>
      <c r="I29" s="305"/>
      <c r="J29" s="305"/>
      <c r="K29" s="303"/>
      <c r="L29" s="304"/>
    </row>
    <row r="30" spans="1:13" ht="12.75" customHeight="1" x14ac:dyDescent="0.25">
      <c r="A30" s="303"/>
      <c r="B30" s="303"/>
      <c r="C30" s="304"/>
      <c r="D30" s="304"/>
      <c r="E30" s="304"/>
      <c r="F30" s="305"/>
      <c r="G30" s="305"/>
      <c r="H30" s="305"/>
      <c r="I30" s="305"/>
      <c r="J30" s="305"/>
      <c r="K30" s="303"/>
      <c r="L30" s="304"/>
    </row>
    <row r="31" spans="1:13" ht="12.75" customHeight="1" x14ac:dyDescent="0.25">
      <c r="A31" s="303"/>
      <c r="B31" s="303"/>
      <c r="C31" s="304"/>
      <c r="D31" s="304"/>
      <c r="E31" s="304"/>
      <c r="F31" s="305"/>
      <c r="G31" s="305"/>
      <c r="H31" s="305"/>
      <c r="I31" s="305"/>
      <c r="J31" s="305"/>
      <c r="K31" s="303"/>
      <c r="L31" s="304"/>
    </row>
    <row r="32" spans="1:13" ht="12.75" customHeight="1" x14ac:dyDescent="0.25">
      <c r="A32" s="303"/>
      <c r="B32" s="303"/>
      <c r="C32" s="304"/>
      <c r="D32" s="304"/>
      <c r="E32" s="304"/>
      <c r="F32" s="305"/>
      <c r="G32" s="305"/>
      <c r="H32" s="305"/>
      <c r="I32" s="305"/>
      <c r="J32" s="305"/>
      <c r="K32" s="303"/>
      <c r="L32" s="304"/>
    </row>
    <row r="33" spans="1:12" ht="12.75" customHeight="1" x14ac:dyDescent="0.25">
      <c r="A33" s="303"/>
      <c r="B33" s="303"/>
      <c r="C33" s="304"/>
      <c r="D33" s="304"/>
      <c r="E33" s="304"/>
      <c r="F33" s="305"/>
      <c r="G33" s="305"/>
      <c r="H33" s="305"/>
      <c r="I33" s="305"/>
      <c r="J33" s="305"/>
      <c r="K33" s="303"/>
      <c r="L33" s="304"/>
    </row>
    <row r="34" spans="1:12" ht="12.75" customHeight="1" x14ac:dyDescent="0.25">
      <c r="A34" s="303"/>
      <c r="B34" s="303"/>
      <c r="C34" s="304"/>
      <c r="D34" s="304"/>
      <c r="E34" s="304"/>
      <c r="F34" s="305"/>
      <c r="G34" s="305"/>
      <c r="H34" s="305"/>
      <c r="I34" s="305"/>
      <c r="J34" s="305"/>
      <c r="K34" s="303"/>
      <c r="L34" s="304"/>
    </row>
    <row r="35" spans="1:12" ht="12.75" customHeight="1" x14ac:dyDescent="0.25">
      <c r="A35" s="303"/>
      <c r="B35" s="303"/>
      <c r="C35" s="304"/>
      <c r="D35" s="304"/>
      <c r="E35" s="304"/>
      <c r="F35" s="305"/>
      <c r="G35" s="305"/>
      <c r="H35" s="305"/>
      <c r="I35" s="305"/>
      <c r="J35" s="305"/>
      <c r="K35" s="303"/>
      <c r="L35" s="304"/>
    </row>
    <row r="36" spans="1:12" ht="12.75" customHeight="1" x14ac:dyDescent="0.25">
      <c r="A36" s="303"/>
      <c r="B36" s="303"/>
      <c r="C36" s="304"/>
      <c r="D36" s="304"/>
      <c r="E36" s="304"/>
      <c r="F36" s="305"/>
      <c r="G36" s="305"/>
      <c r="H36" s="305"/>
      <c r="I36" s="305"/>
      <c r="J36" s="305"/>
      <c r="K36" s="303"/>
      <c r="L36" s="304"/>
    </row>
    <row r="37" spans="1:12" ht="12.75" customHeight="1" x14ac:dyDescent="0.25">
      <c r="A37" s="303"/>
      <c r="B37" s="303"/>
      <c r="C37" s="304"/>
      <c r="D37" s="304"/>
      <c r="E37" s="304"/>
      <c r="F37" s="305"/>
      <c r="G37" s="305"/>
      <c r="H37" s="305"/>
      <c r="I37" s="305"/>
      <c r="J37" s="305"/>
      <c r="K37" s="303"/>
      <c r="L37" s="304"/>
    </row>
    <row r="38" spans="1:12" ht="12.75" customHeight="1" x14ac:dyDescent="0.25">
      <c r="A38" s="303"/>
      <c r="B38" s="303"/>
      <c r="C38" s="304"/>
      <c r="D38" s="304"/>
      <c r="E38" s="304"/>
      <c r="F38" s="305"/>
      <c r="G38" s="305"/>
      <c r="H38" s="305"/>
      <c r="I38" s="305"/>
      <c r="J38" s="305"/>
      <c r="K38" s="303"/>
      <c r="L38" s="304"/>
    </row>
    <row r="39" spans="1:12" ht="12.75" customHeight="1" x14ac:dyDescent="0.25">
      <c r="A39" s="739"/>
      <c r="B39" s="739"/>
      <c r="C39" s="739"/>
      <c r="D39" s="739"/>
      <c r="E39" s="739"/>
      <c r="F39" s="739"/>
      <c r="G39" s="739"/>
      <c r="H39" s="739"/>
      <c r="I39" s="739"/>
      <c r="J39" s="739"/>
      <c r="K39" s="739"/>
      <c r="L39" s="739"/>
    </row>
  </sheetData>
  <sheetProtection algorithmName="SHA-512" hashValue="IfpY7PAZhysWYmzj1Ncnt8boGpG66bGe4QOEnRnyJRC/9eJwDz7nq/Ugrp3kyJITB1Wwmc49QPfjsKHNhTl/ug==" saltValue="esdcIwY0AgVNTUFYbajWvQ==" spinCount="100000" sheet="1" formatColumns="0"/>
  <mergeCells count="19">
    <mergeCell ref="A25:M25"/>
    <mergeCell ref="A39:L39"/>
    <mergeCell ref="A6:L6"/>
    <mergeCell ref="A7:A8"/>
    <mergeCell ref="B7:B8"/>
    <mergeCell ref="C7:C8"/>
    <mergeCell ref="D7:E7"/>
    <mergeCell ref="F7:F8"/>
    <mergeCell ref="G7:G8"/>
    <mergeCell ref="I7:I8"/>
    <mergeCell ref="A1:M1"/>
    <mergeCell ref="A3:M3"/>
    <mergeCell ref="J7:J8"/>
    <mergeCell ref="K7:K8"/>
    <mergeCell ref="L7:L8"/>
    <mergeCell ref="H7:H8"/>
    <mergeCell ref="M7:M8"/>
    <mergeCell ref="A5:M5"/>
    <mergeCell ref="A2:M2"/>
  </mergeCells>
  <phoneticPr fontId="0" type="noConversion"/>
  <printOptions horizontalCentered="1"/>
  <pageMargins left="0.2" right="0.2" top="0.25" bottom="0.25" header="0.25" footer="0"/>
  <pageSetup scale="70" orientation="landscape" r:id="rId1"/>
  <headerFooter alignWithMargins="0">
    <oddFooter>&amp;L&amp;"Verdana,Regular"&amp;8REV 65 0029e (12/1/23)&amp;R&amp;"Verdana,Regular"&amp;8Page 19</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dimension ref="A1:F712"/>
  <sheetViews>
    <sheetView showGridLines="0" zoomScale="85" zoomScaleNormal="85" zoomScaleSheetLayoutView="75" workbookViewId="0">
      <selection activeCell="B11" sqref="B11"/>
    </sheetView>
  </sheetViews>
  <sheetFormatPr defaultColWidth="9.109375" defaultRowHeight="12.6" x14ac:dyDescent="0.2"/>
  <cols>
    <col min="1" max="1" width="52" style="9" customWidth="1"/>
    <col min="2" max="2" width="36.6640625" style="9" customWidth="1"/>
    <col min="3" max="3" width="16.44140625" style="9" hidden="1" customWidth="1"/>
    <col min="4" max="4" width="36.6640625" style="9" customWidth="1"/>
    <col min="5" max="5" width="35.6640625" style="9" customWidth="1"/>
    <col min="6" max="6" width="35.33203125" style="9" customWidth="1"/>
    <col min="7" max="16384" width="9.109375" style="9"/>
  </cols>
  <sheetData>
    <row r="1" spans="1:6" ht="17.399999999999999" x14ac:dyDescent="0.2">
      <c r="A1" s="723" t="s">
        <v>425</v>
      </c>
      <c r="B1" s="723"/>
      <c r="C1" s="723"/>
      <c r="D1" s="723"/>
      <c r="E1" s="723"/>
      <c r="F1" s="723"/>
    </row>
    <row r="2" spans="1:6" ht="17.399999999999999" x14ac:dyDescent="0.3">
      <c r="A2" s="877" t="s">
        <v>154</v>
      </c>
      <c r="B2" s="877"/>
      <c r="C2" s="877"/>
      <c r="D2" s="877"/>
      <c r="E2" s="877"/>
      <c r="F2" s="877"/>
    </row>
    <row r="3" spans="1:6" ht="15" customHeight="1" x14ac:dyDescent="0.2">
      <c r="A3" s="725" t="s">
        <v>624</v>
      </c>
      <c r="B3" s="725"/>
      <c r="C3" s="725"/>
      <c r="D3" s="725"/>
      <c r="E3" s="725"/>
      <c r="F3" s="725"/>
    </row>
    <row r="4" spans="1:6" x14ac:dyDescent="0.2">
      <c r="A4" s="854">
        <f>cover!C17</f>
        <v>0</v>
      </c>
      <c r="B4" s="854"/>
      <c r="C4" s="854"/>
      <c r="D4" s="854"/>
      <c r="E4" s="854"/>
      <c r="F4" s="854"/>
    </row>
    <row r="5" spans="1:6" ht="12.75" customHeight="1" x14ac:dyDescent="0.2">
      <c r="B5" s="281"/>
      <c r="C5" s="281"/>
      <c r="D5" s="281"/>
      <c r="E5" s="281"/>
    </row>
    <row r="6" spans="1:6" ht="70.5" customHeight="1" x14ac:dyDescent="0.2">
      <c r="A6" s="737" t="s">
        <v>393</v>
      </c>
      <c r="B6" s="737"/>
      <c r="C6" s="737"/>
      <c r="D6" s="737"/>
      <c r="E6" s="737"/>
      <c r="F6" s="737"/>
    </row>
    <row r="7" spans="1:6" ht="15" customHeight="1" x14ac:dyDescent="0.2">
      <c r="B7" s="281"/>
      <c r="C7" s="281"/>
      <c r="D7" s="281"/>
      <c r="E7" s="281"/>
    </row>
    <row r="8" spans="1:6" s="14" customFormat="1" ht="48.75" customHeight="1" x14ac:dyDescent="0.25">
      <c r="A8" s="737" t="s">
        <v>155</v>
      </c>
      <c r="B8" s="737"/>
      <c r="C8" s="737"/>
      <c r="D8" s="737"/>
      <c r="E8" s="737"/>
      <c r="F8" s="737"/>
    </row>
    <row r="9" spans="1:6" s="14" customFormat="1" ht="15" customHeight="1" x14ac:dyDescent="0.25">
      <c r="A9" s="262"/>
      <c r="B9" s="262"/>
      <c r="C9" s="108"/>
    </row>
    <row r="10" spans="1:6" s="14" customFormat="1" ht="36.75" customHeight="1" x14ac:dyDescent="0.25">
      <c r="A10" s="883" t="s">
        <v>426</v>
      </c>
      <c r="B10" s="883"/>
      <c r="C10" s="883"/>
      <c r="D10" s="883"/>
      <c r="E10" s="883"/>
      <c r="F10" s="883"/>
    </row>
    <row r="11" spans="1:6" s="124" customFormat="1" ht="15" customHeight="1" x14ac:dyDescent="0.25">
      <c r="A11" s="569" t="s">
        <v>538</v>
      </c>
      <c r="B11" s="584"/>
      <c r="C11" s="585"/>
      <c r="D11" s="584"/>
      <c r="E11" s="584"/>
      <c r="F11" s="584"/>
    </row>
    <row r="12" spans="1:6" s="14" customFormat="1" ht="15" customHeight="1" x14ac:dyDescent="0.25">
      <c r="A12" s="529"/>
      <c r="B12" s="9"/>
      <c r="C12" s="574"/>
      <c r="D12" s="9"/>
      <c r="E12" s="9"/>
      <c r="F12" s="9"/>
    </row>
    <row r="13" spans="1:6" s="14" customFormat="1" ht="15" customHeight="1" x14ac:dyDescent="0.25">
      <c r="A13" s="570" t="s">
        <v>539</v>
      </c>
      <c r="B13" s="575"/>
      <c r="C13" s="576"/>
      <c r="D13" s="575"/>
      <c r="E13" s="575"/>
      <c r="F13" s="575"/>
    </row>
    <row r="14" spans="1:6" s="14" customFormat="1" ht="15" customHeight="1" x14ac:dyDescent="0.25">
      <c r="A14" s="571" t="s">
        <v>540</v>
      </c>
      <c r="B14" s="577"/>
      <c r="C14" s="576"/>
      <c r="D14" s="577"/>
      <c r="E14" s="577"/>
      <c r="F14" s="577"/>
    </row>
    <row r="15" spans="1:6" s="14" customFormat="1" ht="15" customHeight="1" x14ac:dyDescent="0.25">
      <c r="A15" s="572" t="s">
        <v>554</v>
      </c>
      <c r="B15" s="577"/>
      <c r="C15" s="578"/>
      <c r="D15" s="577"/>
      <c r="E15" s="577"/>
      <c r="F15" s="577"/>
    </row>
    <row r="16" spans="1:6" s="14" customFormat="1" ht="15" customHeight="1" x14ac:dyDescent="0.25">
      <c r="A16" s="573" t="s">
        <v>553</v>
      </c>
      <c r="B16" s="577"/>
      <c r="C16" s="578"/>
      <c r="D16" s="577"/>
      <c r="E16" s="577"/>
      <c r="F16" s="577"/>
    </row>
    <row r="17" spans="1:6" s="14" customFormat="1" ht="15" customHeight="1" x14ac:dyDescent="0.25">
      <c r="A17" s="573" t="s">
        <v>541</v>
      </c>
      <c r="B17" s="577"/>
      <c r="C17" s="578"/>
      <c r="D17" s="577"/>
      <c r="E17" s="577"/>
      <c r="F17" s="577"/>
    </row>
    <row r="18" spans="1:6" s="14" customFormat="1" ht="15" customHeight="1" x14ac:dyDescent="0.25">
      <c r="A18" s="573" t="s">
        <v>451</v>
      </c>
      <c r="B18" s="577"/>
      <c r="C18" s="576"/>
      <c r="D18" s="577"/>
      <c r="E18" s="577"/>
      <c r="F18" s="577"/>
    </row>
    <row r="19" spans="1:6" s="14" customFormat="1" ht="15" customHeight="1" x14ac:dyDescent="0.25">
      <c r="A19" s="573" t="s">
        <v>452</v>
      </c>
      <c r="B19" s="577"/>
      <c r="C19" s="578"/>
      <c r="D19" s="577"/>
      <c r="E19" s="577"/>
      <c r="F19" s="577"/>
    </row>
    <row r="20" spans="1:6" s="14" customFormat="1" ht="15" customHeight="1" x14ac:dyDescent="0.25">
      <c r="A20" s="573" t="s">
        <v>468</v>
      </c>
      <c r="B20" s="617"/>
      <c r="C20" s="618"/>
      <c r="D20" s="617"/>
      <c r="E20" s="617"/>
      <c r="F20" s="617"/>
    </row>
    <row r="21" spans="1:6" s="14" customFormat="1" ht="15" customHeight="1" x14ac:dyDescent="0.25">
      <c r="A21" s="573" t="s">
        <v>469</v>
      </c>
      <c r="B21" s="617"/>
      <c r="C21" s="619"/>
      <c r="D21" s="617"/>
      <c r="E21" s="617"/>
      <c r="F21" s="617"/>
    </row>
    <row r="22" spans="1:6" s="14" customFormat="1" ht="15" customHeight="1" x14ac:dyDescent="0.25">
      <c r="A22" s="571" t="s">
        <v>552</v>
      </c>
      <c r="B22" s="577"/>
      <c r="C22" s="580"/>
      <c r="D22" s="577"/>
      <c r="E22" s="577"/>
      <c r="F22" s="577"/>
    </row>
    <row r="23" spans="1:6" s="14" customFormat="1" ht="44.25" customHeight="1" x14ac:dyDescent="0.25">
      <c r="A23" s="623" t="s">
        <v>570</v>
      </c>
      <c r="B23" s="624"/>
      <c r="C23" s="578"/>
      <c r="D23" s="624"/>
      <c r="E23" s="624"/>
      <c r="F23" s="624"/>
    </row>
    <row r="24" spans="1:6" s="14" customFormat="1" ht="15" customHeight="1" x14ac:dyDescent="0.25">
      <c r="A24" s="571" t="s">
        <v>542</v>
      </c>
      <c r="B24" s="577"/>
      <c r="C24" s="578"/>
      <c r="D24" s="577"/>
      <c r="E24" s="577"/>
      <c r="F24" s="577"/>
    </row>
    <row r="25" spans="1:6" s="14" customFormat="1" ht="15" customHeight="1" x14ac:dyDescent="0.25">
      <c r="A25" s="571" t="s">
        <v>543</v>
      </c>
      <c r="B25" s="577"/>
      <c r="C25" s="579"/>
      <c r="D25" s="577"/>
      <c r="E25" s="577"/>
      <c r="F25" s="577"/>
    </row>
    <row r="26" spans="1:6" s="14" customFormat="1" ht="15" customHeight="1" x14ac:dyDescent="0.25">
      <c r="A26" s="571" t="s">
        <v>544</v>
      </c>
      <c r="B26" s="620"/>
      <c r="C26" s="621"/>
      <c r="D26" s="620"/>
      <c r="E26" s="620"/>
      <c r="F26" s="620"/>
    </row>
    <row r="27" spans="1:6" s="14" customFormat="1" ht="15" customHeight="1" x14ac:dyDescent="0.25">
      <c r="A27" s="571" t="s">
        <v>545</v>
      </c>
      <c r="B27" s="620"/>
      <c r="C27" s="622"/>
      <c r="D27" s="620"/>
      <c r="E27" s="620"/>
      <c r="F27" s="620"/>
    </row>
    <row r="28" spans="1:6" s="14" customFormat="1" ht="15" customHeight="1" x14ac:dyDescent="0.25">
      <c r="A28" s="571" t="s">
        <v>546</v>
      </c>
      <c r="B28" s="577"/>
      <c r="C28" s="581"/>
      <c r="D28" s="577"/>
      <c r="E28" s="577"/>
      <c r="F28" s="577"/>
    </row>
    <row r="29" spans="1:6" s="14" customFormat="1" ht="15" customHeight="1" x14ac:dyDescent="0.25">
      <c r="A29" s="571" t="s">
        <v>9</v>
      </c>
      <c r="B29" s="577"/>
      <c r="C29" s="581"/>
      <c r="D29" s="577"/>
      <c r="E29" s="577"/>
      <c r="F29" s="577"/>
    </row>
    <row r="30" spans="1:6" s="14" customFormat="1" ht="15" customHeight="1" x14ac:dyDescent="0.25">
      <c r="A30" s="571" t="s">
        <v>547</v>
      </c>
      <c r="B30" s="577"/>
      <c r="C30" s="579"/>
      <c r="D30" s="577"/>
      <c r="E30" s="577"/>
      <c r="F30" s="577"/>
    </row>
    <row r="31" spans="1:6" ht="15" customHeight="1" x14ac:dyDescent="0.2">
      <c r="A31" s="571" t="s">
        <v>551</v>
      </c>
      <c r="B31" s="577"/>
      <c r="C31" s="582"/>
      <c r="D31" s="577"/>
      <c r="E31" s="577"/>
      <c r="F31" s="577"/>
    </row>
    <row r="32" spans="1:6" ht="15" customHeight="1" x14ac:dyDescent="0.2">
      <c r="A32" s="571" t="s">
        <v>548</v>
      </c>
      <c r="B32" s="577"/>
      <c r="C32" s="579"/>
      <c r="D32" s="577"/>
      <c r="E32" s="577"/>
      <c r="F32" s="577"/>
    </row>
    <row r="33" spans="1:6" ht="15" customHeight="1" x14ac:dyDescent="0.2">
      <c r="A33" s="571" t="s">
        <v>549</v>
      </c>
      <c r="B33" s="577"/>
      <c r="C33" s="579"/>
      <c r="D33" s="577"/>
      <c r="E33" s="577"/>
      <c r="F33" s="577"/>
    </row>
    <row r="34" spans="1:6" ht="60" customHeight="1" x14ac:dyDescent="0.2">
      <c r="A34" s="625" t="s">
        <v>550</v>
      </c>
      <c r="B34" s="583"/>
      <c r="C34" s="579"/>
      <c r="D34" s="583"/>
      <c r="E34" s="583"/>
      <c r="F34" s="583"/>
    </row>
    <row r="35" spans="1:6" s="14" customFormat="1" ht="15" customHeight="1" x14ac:dyDescent="0.25">
      <c r="A35" s="754" t="s">
        <v>198</v>
      </c>
      <c r="B35" s="754"/>
      <c r="C35" s="754"/>
      <c r="D35" s="754"/>
      <c r="E35" s="754"/>
      <c r="F35" s="754"/>
    </row>
    <row r="36" spans="1:6" s="14" customFormat="1" ht="21" customHeight="1" x14ac:dyDescent="0.25">
      <c r="A36" s="887"/>
      <c r="B36" s="887"/>
      <c r="C36" s="887"/>
    </row>
    <row r="37" spans="1:6" s="14" customFormat="1" ht="27" customHeight="1" x14ac:dyDescent="0.25">
      <c r="A37" s="887"/>
      <c r="B37" s="887"/>
      <c r="C37" s="887"/>
    </row>
    <row r="38" spans="1:6" s="14" customFormat="1" ht="21.75" customHeight="1" x14ac:dyDescent="0.25"/>
    <row r="39" spans="1:6" s="14" customFormat="1" ht="18.75" customHeight="1" x14ac:dyDescent="0.25">
      <c r="A39" s="739"/>
      <c r="B39" s="739"/>
    </row>
    <row r="40" spans="1:6" s="14" customFormat="1" ht="21" customHeight="1" x14ac:dyDescent="0.25">
      <c r="C40" s="18"/>
    </row>
    <row r="41" spans="1:6" s="14" customFormat="1" ht="21" customHeight="1" x14ac:dyDescent="0.25">
      <c r="C41" s="18"/>
    </row>
    <row r="42" spans="1:6" s="14" customFormat="1" ht="21" customHeight="1" x14ac:dyDescent="0.25">
      <c r="C42" s="18"/>
    </row>
    <row r="43" spans="1:6" s="14" customFormat="1" ht="21" customHeight="1" x14ac:dyDescent="0.25">
      <c r="C43" s="18"/>
    </row>
    <row r="44" spans="1:6" s="14" customFormat="1" ht="21" customHeight="1" x14ac:dyDescent="0.25">
      <c r="C44" s="18"/>
    </row>
    <row r="45" spans="1:6" s="14" customFormat="1" ht="19.5" customHeight="1" x14ac:dyDescent="0.25">
      <c r="B45" s="46"/>
      <c r="C45" s="18"/>
    </row>
    <row r="46" spans="1:6" s="14" customFormat="1" ht="19.5" customHeight="1" x14ac:dyDescent="0.25">
      <c r="A46" s="46"/>
      <c r="B46" s="46"/>
      <c r="C46" s="18"/>
    </row>
    <row r="47" spans="1:6" s="14" customFormat="1" ht="41.25" customHeight="1" x14ac:dyDescent="0.25">
      <c r="C47" s="18"/>
    </row>
    <row r="48" spans="1:6" s="14" customFormat="1" ht="13.8" x14ac:dyDescent="0.25"/>
    <row r="49" spans="1:6" s="14" customFormat="1" ht="13.8" x14ac:dyDescent="0.25">
      <c r="C49" s="18"/>
    </row>
    <row r="50" spans="1:6" s="14" customFormat="1" ht="13.8" x14ac:dyDescent="0.25"/>
    <row r="51" spans="1:6" s="14" customFormat="1" ht="24" customHeight="1" x14ac:dyDescent="0.4">
      <c r="C51" s="567"/>
    </row>
    <row r="52" spans="1:6" s="14" customFormat="1" ht="24" customHeight="1" x14ac:dyDescent="0.25">
      <c r="C52" s="18"/>
    </row>
    <row r="53" spans="1:6" s="14" customFormat="1" ht="24" customHeight="1" x14ac:dyDescent="0.25">
      <c r="C53" s="566"/>
    </row>
    <row r="54" spans="1:6" s="14" customFormat="1" ht="24" customHeight="1" x14ac:dyDescent="0.25">
      <c r="C54" s="566"/>
    </row>
    <row r="55" spans="1:6" s="14" customFormat="1" ht="24" customHeight="1" x14ac:dyDescent="0.25">
      <c r="C55" s="566"/>
    </row>
    <row r="56" spans="1:6" s="14" customFormat="1" ht="24" customHeight="1" x14ac:dyDescent="0.25">
      <c r="C56" s="18"/>
    </row>
    <row r="57" spans="1:6" s="14" customFormat="1" ht="24" customHeight="1" x14ac:dyDescent="0.25">
      <c r="C57" s="18"/>
    </row>
    <row r="58" spans="1:6" s="14" customFormat="1" ht="19.5" customHeight="1" x14ac:dyDescent="0.25"/>
    <row r="59" spans="1:6" s="14" customFormat="1" ht="13.8" x14ac:dyDescent="0.25"/>
    <row r="60" spans="1:6" s="14" customFormat="1" ht="22.5" customHeight="1" x14ac:dyDescent="0.25">
      <c r="B60" s="884"/>
      <c r="C60" s="884"/>
    </row>
    <row r="61" spans="1:6" s="14" customFormat="1" ht="22.5" customHeight="1" x14ac:dyDescent="0.25">
      <c r="B61" s="884"/>
      <c r="C61" s="884"/>
    </row>
    <row r="62" spans="1:6" s="14" customFormat="1" ht="22.5" customHeight="1" x14ac:dyDescent="0.25">
      <c r="B62" s="884"/>
      <c r="C62" s="884"/>
    </row>
    <row r="63" spans="1:6" s="14" customFormat="1" ht="22.5" customHeight="1" x14ac:dyDescent="0.25">
      <c r="B63" s="888"/>
      <c r="C63" s="888"/>
    </row>
    <row r="64" spans="1:6" ht="17.399999999999999" x14ac:dyDescent="0.2">
      <c r="A64" s="723"/>
      <c r="B64" s="723"/>
      <c r="C64" s="19"/>
      <c r="D64" s="25"/>
      <c r="E64" s="25"/>
      <c r="F64" s="25"/>
    </row>
    <row r="65" spans="1:6" ht="17.399999999999999" x14ac:dyDescent="0.3">
      <c r="A65" s="877"/>
      <c r="B65" s="877"/>
      <c r="C65" s="877"/>
      <c r="D65" s="25"/>
      <c r="E65" s="25"/>
      <c r="F65" s="25"/>
    </row>
    <row r="66" spans="1:6" ht="16.2" x14ac:dyDescent="0.2">
      <c r="A66" s="885"/>
      <c r="B66" s="885"/>
      <c r="C66" s="885"/>
      <c r="D66" s="27"/>
      <c r="E66" s="27"/>
      <c r="F66" s="27"/>
    </row>
    <row r="68" spans="1:6" s="14" customFormat="1" ht="13.8" x14ac:dyDescent="0.25">
      <c r="A68" s="886"/>
      <c r="B68" s="886"/>
      <c r="C68" s="886"/>
    </row>
    <row r="69" spans="1:6" s="14" customFormat="1" ht="13.8" x14ac:dyDescent="0.25">
      <c r="A69" s="886"/>
      <c r="B69" s="886"/>
      <c r="C69" s="886"/>
    </row>
    <row r="70" spans="1:6" s="14" customFormat="1" ht="13.8" x14ac:dyDescent="0.25">
      <c r="A70" s="886"/>
      <c r="B70" s="886"/>
      <c r="C70" s="886"/>
    </row>
    <row r="71" spans="1:6" s="14" customFormat="1" ht="30.75" customHeight="1" x14ac:dyDescent="0.25">
      <c r="A71" s="886"/>
      <c r="B71" s="886"/>
      <c r="C71" s="886"/>
    </row>
    <row r="72" spans="1:6" s="14" customFormat="1" ht="21" customHeight="1" x14ac:dyDescent="0.25">
      <c r="A72" s="887"/>
      <c r="B72" s="887"/>
      <c r="C72" s="887"/>
    </row>
    <row r="73" spans="1:6" s="14" customFormat="1" ht="27" customHeight="1" x14ac:dyDescent="0.25">
      <c r="A73" s="887"/>
      <c r="B73" s="887"/>
      <c r="C73" s="887"/>
    </row>
    <row r="74" spans="1:6" s="14" customFormat="1" ht="21.75" customHeight="1" x14ac:dyDescent="0.25"/>
    <row r="75" spans="1:6" s="14" customFormat="1" ht="18.75" customHeight="1" x14ac:dyDescent="0.25">
      <c r="A75" s="739"/>
      <c r="B75" s="739"/>
    </row>
    <row r="76" spans="1:6" s="14" customFormat="1" ht="21" customHeight="1" x14ac:dyDescent="0.25">
      <c r="C76" s="18"/>
    </row>
    <row r="77" spans="1:6" s="14" customFormat="1" ht="21" customHeight="1" x14ac:dyDescent="0.25">
      <c r="C77" s="18"/>
    </row>
    <row r="78" spans="1:6" s="14" customFormat="1" ht="21" customHeight="1" x14ac:dyDescent="0.25">
      <c r="C78" s="18"/>
    </row>
    <row r="79" spans="1:6" s="14" customFormat="1" ht="21" customHeight="1" x14ac:dyDescent="0.25">
      <c r="C79" s="18"/>
    </row>
    <row r="80" spans="1:6" s="14" customFormat="1" ht="21" customHeight="1" x14ac:dyDescent="0.25">
      <c r="C80" s="18"/>
    </row>
    <row r="81" spans="1:3" s="14" customFormat="1" ht="19.5" customHeight="1" x14ac:dyDescent="0.25">
      <c r="B81" s="46"/>
      <c r="C81" s="18"/>
    </row>
    <row r="82" spans="1:3" s="14" customFormat="1" ht="19.5" customHeight="1" x14ac:dyDescent="0.25">
      <c r="A82" s="46"/>
      <c r="B82" s="46"/>
      <c r="C82" s="18"/>
    </row>
    <row r="83" spans="1:3" s="14" customFormat="1" ht="41.25" customHeight="1" x14ac:dyDescent="0.25">
      <c r="C83" s="18"/>
    </row>
    <row r="84" spans="1:3" s="14" customFormat="1" ht="13.8" x14ac:dyDescent="0.25"/>
    <row r="85" spans="1:3" s="14" customFormat="1" ht="13.8" x14ac:dyDescent="0.25">
      <c r="C85" s="18"/>
    </row>
    <row r="86" spans="1:3" s="14" customFormat="1" ht="13.8" x14ac:dyDescent="0.25"/>
    <row r="87" spans="1:3" s="14" customFormat="1" ht="24" customHeight="1" x14ac:dyDescent="0.4">
      <c r="C87" s="567"/>
    </row>
    <row r="88" spans="1:3" s="14" customFormat="1" ht="24" customHeight="1" x14ac:dyDescent="0.25">
      <c r="C88" s="18"/>
    </row>
    <row r="89" spans="1:3" s="14" customFormat="1" ht="24" customHeight="1" x14ac:dyDescent="0.25">
      <c r="C89" s="566"/>
    </row>
    <row r="90" spans="1:3" s="14" customFormat="1" ht="24" customHeight="1" x14ac:dyDescent="0.25">
      <c r="C90" s="566"/>
    </row>
    <row r="91" spans="1:3" s="14" customFormat="1" ht="24" customHeight="1" x14ac:dyDescent="0.25">
      <c r="C91" s="566"/>
    </row>
    <row r="92" spans="1:3" s="14" customFormat="1" ht="24" customHeight="1" x14ac:dyDescent="0.25">
      <c r="C92" s="18"/>
    </row>
    <row r="93" spans="1:3" s="14" customFormat="1" ht="24" customHeight="1" x14ac:dyDescent="0.25">
      <c r="C93" s="18"/>
    </row>
    <row r="94" spans="1:3" s="14" customFormat="1" ht="19.5" customHeight="1" x14ac:dyDescent="0.25"/>
    <row r="95" spans="1:3" s="14" customFormat="1" ht="13.8" x14ac:dyDescent="0.25"/>
    <row r="96" spans="1:3" s="14" customFormat="1" ht="22.5" customHeight="1" x14ac:dyDescent="0.25">
      <c r="B96" s="884"/>
      <c r="C96" s="884"/>
    </row>
    <row r="97" spans="1:6" s="14" customFormat="1" ht="22.5" customHeight="1" x14ac:dyDescent="0.25">
      <c r="B97" s="884"/>
      <c r="C97" s="884"/>
    </row>
    <row r="98" spans="1:6" s="14" customFormat="1" ht="22.5" customHeight="1" x14ac:dyDescent="0.25">
      <c r="B98" s="884"/>
      <c r="C98" s="884"/>
    </row>
    <row r="99" spans="1:6" s="14" customFormat="1" ht="22.5" customHeight="1" x14ac:dyDescent="0.25">
      <c r="B99" s="888"/>
      <c r="C99" s="888"/>
    </row>
    <row r="100" spans="1:6" ht="17.399999999999999" x14ac:dyDescent="0.2">
      <c r="A100" s="723"/>
      <c r="B100" s="723"/>
      <c r="C100" s="19"/>
      <c r="D100" s="25"/>
      <c r="E100" s="25"/>
      <c r="F100" s="25"/>
    </row>
    <row r="101" spans="1:6" ht="17.399999999999999" x14ac:dyDescent="0.3">
      <c r="A101" s="877"/>
      <c r="B101" s="877"/>
      <c r="C101" s="877"/>
      <c r="D101" s="25"/>
      <c r="E101" s="25"/>
      <c r="F101" s="25"/>
    </row>
    <row r="102" spans="1:6" ht="16.2" x14ac:dyDescent="0.2">
      <c r="A102" s="885"/>
      <c r="B102" s="885"/>
      <c r="C102" s="885"/>
      <c r="D102" s="27"/>
      <c r="E102" s="27"/>
      <c r="F102" s="27"/>
    </row>
    <row r="104" spans="1:6" s="14" customFormat="1" ht="13.8" x14ac:dyDescent="0.25">
      <c r="A104" s="886"/>
      <c r="B104" s="886"/>
      <c r="C104" s="886"/>
    </row>
    <row r="105" spans="1:6" s="14" customFormat="1" ht="13.8" x14ac:dyDescent="0.25">
      <c r="A105" s="886"/>
      <c r="B105" s="886"/>
      <c r="C105" s="886"/>
    </row>
    <row r="106" spans="1:6" s="14" customFormat="1" ht="13.8" x14ac:dyDescent="0.25">
      <c r="A106" s="886"/>
      <c r="B106" s="886"/>
      <c r="C106" s="886"/>
    </row>
    <row r="107" spans="1:6" s="14" customFormat="1" ht="30.75" customHeight="1" x14ac:dyDescent="0.25">
      <c r="A107" s="886"/>
      <c r="B107" s="886"/>
      <c r="C107" s="886"/>
    </row>
    <row r="108" spans="1:6" s="14" customFormat="1" ht="21" customHeight="1" x14ac:dyDescent="0.25">
      <c r="A108" s="887"/>
      <c r="B108" s="887"/>
      <c r="C108" s="887"/>
    </row>
    <row r="109" spans="1:6" s="14" customFormat="1" ht="27" customHeight="1" x14ac:dyDescent="0.25">
      <c r="A109" s="887"/>
      <c r="B109" s="887"/>
      <c r="C109" s="887"/>
    </row>
    <row r="110" spans="1:6" s="14" customFormat="1" ht="21.75" customHeight="1" x14ac:dyDescent="0.25"/>
    <row r="111" spans="1:6" s="14" customFormat="1" ht="18.75" customHeight="1" x14ac:dyDescent="0.25">
      <c r="A111" s="739"/>
      <c r="B111" s="739"/>
    </row>
    <row r="112" spans="1:6" s="14" customFormat="1" ht="21" customHeight="1" x14ac:dyDescent="0.25">
      <c r="C112" s="18"/>
    </row>
    <row r="113" spans="1:3" s="14" customFormat="1" ht="21" customHeight="1" x14ac:dyDescent="0.25">
      <c r="C113" s="18"/>
    </row>
    <row r="114" spans="1:3" s="14" customFormat="1" ht="21" customHeight="1" x14ac:dyDescent="0.25">
      <c r="C114" s="18"/>
    </row>
    <row r="115" spans="1:3" s="14" customFormat="1" ht="21" customHeight="1" x14ac:dyDescent="0.25">
      <c r="C115" s="18"/>
    </row>
    <row r="116" spans="1:3" s="14" customFormat="1" ht="21" customHeight="1" x14ac:dyDescent="0.25">
      <c r="C116" s="18"/>
    </row>
    <row r="117" spans="1:3" s="14" customFormat="1" ht="19.5" customHeight="1" x14ac:dyDescent="0.25">
      <c r="B117" s="46"/>
      <c r="C117" s="18"/>
    </row>
    <row r="118" spans="1:3" s="14" customFormat="1" ht="19.5" customHeight="1" x14ac:dyDescent="0.25">
      <c r="A118" s="46"/>
      <c r="B118" s="46"/>
      <c r="C118" s="18"/>
    </row>
    <row r="119" spans="1:3" s="14" customFormat="1" ht="41.25" customHeight="1" x14ac:dyDescent="0.25">
      <c r="C119" s="18"/>
    </row>
    <row r="120" spans="1:3" s="14" customFormat="1" ht="13.8" x14ac:dyDescent="0.25"/>
    <row r="121" spans="1:3" s="14" customFormat="1" ht="13.8" x14ac:dyDescent="0.25">
      <c r="C121" s="18"/>
    </row>
    <row r="122" spans="1:3" s="14" customFormat="1" ht="13.8" x14ac:dyDescent="0.25"/>
    <row r="123" spans="1:3" s="14" customFormat="1" ht="24" customHeight="1" x14ac:dyDescent="0.4">
      <c r="C123" s="567"/>
    </row>
    <row r="124" spans="1:3" s="14" customFormat="1" ht="24" customHeight="1" x14ac:dyDescent="0.25">
      <c r="C124" s="18"/>
    </row>
    <row r="125" spans="1:3" s="14" customFormat="1" ht="24" customHeight="1" x14ac:dyDescent="0.25">
      <c r="C125" s="566"/>
    </row>
    <row r="126" spans="1:3" s="14" customFormat="1" ht="24" customHeight="1" x14ac:dyDescent="0.25">
      <c r="C126" s="566"/>
    </row>
    <row r="127" spans="1:3" s="14" customFormat="1" ht="24" customHeight="1" x14ac:dyDescent="0.25">
      <c r="C127" s="566"/>
    </row>
    <row r="128" spans="1:3" s="14" customFormat="1" ht="24" customHeight="1" x14ac:dyDescent="0.25">
      <c r="C128" s="18"/>
    </row>
    <row r="129" spans="1:6" s="14" customFormat="1" ht="24" customHeight="1" x14ac:dyDescent="0.25">
      <c r="C129" s="18"/>
    </row>
    <row r="130" spans="1:6" s="14" customFormat="1" ht="19.5" customHeight="1" x14ac:dyDescent="0.25"/>
    <row r="131" spans="1:6" s="14" customFormat="1" ht="13.8" x14ac:dyDescent="0.25"/>
    <row r="132" spans="1:6" s="14" customFormat="1" ht="22.5" customHeight="1" x14ac:dyDescent="0.25">
      <c r="B132" s="884"/>
      <c r="C132" s="884"/>
    </row>
    <row r="133" spans="1:6" s="14" customFormat="1" ht="22.5" customHeight="1" x14ac:dyDescent="0.25">
      <c r="B133" s="884"/>
      <c r="C133" s="884"/>
    </row>
    <row r="134" spans="1:6" s="14" customFormat="1" ht="22.5" customHeight="1" x14ac:dyDescent="0.25">
      <c r="B134" s="884"/>
      <c r="C134" s="884"/>
    </row>
    <row r="135" spans="1:6" s="14" customFormat="1" ht="22.5" customHeight="1" x14ac:dyDescent="0.25">
      <c r="B135" s="888"/>
      <c r="C135" s="888"/>
    </row>
    <row r="136" spans="1:6" ht="17.399999999999999" x14ac:dyDescent="0.2">
      <c r="A136" s="723"/>
      <c r="B136" s="723"/>
      <c r="C136" s="19"/>
      <c r="D136" s="25"/>
      <c r="E136" s="25"/>
      <c r="F136" s="25"/>
    </row>
    <row r="137" spans="1:6" ht="17.399999999999999" x14ac:dyDescent="0.3">
      <c r="A137" s="877"/>
      <c r="B137" s="877"/>
      <c r="C137" s="877"/>
      <c r="D137" s="25"/>
      <c r="E137" s="25"/>
      <c r="F137" s="25"/>
    </row>
    <row r="138" spans="1:6" ht="16.2" x14ac:dyDescent="0.2">
      <c r="A138" s="885"/>
      <c r="B138" s="885"/>
      <c r="C138" s="885"/>
      <c r="D138" s="27"/>
      <c r="E138" s="27"/>
      <c r="F138" s="27"/>
    </row>
    <row r="140" spans="1:6" s="14" customFormat="1" ht="13.8" x14ac:dyDescent="0.25">
      <c r="A140" s="886"/>
      <c r="B140" s="886"/>
      <c r="C140" s="886"/>
    </row>
    <row r="141" spans="1:6" s="14" customFormat="1" ht="13.8" x14ac:dyDescent="0.25">
      <c r="A141" s="886"/>
      <c r="B141" s="886"/>
      <c r="C141" s="886"/>
    </row>
    <row r="142" spans="1:6" s="14" customFormat="1" ht="13.8" x14ac:dyDescent="0.25">
      <c r="A142" s="886"/>
      <c r="B142" s="886"/>
      <c r="C142" s="886"/>
    </row>
    <row r="143" spans="1:6" s="14" customFormat="1" ht="30.75" customHeight="1" x14ac:dyDescent="0.25">
      <c r="A143" s="886"/>
      <c r="B143" s="886"/>
      <c r="C143" s="886"/>
    </row>
    <row r="144" spans="1:6" s="14" customFormat="1" ht="21" customHeight="1" x14ac:dyDescent="0.25">
      <c r="A144" s="887"/>
      <c r="B144" s="887"/>
      <c r="C144" s="887"/>
    </row>
    <row r="145" spans="1:3" s="14" customFormat="1" ht="27" customHeight="1" x14ac:dyDescent="0.25">
      <c r="A145" s="887"/>
      <c r="B145" s="887"/>
      <c r="C145" s="887"/>
    </row>
    <row r="146" spans="1:3" s="14" customFormat="1" ht="21.75" customHeight="1" x14ac:dyDescent="0.25"/>
    <row r="147" spans="1:3" s="14" customFormat="1" ht="18.75" customHeight="1" x14ac:dyDescent="0.25">
      <c r="A147" s="739"/>
      <c r="B147" s="739"/>
    </row>
    <row r="148" spans="1:3" s="14" customFormat="1" ht="21" customHeight="1" x14ac:dyDescent="0.25">
      <c r="C148" s="18"/>
    </row>
    <row r="149" spans="1:3" s="14" customFormat="1" ht="21" customHeight="1" x14ac:dyDescent="0.25">
      <c r="C149" s="18"/>
    </row>
    <row r="150" spans="1:3" s="14" customFormat="1" ht="21" customHeight="1" x14ac:dyDescent="0.25">
      <c r="C150" s="18"/>
    </row>
    <row r="151" spans="1:3" s="14" customFormat="1" ht="21" customHeight="1" x14ac:dyDescent="0.25">
      <c r="C151" s="18"/>
    </row>
    <row r="152" spans="1:3" s="14" customFormat="1" ht="21" customHeight="1" x14ac:dyDescent="0.25">
      <c r="C152" s="18"/>
    </row>
    <row r="153" spans="1:3" s="14" customFormat="1" ht="19.5" customHeight="1" x14ac:dyDescent="0.25">
      <c r="B153" s="46"/>
      <c r="C153" s="18"/>
    </row>
    <row r="154" spans="1:3" s="14" customFormat="1" ht="19.5" customHeight="1" x14ac:dyDescent="0.25">
      <c r="A154" s="46"/>
      <c r="B154" s="46"/>
      <c r="C154" s="18"/>
    </row>
    <row r="155" spans="1:3" s="14" customFormat="1" ht="41.25" customHeight="1" x14ac:dyDescent="0.25">
      <c r="C155" s="18"/>
    </row>
    <row r="156" spans="1:3" s="14" customFormat="1" ht="13.8" x14ac:dyDescent="0.25"/>
    <row r="157" spans="1:3" s="14" customFormat="1" ht="13.8" x14ac:dyDescent="0.25">
      <c r="C157" s="18"/>
    </row>
    <row r="158" spans="1:3" s="14" customFormat="1" ht="13.8" x14ac:dyDescent="0.25"/>
    <row r="159" spans="1:3" s="14" customFormat="1" ht="24" customHeight="1" x14ac:dyDescent="0.4">
      <c r="C159" s="567"/>
    </row>
    <row r="160" spans="1:3" s="14" customFormat="1" ht="24" customHeight="1" x14ac:dyDescent="0.25">
      <c r="C160" s="18"/>
    </row>
    <row r="161" spans="1:6" s="14" customFormat="1" ht="24" customHeight="1" x14ac:dyDescent="0.25">
      <c r="C161" s="566"/>
    </row>
    <row r="162" spans="1:6" s="14" customFormat="1" ht="24" customHeight="1" x14ac:dyDescent="0.25">
      <c r="C162" s="566"/>
    </row>
    <row r="163" spans="1:6" s="14" customFormat="1" ht="24" customHeight="1" x14ac:dyDescent="0.25">
      <c r="C163" s="566"/>
    </row>
    <row r="164" spans="1:6" s="14" customFormat="1" ht="24" customHeight="1" x14ac:dyDescent="0.25">
      <c r="C164" s="18"/>
    </row>
    <row r="165" spans="1:6" s="14" customFormat="1" ht="24" customHeight="1" x14ac:dyDescent="0.25">
      <c r="C165" s="18"/>
    </row>
    <row r="166" spans="1:6" s="14" customFormat="1" ht="19.5" customHeight="1" x14ac:dyDescent="0.25"/>
    <row r="167" spans="1:6" s="14" customFormat="1" ht="13.8" x14ac:dyDescent="0.25"/>
    <row r="168" spans="1:6" s="14" customFormat="1" ht="22.5" customHeight="1" x14ac:dyDescent="0.25">
      <c r="B168" s="884"/>
      <c r="C168" s="884"/>
    </row>
    <row r="169" spans="1:6" s="14" customFormat="1" ht="22.5" customHeight="1" x14ac:dyDescent="0.25">
      <c r="B169" s="884"/>
      <c r="C169" s="884"/>
    </row>
    <row r="170" spans="1:6" s="14" customFormat="1" ht="22.5" customHeight="1" x14ac:dyDescent="0.25">
      <c r="B170" s="884"/>
      <c r="C170" s="884"/>
    </row>
    <row r="171" spans="1:6" s="14" customFormat="1" ht="22.5" customHeight="1" x14ac:dyDescent="0.25">
      <c r="B171" s="888"/>
      <c r="C171" s="888"/>
    </row>
    <row r="172" spans="1:6" ht="17.399999999999999" x14ac:dyDescent="0.2">
      <c r="A172" s="723"/>
      <c r="B172" s="723"/>
      <c r="C172" s="19"/>
      <c r="D172" s="25"/>
      <c r="E172" s="25"/>
      <c r="F172" s="25"/>
    </row>
    <row r="173" spans="1:6" ht="17.399999999999999" x14ac:dyDescent="0.3">
      <c r="A173" s="877"/>
      <c r="B173" s="877"/>
      <c r="C173" s="877"/>
      <c r="D173" s="25"/>
      <c r="E173" s="25"/>
      <c r="F173" s="25"/>
    </row>
    <row r="174" spans="1:6" ht="16.2" x14ac:dyDescent="0.2">
      <c r="A174" s="885"/>
      <c r="B174" s="885"/>
      <c r="C174" s="885"/>
      <c r="D174" s="27"/>
      <c r="E174" s="27"/>
      <c r="F174" s="27"/>
    </row>
    <row r="176" spans="1:6" s="14" customFormat="1" ht="13.8" x14ac:dyDescent="0.25">
      <c r="A176" s="886"/>
      <c r="B176" s="886"/>
      <c r="C176" s="886"/>
    </row>
    <row r="177" spans="1:3" s="14" customFormat="1" ht="13.8" x14ac:dyDescent="0.25">
      <c r="A177" s="886"/>
      <c r="B177" s="886"/>
      <c r="C177" s="886"/>
    </row>
    <row r="178" spans="1:3" s="14" customFormat="1" ht="13.8" x14ac:dyDescent="0.25">
      <c r="A178" s="886"/>
      <c r="B178" s="886"/>
      <c r="C178" s="886"/>
    </row>
    <row r="179" spans="1:3" s="14" customFormat="1" ht="30.75" customHeight="1" x14ac:dyDescent="0.25">
      <c r="A179" s="886"/>
      <c r="B179" s="886"/>
      <c r="C179" s="886"/>
    </row>
    <row r="180" spans="1:3" s="14" customFormat="1" ht="21" customHeight="1" x14ac:dyDescent="0.25">
      <c r="A180" s="887"/>
      <c r="B180" s="887"/>
      <c r="C180" s="887"/>
    </row>
    <row r="181" spans="1:3" s="14" customFormat="1" ht="27" customHeight="1" x14ac:dyDescent="0.25">
      <c r="A181" s="887"/>
      <c r="B181" s="887"/>
      <c r="C181" s="887"/>
    </row>
    <row r="182" spans="1:3" s="14" customFormat="1" ht="21.75" customHeight="1" x14ac:dyDescent="0.25"/>
    <row r="183" spans="1:3" s="14" customFormat="1" ht="18.75" customHeight="1" x14ac:dyDescent="0.25">
      <c r="A183" s="739"/>
      <c r="B183" s="739"/>
    </row>
    <row r="184" spans="1:3" s="14" customFormat="1" ht="21" customHeight="1" x14ac:dyDescent="0.25">
      <c r="C184" s="18"/>
    </row>
    <row r="185" spans="1:3" s="14" customFormat="1" ht="21" customHeight="1" x14ac:dyDescent="0.25">
      <c r="C185" s="18"/>
    </row>
    <row r="186" spans="1:3" s="14" customFormat="1" ht="21" customHeight="1" x14ac:dyDescent="0.25">
      <c r="C186" s="18"/>
    </row>
    <row r="187" spans="1:3" s="14" customFormat="1" ht="21" customHeight="1" x14ac:dyDescent="0.25">
      <c r="C187" s="18"/>
    </row>
    <row r="188" spans="1:3" s="14" customFormat="1" ht="21" customHeight="1" x14ac:dyDescent="0.25">
      <c r="C188" s="18"/>
    </row>
    <row r="189" spans="1:3" s="14" customFormat="1" ht="19.5" customHeight="1" x14ac:dyDescent="0.25">
      <c r="B189" s="46"/>
      <c r="C189" s="18"/>
    </row>
    <row r="190" spans="1:3" s="14" customFormat="1" ht="19.5" customHeight="1" x14ac:dyDescent="0.25">
      <c r="A190" s="46"/>
      <c r="B190" s="46"/>
      <c r="C190" s="18"/>
    </row>
    <row r="191" spans="1:3" s="14" customFormat="1" ht="41.25" customHeight="1" x14ac:dyDescent="0.25">
      <c r="C191" s="18"/>
    </row>
    <row r="192" spans="1:3" s="14" customFormat="1" ht="13.8" x14ac:dyDescent="0.25"/>
    <row r="193" spans="1:6" s="14" customFormat="1" ht="13.8" x14ac:dyDescent="0.25">
      <c r="C193" s="18"/>
    </row>
    <row r="194" spans="1:6" s="14" customFormat="1" ht="13.8" x14ac:dyDescent="0.25"/>
    <row r="195" spans="1:6" s="14" customFormat="1" ht="24" customHeight="1" x14ac:dyDescent="0.4">
      <c r="C195" s="567"/>
    </row>
    <row r="196" spans="1:6" s="14" customFormat="1" ht="24" customHeight="1" x14ac:dyDescent="0.25">
      <c r="C196" s="18"/>
    </row>
    <row r="197" spans="1:6" s="14" customFormat="1" ht="24" customHeight="1" x14ac:dyDescent="0.25">
      <c r="C197" s="566"/>
    </row>
    <row r="198" spans="1:6" s="14" customFormat="1" ht="24" customHeight="1" x14ac:dyDescent="0.25">
      <c r="C198" s="566"/>
    </row>
    <row r="199" spans="1:6" s="14" customFormat="1" ht="24" customHeight="1" x14ac:dyDescent="0.25">
      <c r="C199" s="566"/>
    </row>
    <row r="200" spans="1:6" s="14" customFormat="1" ht="24" customHeight="1" x14ac:dyDescent="0.25">
      <c r="C200" s="18"/>
    </row>
    <row r="201" spans="1:6" s="14" customFormat="1" ht="24" customHeight="1" x14ac:dyDescent="0.25">
      <c r="C201" s="18"/>
    </row>
    <row r="202" spans="1:6" s="14" customFormat="1" ht="19.5" customHeight="1" x14ac:dyDescent="0.25"/>
    <row r="203" spans="1:6" s="14" customFormat="1" ht="13.8" x14ac:dyDescent="0.25"/>
    <row r="204" spans="1:6" s="14" customFormat="1" ht="22.5" customHeight="1" x14ac:dyDescent="0.25">
      <c r="B204" s="884"/>
      <c r="C204" s="884"/>
    </row>
    <row r="205" spans="1:6" s="14" customFormat="1" ht="22.5" customHeight="1" x14ac:dyDescent="0.25">
      <c r="B205" s="884"/>
      <c r="C205" s="884"/>
    </row>
    <row r="206" spans="1:6" s="14" customFormat="1" ht="22.5" customHeight="1" x14ac:dyDescent="0.25">
      <c r="B206" s="884"/>
      <c r="C206" s="884"/>
    </row>
    <row r="207" spans="1:6" s="14" customFormat="1" ht="22.5" customHeight="1" x14ac:dyDescent="0.25">
      <c r="B207" s="888"/>
      <c r="C207" s="888"/>
    </row>
    <row r="208" spans="1:6" ht="17.399999999999999" x14ac:dyDescent="0.2">
      <c r="A208" s="723"/>
      <c r="B208" s="723"/>
      <c r="C208" s="19"/>
      <c r="D208" s="25"/>
      <c r="E208" s="25"/>
      <c r="F208" s="25"/>
    </row>
    <row r="209" spans="1:6" ht="17.399999999999999" x14ac:dyDescent="0.3">
      <c r="A209" s="877"/>
      <c r="B209" s="877"/>
      <c r="C209" s="877"/>
      <c r="D209" s="25"/>
      <c r="E209" s="25"/>
      <c r="F209" s="25"/>
    </row>
    <row r="210" spans="1:6" ht="16.2" x14ac:dyDescent="0.2">
      <c r="A210" s="885"/>
      <c r="B210" s="885"/>
      <c r="C210" s="885"/>
      <c r="D210" s="27"/>
      <c r="E210" s="27"/>
      <c r="F210" s="27"/>
    </row>
    <row r="212" spans="1:6" s="14" customFormat="1" ht="13.8" x14ac:dyDescent="0.25">
      <c r="A212" s="886"/>
      <c r="B212" s="886"/>
      <c r="C212" s="886"/>
    </row>
    <row r="213" spans="1:6" s="14" customFormat="1" ht="13.8" x14ac:dyDescent="0.25">
      <c r="A213" s="886"/>
      <c r="B213" s="886"/>
      <c r="C213" s="886"/>
    </row>
    <row r="214" spans="1:6" s="14" customFormat="1" ht="13.8" x14ac:dyDescent="0.25">
      <c r="A214" s="886"/>
      <c r="B214" s="886"/>
      <c r="C214" s="886"/>
    </row>
    <row r="215" spans="1:6" s="14" customFormat="1" ht="30.75" customHeight="1" x14ac:dyDescent="0.25">
      <c r="A215" s="886"/>
      <c r="B215" s="886"/>
      <c r="C215" s="886"/>
    </row>
    <row r="216" spans="1:6" s="14" customFormat="1" ht="21" customHeight="1" x14ac:dyDescent="0.25">
      <c r="A216" s="887"/>
      <c r="B216" s="887"/>
      <c r="C216" s="887"/>
    </row>
    <row r="217" spans="1:6" s="14" customFormat="1" ht="27" customHeight="1" x14ac:dyDescent="0.25">
      <c r="A217" s="887"/>
      <c r="B217" s="887"/>
      <c r="C217" s="887"/>
    </row>
    <row r="218" spans="1:6" s="14" customFormat="1" ht="21.75" customHeight="1" x14ac:dyDescent="0.25"/>
    <row r="219" spans="1:6" s="14" customFormat="1" ht="18.75" customHeight="1" x14ac:dyDescent="0.25">
      <c r="A219" s="739"/>
      <c r="B219" s="739"/>
    </row>
    <row r="220" spans="1:6" s="14" customFormat="1" ht="21" customHeight="1" x14ac:dyDescent="0.25">
      <c r="C220" s="18"/>
    </row>
    <row r="221" spans="1:6" s="14" customFormat="1" ht="21" customHeight="1" x14ac:dyDescent="0.25">
      <c r="C221" s="18"/>
    </row>
    <row r="222" spans="1:6" s="14" customFormat="1" ht="21" customHeight="1" x14ac:dyDescent="0.25">
      <c r="C222" s="18"/>
    </row>
    <row r="223" spans="1:6" s="14" customFormat="1" ht="21" customHeight="1" x14ac:dyDescent="0.25">
      <c r="C223" s="18"/>
    </row>
    <row r="224" spans="1:6" s="14" customFormat="1" ht="21" customHeight="1" x14ac:dyDescent="0.25">
      <c r="C224" s="18"/>
    </row>
    <row r="225" spans="1:3" s="14" customFormat="1" ht="19.5" customHeight="1" x14ac:dyDescent="0.25">
      <c r="B225" s="46"/>
      <c r="C225" s="18"/>
    </row>
    <row r="226" spans="1:3" s="14" customFormat="1" ht="19.5" customHeight="1" x14ac:dyDescent="0.25">
      <c r="A226" s="46"/>
      <c r="B226" s="46"/>
      <c r="C226" s="18"/>
    </row>
    <row r="227" spans="1:3" s="14" customFormat="1" ht="41.25" customHeight="1" x14ac:dyDescent="0.25">
      <c r="C227" s="18"/>
    </row>
    <row r="228" spans="1:3" s="14" customFormat="1" ht="13.8" x14ac:dyDescent="0.25"/>
    <row r="229" spans="1:3" s="14" customFormat="1" ht="13.8" x14ac:dyDescent="0.25">
      <c r="C229" s="18"/>
    </row>
    <row r="230" spans="1:3" s="14" customFormat="1" ht="13.8" x14ac:dyDescent="0.25"/>
    <row r="231" spans="1:3" s="14" customFormat="1" ht="24" customHeight="1" x14ac:dyDescent="0.4">
      <c r="C231" s="567"/>
    </row>
    <row r="232" spans="1:3" s="14" customFormat="1" ht="24" customHeight="1" x14ac:dyDescent="0.25">
      <c r="C232" s="18"/>
    </row>
    <row r="233" spans="1:3" s="14" customFormat="1" ht="24" customHeight="1" x14ac:dyDescent="0.25">
      <c r="C233" s="566"/>
    </row>
    <row r="234" spans="1:3" s="14" customFormat="1" ht="24" customHeight="1" x14ac:dyDescent="0.25">
      <c r="C234" s="566"/>
    </row>
    <row r="235" spans="1:3" s="14" customFormat="1" ht="24" customHeight="1" x14ac:dyDescent="0.25">
      <c r="C235" s="566"/>
    </row>
    <row r="236" spans="1:3" s="14" customFormat="1" ht="24" customHeight="1" x14ac:dyDescent="0.25">
      <c r="C236" s="18"/>
    </row>
    <row r="237" spans="1:3" s="14" customFormat="1" ht="24" customHeight="1" x14ac:dyDescent="0.25">
      <c r="C237" s="18"/>
    </row>
    <row r="238" spans="1:3" s="14" customFormat="1" ht="19.5" customHeight="1" x14ac:dyDescent="0.25"/>
    <row r="239" spans="1:3" s="14" customFormat="1" ht="13.8" x14ac:dyDescent="0.25"/>
    <row r="240" spans="1:3" s="14" customFormat="1" ht="22.5" customHeight="1" x14ac:dyDescent="0.25">
      <c r="B240" s="884"/>
      <c r="C240" s="884"/>
    </row>
    <row r="241" spans="1:6" s="14" customFormat="1" ht="22.5" customHeight="1" x14ac:dyDescent="0.25">
      <c r="B241" s="884"/>
      <c r="C241" s="884"/>
    </row>
    <row r="242" spans="1:6" s="14" customFormat="1" ht="22.5" customHeight="1" x14ac:dyDescent="0.25">
      <c r="B242" s="884"/>
      <c r="C242" s="884"/>
    </row>
    <row r="243" spans="1:6" s="14" customFormat="1" ht="22.5" customHeight="1" x14ac:dyDescent="0.25">
      <c r="B243" s="888"/>
      <c r="C243" s="888"/>
    </row>
    <row r="244" spans="1:6" ht="17.399999999999999" x14ac:dyDescent="0.2">
      <c r="A244" s="723"/>
      <c r="B244" s="723"/>
      <c r="C244" s="19"/>
      <c r="D244" s="25"/>
      <c r="E244" s="25"/>
      <c r="F244" s="25"/>
    </row>
    <row r="245" spans="1:6" ht="17.399999999999999" x14ac:dyDescent="0.3">
      <c r="A245" s="877"/>
      <c r="B245" s="877"/>
      <c r="C245" s="877"/>
      <c r="D245" s="25"/>
      <c r="E245" s="25"/>
      <c r="F245" s="25"/>
    </row>
    <row r="246" spans="1:6" ht="16.2" x14ac:dyDescent="0.2">
      <c r="A246" s="885"/>
      <c r="B246" s="885"/>
      <c r="C246" s="885"/>
      <c r="D246" s="27"/>
      <c r="E246" s="27"/>
      <c r="F246" s="27"/>
    </row>
    <row r="248" spans="1:6" s="14" customFormat="1" ht="13.8" x14ac:dyDescent="0.25">
      <c r="A248" s="886"/>
      <c r="B248" s="886"/>
      <c r="C248" s="886"/>
    </row>
    <row r="249" spans="1:6" s="14" customFormat="1" ht="13.8" x14ac:dyDescent="0.25">
      <c r="A249" s="886"/>
      <c r="B249" s="886"/>
      <c r="C249" s="886"/>
    </row>
    <row r="250" spans="1:6" s="14" customFormat="1" ht="13.8" x14ac:dyDescent="0.25">
      <c r="A250" s="886"/>
      <c r="B250" s="886"/>
      <c r="C250" s="886"/>
    </row>
    <row r="251" spans="1:6" s="14" customFormat="1" ht="30.75" customHeight="1" x14ac:dyDescent="0.25">
      <c r="A251" s="886"/>
      <c r="B251" s="886"/>
      <c r="C251" s="886"/>
    </row>
    <row r="252" spans="1:6" s="14" customFormat="1" ht="21" customHeight="1" x14ac:dyDescent="0.25">
      <c r="A252" s="887"/>
      <c r="B252" s="887"/>
      <c r="C252" s="887"/>
    </row>
    <row r="253" spans="1:6" s="14" customFormat="1" ht="27" customHeight="1" x14ac:dyDescent="0.25">
      <c r="A253" s="887"/>
      <c r="B253" s="887"/>
      <c r="C253" s="887"/>
    </row>
    <row r="254" spans="1:6" s="14" customFormat="1" ht="21.75" customHeight="1" x14ac:dyDescent="0.25"/>
    <row r="255" spans="1:6" s="14" customFormat="1" ht="18.75" customHeight="1" x14ac:dyDescent="0.25">
      <c r="A255" s="739"/>
      <c r="B255" s="739"/>
    </row>
    <row r="256" spans="1:6" s="14" customFormat="1" ht="21" customHeight="1" x14ac:dyDescent="0.25">
      <c r="C256" s="18"/>
    </row>
    <row r="257" spans="1:3" s="14" customFormat="1" ht="21" customHeight="1" x14ac:dyDescent="0.25">
      <c r="C257" s="18"/>
    </row>
    <row r="258" spans="1:3" s="14" customFormat="1" ht="21" customHeight="1" x14ac:dyDescent="0.25">
      <c r="C258" s="18"/>
    </row>
    <row r="259" spans="1:3" s="14" customFormat="1" ht="21" customHeight="1" x14ac:dyDescent="0.25">
      <c r="C259" s="18"/>
    </row>
    <row r="260" spans="1:3" s="14" customFormat="1" ht="21" customHeight="1" x14ac:dyDescent="0.25">
      <c r="C260" s="18"/>
    </row>
    <row r="261" spans="1:3" s="14" customFormat="1" ht="19.5" customHeight="1" x14ac:dyDescent="0.25">
      <c r="B261" s="46"/>
      <c r="C261" s="18"/>
    </row>
    <row r="262" spans="1:3" s="14" customFormat="1" ht="19.5" customHeight="1" x14ac:dyDescent="0.25">
      <c r="A262" s="46"/>
      <c r="B262" s="46"/>
      <c r="C262" s="18"/>
    </row>
    <row r="263" spans="1:3" s="14" customFormat="1" ht="41.25" customHeight="1" x14ac:dyDescent="0.25">
      <c r="C263" s="18"/>
    </row>
    <row r="264" spans="1:3" s="14" customFormat="1" ht="13.8" x14ac:dyDescent="0.25"/>
    <row r="265" spans="1:3" s="14" customFormat="1" ht="13.8" x14ac:dyDescent="0.25">
      <c r="C265" s="18"/>
    </row>
    <row r="266" spans="1:3" s="14" customFormat="1" ht="13.8" x14ac:dyDescent="0.25"/>
    <row r="267" spans="1:3" s="14" customFormat="1" ht="24" customHeight="1" x14ac:dyDescent="0.4">
      <c r="C267" s="567"/>
    </row>
    <row r="268" spans="1:3" s="14" customFormat="1" ht="24" customHeight="1" x14ac:dyDescent="0.25">
      <c r="C268" s="18"/>
    </row>
    <row r="269" spans="1:3" s="14" customFormat="1" ht="24" customHeight="1" x14ac:dyDescent="0.25">
      <c r="C269" s="566"/>
    </row>
    <row r="270" spans="1:3" s="14" customFormat="1" ht="24" customHeight="1" x14ac:dyDescent="0.25">
      <c r="C270" s="566"/>
    </row>
    <row r="271" spans="1:3" s="14" customFormat="1" ht="24" customHeight="1" x14ac:dyDescent="0.25">
      <c r="C271" s="566"/>
    </row>
    <row r="272" spans="1:3" s="14" customFormat="1" ht="24" customHeight="1" x14ac:dyDescent="0.25">
      <c r="C272" s="18"/>
    </row>
    <row r="273" spans="1:6" s="14" customFormat="1" ht="24" customHeight="1" x14ac:dyDescent="0.25">
      <c r="C273" s="18"/>
    </row>
    <row r="274" spans="1:6" s="14" customFormat="1" ht="19.5" customHeight="1" x14ac:dyDescent="0.25"/>
    <row r="275" spans="1:6" s="14" customFormat="1" ht="13.8" x14ac:dyDescent="0.25"/>
    <row r="276" spans="1:6" s="14" customFormat="1" ht="22.5" customHeight="1" x14ac:dyDescent="0.25">
      <c r="B276" s="884"/>
      <c r="C276" s="884"/>
    </row>
    <row r="277" spans="1:6" s="14" customFormat="1" ht="22.5" customHeight="1" x14ac:dyDescent="0.25">
      <c r="B277" s="884"/>
      <c r="C277" s="884"/>
    </row>
    <row r="278" spans="1:6" s="14" customFormat="1" ht="22.5" customHeight="1" x14ac:dyDescent="0.25">
      <c r="B278" s="884"/>
      <c r="C278" s="884"/>
    </row>
    <row r="279" spans="1:6" s="14" customFormat="1" ht="22.5" customHeight="1" x14ac:dyDescent="0.25">
      <c r="B279" s="888"/>
      <c r="C279" s="888"/>
    </row>
    <row r="280" spans="1:6" ht="17.399999999999999" x14ac:dyDescent="0.2">
      <c r="A280" s="723"/>
      <c r="B280" s="723"/>
      <c r="C280" s="19"/>
      <c r="D280" s="25"/>
      <c r="E280" s="25"/>
      <c r="F280" s="25"/>
    </row>
    <row r="281" spans="1:6" ht="17.399999999999999" x14ac:dyDescent="0.3">
      <c r="A281" s="877"/>
      <c r="B281" s="877"/>
      <c r="C281" s="877"/>
      <c r="D281" s="25"/>
      <c r="E281" s="25"/>
      <c r="F281" s="25"/>
    </row>
    <row r="282" spans="1:6" ht="16.2" x14ac:dyDescent="0.2">
      <c r="A282" s="885"/>
      <c r="B282" s="885"/>
      <c r="C282" s="885"/>
      <c r="D282" s="27"/>
      <c r="E282" s="27"/>
      <c r="F282" s="27"/>
    </row>
    <row r="284" spans="1:6" s="14" customFormat="1" ht="13.8" x14ac:dyDescent="0.25">
      <c r="A284" s="886"/>
      <c r="B284" s="886"/>
      <c r="C284" s="886"/>
    </row>
    <row r="285" spans="1:6" s="14" customFormat="1" ht="13.8" x14ac:dyDescent="0.25">
      <c r="A285" s="886"/>
      <c r="B285" s="886"/>
      <c r="C285" s="886"/>
    </row>
    <row r="286" spans="1:6" s="14" customFormat="1" ht="13.8" x14ac:dyDescent="0.25">
      <c r="A286" s="886"/>
      <c r="B286" s="886"/>
      <c r="C286" s="886"/>
    </row>
    <row r="287" spans="1:6" s="14" customFormat="1" ht="30.75" customHeight="1" x14ac:dyDescent="0.25">
      <c r="A287" s="886"/>
      <c r="B287" s="886"/>
      <c r="C287" s="886"/>
    </row>
    <row r="288" spans="1:6" s="14" customFormat="1" ht="21" customHeight="1" x14ac:dyDescent="0.25">
      <c r="A288" s="887"/>
      <c r="B288" s="887"/>
      <c r="C288" s="887"/>
    </row>
    <row r="289" spans="1:3" s="14" customFormat="1" ht="27" customHeight="1" x14ac:dyDescent="0.25">
      <c r="A289" s="887"/>
      <c r="B289" s="887"/>
      <c r="C289" s="887"/>
    </row>
    <row r="290" spans="1:3" s="14" customFormat="1" ht="21.75" customHeight="1" x14ac:dyDescent="0.25"/>
    <row r="291" spans="1:3" s="14" customFormat="1" ht="18.75" customHeight="1" x14ac:dyDescent="0.25">
      <c r="A291" s="739"/>
      <c r="B291" s="739"/>
    </row>
    <row r="292" spans="1:3" s="14" customFormat="1" ht="21" customHeight="1" x14ac:dyDescent="0.25">
      <c r="C292" s="18"/>
    </row>
    <row r="293" spans="1:3" s="14" customFormat="1" ht="21" customHeight="1" x14ac:dyDescent="0.25">
      <c r="C293" s="18"/>
    </row>
    <row r="294" spans="1:3" s="14" customFormat="1" ht="21" customHeight="1" x14ac:dyDescent="0.25">
      <c r="C294" s="18"/>
    </row>
    <row r="295" spans="1:3" s="14" customFormat="1" ht="21" customHeight="1" x14ac:dyDescent="0.25">
      <c r="C295" s="18"/>
    </row>
    <row r="296" spans="1:3" s="14" customFormat="1" ht="21" customHeight="1" x14ac:dyDescent="0.25">
      <c r="C296" s="18"/>
    </row>
    <row r="297" spans="1:3" s="14" customFormat="1" ht="19.5" customHeight="1" x14ac:dyDescent="0.25">
      <c r="B297" s="46"/>
      <c r="C297" s="18"/>
    </row>
    <row r="298" spans="1:3" s="14" customFormat="1" ht="19.5" customHeight="1" x14ac:dyDescent="0.25">
      <c r="A298" s="46"/>
      <c r="B298" s="46"/>
      <c r="C298" s="18"/>
    </row>
    <row r="299" spans="1:3" s="14" customFormat="1" ht="41.25" customHeight="1" x14ac:dyDescent="0.25">
      <c r="C299" s="18"/>
    </row>
    <row r="300" spans="1:3" s="14" customFormat="1" ht="13.8" x14ac:dyDescent="0.25"/>
    <row r="301" spans="1:3" s="14" customFormat="1" ht="13.8" x14ac:dyDescent="0.25">
      <c r="C301" s="18"/>
    </row>
    <row r="302" spans="1:3" s="14" customFormat="1" ht="13.8" x14ac:dyDescent="0.25"/>
    <row r="303" spans="1:3" s="14" customFormat="1" ht="24" customHeight="1" x14ac:dyDescent="0.4">
      <c r="C303" s="567"/>
    </row>
    <row r="304" spans="1:3" s="14" customFormat="1" ht="24" customHeight="1" x14ac:dyDescent="0.25">
      <c r="C304" s="18"/>
    </row>
    <row r="305" spans="1:6" s="14" customFormat="1" ht="24" customHeight="1" x14ac:dyDescent="0.25">
      <c r="C305" s="566"/>
    </row>
    <row r="306" spans="1:6" s="14" customFormat="1" ht="24" customHeight="1" x14ac:dyDescent="0.25">
      <c r="C306" s="566"/>
    </row>
    <row r="307" spans="1:6" s="14" customFormat="1" ht="24" customHeight="1" x14ac:dyDescent="0.25">
      <c r="C307" s="566"/>
    </row>
    <row r="308" spans="1:6" s="14" customFormat="1" ht="24" customHeight="1" x14ac:dyDescent="0.25">
      <c r="C308" s="18"/>
    </row>
    <row r="309" spans="1:6" s="14" customFormat="1" ht="24" customHeight="1" x14ac:dyDescent="0.25">
      <c r="C309" s="18"/>
    </row>
    <row r="310" spans="1:6" s="14" customFormat="1" ht="19.5" customHeight="1" x14ac:dyDescent="0.25"/>
    <row r="311" spans="1:6" s="14" customFormat="1" ht="13.8" x14ac:dyDescent="0.25"/>
    <row r="312" spans="1:6" s="14" customFormat="1" ht="22.5" customHeight="1" x14ac:dyDescent="0.25">
      <c r="B312" s="884"/>
      <c r="C312" s="884"/>
    </row>
    <row r="313" spans="1:6" s="14" customFormat="1" ht="22.5" customHeight="1" x14ac:dyDescent="0.25">
      <c r="B313" s="884"/>
      <c r="C313" s="884"/>
    </row>
    <row r="314" spans="1:6" s="14" customFormat="1" ht="22.5" customHeight="1" x14ac:dyDescent="0.25">
      <c r="B314" s="884"/>
      <c r="C314" s="884"/>
    </row>
    <row r="315" spans="1:6" s="14" customFormat="1" ht="22.5" customHeight="1" x14ac:dyDescent="0.25">
      <c r="B315" s="888"/>
      <c r="C315" s="888"/>
    </row>
    <row r="316" spans="1:6" ht="17.399999999999999" x14ac:dyDescent="0.2">
      <c r="A316" s="723"/>
      <c r="B316" s="723"/>
      <c r="C316" s="19"/>
      <c r="D316" s="25"/>
      <c r="E316" s="25"/>
      <c r="F316" s="25"/>
    </row>
    <row r="317" spans="1:6" ht="17.399999999999999" x14ac:dyDescent="0.3">
      <c r="A317" s="877"/>
      <c r="B317" s="877"/>
      <c r="C317" s="877"/>
      <c r="D317" s="25"/>
      <c r="E317" s="25"/>
      <c r="F317" s="25"/>
    </row>
    <row r="318" spans="1:6" ht="16.2" x14ac:dyDescent="0.2">
      <c r="A318" s="885"/>
      <c r="B318" s="885"/>
      <c r="C318" s="885"/>
      <c r="D318" s="27"/>
      <c r="E318" s="27"/>
      <c r="F318" s="27"/>
    </row>
    <row r="320" spans="1:6" s="14" customFormat="1" ht="13.8" x14ac:dyDescent="0.25">
      <c r="A320" s="886"/>
      <c r="B320" s="886"/>
      <c r="C320" s="886"/>
    </row>
    <row r="321" spans="1:3" s="14" customFormat="1" ht="13.8" x14ac:dyDescent="0.25">
      <c r="A321" s="886"/>
      <c r="B321" s="886"/>
      <c r="C321" s="886"/>
    </row>
    <row r="322" spans="1:3" s="14" customFormat="1" ht="13.8" x14ac:dyDescent="0.25">
      <c r="A322" s="886"/>
      <c r="B322" s="886"/>
      <c r="C322" s="886"/>
    </row>
    <row r="323" spans="1:3" s="14" customFormat="1" ht="30.75" customHeight="1" x14ac:dyDescent="0.25">
      <c r="A323" s="886"/>
      <c r="B323" s="886"/>
      <c r="C323" s="886"/>
    </row>
    <row r="324" spans="1:3" s="14" customFormat="1" ht="21" customHeight="1" x14ac:dyDescent="0.25">
      <c r="A324" s="887"/>
      <c r="B324" s="887"/>
      <c r="C324" s="887"/>
    </row>
    <row r="325" spans="1:3" s="14" customFormat="1" ht="27" customHeight="1" x14ac:dyDescent="0.25">
      <c r="A325" s="887"/>
      <c r="B325" s="887"/>
      <c r="C325" s="887"/>
    </row>
    <row r="326" spans="1:3" s="14" customFormat="1" ht="21.75" customHeight="1" x14ac:dyDescent="0.25"/>
    <row r="327" spans="1:3" s="14" customFormat="1" ht="18.75" customHeight="1" x14ac:dyDescent="0.25">
      <c r="A327" s="739"/>
      <c r="B327" s="739"/>
    </row>
    <row r="328" spans="1:3" s="14" customFormat="1" ht="21" customHeight="1" x14ac:dyDescent="0.25">
      <c r="C328" s="18"/>
    </row>
    <row r="329" spans="1:3" s="14" customFormat="1" ht="21" customHeight="1" x14ac:dyDescent="0.25">
      <c r="C329" s="18"/>
    </row>
    <row r="330" spans="1:3" s="14" customFormat="1" ht="21" customHeight="1" x14ac:dyDescent="0.25">
      <c r="C330" s="18"/>
    </row>
    <row r="331" spans="1:3" s="14" customFormat="1" ht="21" customHeight="1" x14ac:dyDescent="0.25">
      <c r="C331" s="18"/>
    </row>
    <row r="332" spans="1:3" s="14" customFormat="1" ht="21" customHeight="1" x14ac:dyDescent="0.25">
      <c r="C332" s="18"/>
    </row>
    <row r="333" spans="1:3" s="14" customFormat="1" ht="19.5" customHeight="1" x14ac:dyDescent="0.25">
      <c r="B333" s="46"/>
      <c r="C333" s="18"/>
    </row>
    <row r="334" spans="1:3" s="14" customFormat="1" ht="19.5" customHeight="1" x14ac:dyDescent="0.25">
      <c r="A334" s="46"/>
      <c r="B334" s="46"/>
      <c r="C334" s="18"/>
    </row>
    <row r="335" spans="1:3" s="14" customFormat="1" ht="41.25" customHeight="1" x14ac:dyDescent="0.25">
      <c r="C335" s="18"/>
    </row>
    <row r="336" spans="1:3" s="14" customFormat="1" ht="13.8" x14ac:dyDescent="0.25"/>
    <row r="337" spans="1:6" s="14" customFormat="1" ht="13.8" x14ac:dyDescent="0.25">
      <c r="C337" s="18"/>
    </row>
    <row r="338" spans="1:6" s="14" customFormat="1" ht="13.8" x14ac:dyDescent="0.25"/>
    <row r="339" spans="1:6" s="14" customFormat="1" ht="24" customHeight="1" x14ac:dyDescent="0.4">
      <c r="C339" s="567"/>
    </row>
    <row r="340" spans="1:6" s="14" customFormat="1" ht="24" customHeight="1" x14ac:dyDescent="0.25">
      <c r="C340" s="18"/>
    </row>
    <row r="341" spans="1:6" s="14" customFormat="1" ht="24" customHeight="1" x14ac:dyDescent="0.25">
      <c r="C341" s="566"/>
    </row>
    <row r="342" spans="1:6" s="14" customFormat="1" ht="24" customHeight="1" x14ac:dyDescent="0.25">
      <c r="C342" s="566"/>
    </row>
    <row r="343" spans="1:6" s="14" customFormat="1" ht="24" customHeight="1" x14ac:dyDescent="0.25">
      <c r="C343" s="566"/>
    </row>
    <row r="344" spans="1:6" s="14" customFormat="1" ht="24" customHeight="1" x14ac:dyDescent="0.25">
      <c r="C344" s="18"/>
    </row>
    <row r="345" spans="1:6" s="14" customFormat="1" ht="24" customHeight="1" x14ac:dyDescent="0.25">
      <c r="C345" s="18"/>
    </row>
    <row r="346" spans="1:6" s="14" customFormat="1" ht="19.5" customHeight="1" x14ac:dyDescent="0.25"/>
    <row r="347" spans="1:6" s="14" customFormat="1" ht="13.8" x14ac:dyDescent="0.25"/>
    <row r="348" spans="1:6" s="14" customFormat="1" ht="22.5" customHeight="1" x14ac:dyDescent="0.25">
      <c r="B348" s="884"/>
      <c r="C348" s="884"/>
    </row>
    <row r="349" spans="1:6" s="14" customFormat="1" ht="22.5" customHeight="1" x14ac:dyDescent="0.25">
      <c r="B349" s="884"/>
      <c r="C349" s="884"/>
    </row>
    <row r="350" spans="1:6" s="14" customFormat="1" ht="22.5" customHeight="1" x14ac:dyDescent="0.25">
      <c r="B350" s="884"/>
      <c r="C350" s="884"/>
    </row>
    <row r="351" spans="1:6" s="14" customFormat="1" ht="22.5" customHeight="1" x14ac:dyDescent="0.25">
      <c r="B351" s="888"/>
      <c r="C351" s="888"/>
    </row>
    <row r="352" spans="1:6" ht="17.399999999999999" x14ac:dyDescent="0.2">
      <c r="A352" s="723"/>
      <c r="B352" s="723"/>
      <c r="C352" s="19"/>
      <c r="D352" s="25"/>
      <c r="E352" s="25"/>
      <c r="F352" s="25"/>
    </row>
    <row r="353" spans="1:6" ht="17.399999999999999" x14ac:dyDescent="0.3">
      <c r="A353" s="877"/>
      <c r="B353" s="877"/>
      <c r="C353" s="877"/>
      <c r="D353" s="25"/>
      <c r="E353" s="25"/>
      <c r="F353" s="25"/>
    </row>
    <row r="354" spans="1:6" ht="16.2" x14ac:dyDescent="0.2">
      <c r="A354" s="885"/>
      <c r="B354" s="885"/>
      <c r="C354" s="885"/>
      <c r="D354" s="27"/>
      <c r="E354" s="27"/>
      <c r="F354" s="27"/>
    </row>
    <row r="356" spans="1:6" s="14" customFormat="1" ht="13.8" x14ac:dyDescent="0.25">
      <c r="A356" s="886"/>
      <c r="B356" s="886"/>
      <c r="C356" s="886"/>
    </row>
    <row r="357" spans="1:6" s="14" customFormat="1" ht="13.8" x14ac:dyDescent="0.25">
      <c r="A357" s="886"/>
      <c r="B357" s="886"/>
      <c r="C357" s="886"/>
    </row>
    <row r="358" spans="1:6" s="14" customFormat="1" ht="13.8" x14ac:dyDescent="0.25">
      <c r="A358" s="886"/>
      <c r="B358" s="886"/>
      <c r="C358" s="886"/>
    </row>
    <row r="359" spans="1:6" s="14" customFormat="1" ht="30.75" customHeight="1" x14ac:dyDescent="0.25">
      <c r="A359" s="886"/>
      <c r="B359" s="886"/>
      <c r="C359" s="886"/>
    </row>
    <row r="360" spans="1:6" s="14" customFormat="1" ht="21" customHeight="1" x14ac:dyDescent="0.25">
      <c r="A360" s="887"/>
      <c r="B360" s="887"/>
      <c r="C360" s="887"/>
    </row>
    <row r="361" spans="1:6" s="14" customFormat="1" ht="27" customHeight="1" x14ac:dyDescent="0.25">
      <c r="A361" s="887"/>
      <c r="B361" s="887"/>
      <c r="C361" s="887"/>
    </row>
    <row r="362" spans="1:6" s="14" customFormat="1" ht="21.75" customHeight="1" x14ac:dyDescent="0.25"/>
    <row r="363" spans="1:6" s="14" customFormat="1" ht="18.75" customHeight="1" x14ac:dyDescent="0.25">
      <c r="A363" s="739"/>
      <c r="B363" s="739"/>
    </row>
    <row r="364" spans="1:6" s="14" customFormat="1" ht="21" customHeight="1" x14ac:dyDescent="0.25">
      <c r="C364" s="18"/>
    </row>
    <row r="365" spans="1:6" s="14" customFormat="1" ht="21" customHeight="1" x14ac:dyDescent="0.25">
      <c r="C365" s="18"/>
    </row>
    <row r="366" spans="1:6" s="14" customFormat="1" ht="21" customHeight="1" x14ac:dyDescent="0.25">
      <c r="C366" s="18"/>
    </row>
    <row r="367" spans="1:6" s="14" customFormat="1" ht="21" customHeight="1" x14ac:dyDescent="0.25">
      <c r="C367" s="18"/>
    </row>
    <row r="368" spans="1:6" s="14" customFormat="1" ht="21" customHeight="1" x14ac:dyDescent="0.25">
      <c r="C368" s="18"/>
    </row>
    <row r="369" spans="1:3" s="14" customFormat="1" ht="19.5" customHeight="1" x14ac:dyDescent="0.25">
      <c r="B369" s="46"/>
      <c r="C369" s="18"/>
    </row>
    <row r="370" spans="1:3" s="14" customFormat="1" ht="19.5" customHeight="1" x14ac:dyDescent="0.25">
      <c r="A370" s="46"/>
      <c r="B370" s="46"/>
      <c r="C370" s="18"/>
    </row>
    <row r="371" spans="1:3" s="14" customFormat="1" ht="41.25" customHeight="1" x14ac:dyDescent="0.25">
      <c r="C371" s="18"/>
    </row>
    <row r="372" spans="1:3" s="14" customFormat="1" ht="13.8" x14ac:dyDescent="0.25"/>
    <row r="373" spans="1:3" s="14" customFormat="1" ht="13.8" x14ac:dyDescent="0.25">
      <c r="C373" s="18"/>
    </row>
    <row r="374" spans="1:3" s="14" customFormat="1" ht="13.8" x14ac:dyDescent="0.25"/>
    <row r="375" spans="1:3" s="14" customFormat="1" ht="24" customHeight="1" x14ac:dyDescent="0.4">
      <c r="C375" s="567"/>
    </row>
    <row r="376" spans="1:3" s="14" customFormat="1" ht="24" customHeight="1" x14ac:dyDescent="0.25">
      <c r="C376" s="18"/>
    </row>
    <row r="377" spans="1:3" s="14" customFormat="1" ht="24" customHeight="1" x14ac:dyDescent="0.25">
      <c r="C377" s="566"/>
    </row>
    <row r="378" spans="1:3" s="14" customFormat="1" ht="24" customHeight="1" x14ac:dyDescent="0.25">
      <c r="C378" s="566"/>
    </row>
    <row r="379" spans="1:3" s="14" customFormat="1" ht="24" customHeight="1" x14ac:dyDescent="0.25">
      <c r="C379" s="566"/>
    </row>
    <row r="380" spans="1:3" s="14" customFormat="1" ht="24" customHeight="1" x14ac:dyDescent="0.25">
      <c r="C380" s="18"/>
    </row>
    <row r="381" spans="1:3" s="14" customFormat="1" ht="24" customHeight="1" x14ac:dyDescent="0.25">
      <c r="C381" s="18"/>
    </row>
    <row r="382" spans="1:3" s="14" customFormat="1" ht="19.5" customHeight="1" x14ac:dyDescent="0.25"/>
    <row r="383" spans="1:3" s="14" customFormat="1" ht="13.8" x14ac:dyDescent="0.25"/>
    <row r="384" spans="1:3" s="14" customFormat="1" ht="22.5" customHeight="1" x14ac:dyDescent="0.25">
      <c r="B384" s="884"/>
      <c r="C384" s="884"/>
    </row>
    <row r="385" spans="1:6" s="14" customFormat="1" ht="22.5" customHeight="1" x14ac:dyDescent="0.25">
      <c r="B385" s="884"/>
      <c r="C385" s="884"/>
    </row>
    <row r="386" spans="1:6" s="14" customFormat="1" ht="22.5" customHeight="1" x14ac:dyDescent="0.25">
      <c r="B386" s="884"/>
      <c r="C386" s="884"/>
    </row>
    <row r="387" spans="1:6" s="14" customFormat="1" ht="22.5" customHeight="1" x14ac:dyDescent="0.25">
      <c r="B387" s="888"/>
      <c r="C387" s="888"/>
    </row>
    <row r="388" spans="1:6" ht="17.399999999999999" x14ac:dyDescent="0.2">
      <c r="A388" s="723"/>
      <c r="B388" s="723"/>
      <c r="C388" s="19"/>
      <c r="D388" s="25"/>
      <c r="E388" s="25"/>
      <c r="F388" s="25"/>
    </row>
    <row r="389" spans="1:6" ht="17.399999999999999" x14ac:dyDescent="0.3">
      <c r="A389" s="877"/>
      <c r="B389" s="877"/>
      <c r="C389" s="877"/>
      <c r="D389" s="25"/>
      <c r="E389" s="25"/>
      <c r="F389" s="25"/>
    </row>
    <row r="390" spans="1:6" ht="16.2" x14ac:dyDescent="0.2">
      <c r="A390" s="885"/>
      <c r="B390" s="885"/>
      <c r="C390" s="885"/>
      <c r="D390" s="27"/>
      <c r="E390" s="27"/>
      <c r="F390" s="27"/>
    </row>
    <row r="392" spans="1:6" s="14" customFormat="1" ht="13.8" x14ac:dyDescent="0.25">
      <c r="A392" s="886"/>
      <c r="B392" s="886"/>
      <c r="C392" s="886"/>
    </row>
    <row r="393" spans="1:6" s="14" customFormat="1" ht="13.8" x14ac:dyDescent="0.25">
      <c r="A393" s="886"/>
      <c r="B393" s="886"/>
      <c r="C393" s="886"/>
    </row>
    <row r="394" spans="1:6" s="14" customFormat="1" ht="13.8" x14ac:dyDescent="0.25">
      <c r="A394" s="886"/>
      <c r="B394" s="886"/>
      <c r="C394" s="886"/>
    </row>
    <row r="395" spans="1:6" s="14" customFormat="1" ht="30.75" customHeight="1" x14ac:dyDescent="0.25">
      <c r="A395" s="886"/>
      <c r="B395" s="886"/>
      <c r="C395" s="886"/>
    </row>
    <row r="396" spans="1:6" s="14" customFormat="1" ht="21" customHeight="1" x14ac:dyDescent="0.25">
      <c r="A396" s="887"/>
      <c r="B396" s="887"/>
      <c r="C396" s="887"/>
    </row>
    <row r="397" spans="1:6" s="14" customFormat="1" ht="27" customHeight="1" x14ac:dyDescent="0.25">
      <c r="A397" s="887"/>
      <c r="B397" s="887"/>
      <c r="C397" s="887"/>
    </row>
    <row r="398" spans="1:6" s="14" customFormat="1" ht="21.75" customHeight="1" x14ac:dyDescent="0.25"/>
    <row r="399" spans="1:6" s="14" customFormat="1" ht="18.75" customHeight="1" x14ac:dyDescent="0.25">
      <c r="A399" s="739"/>
      <c r="B399" s="739"/>
    </row>
    <row r="400" spans="1:6" s="14" customFormat="1" ht="21" customHeight="1" x14ac:dyDescent="0.25">
      <c r="C400" s="18"/>
    </row>
    <row r="401" spans="1:3" s="14" customFormat="1" ht="21" customHeight="1" x14ac:dyDescent="0.25">
      <c r="C401" s="18"/>
    </row>
    <row r="402" spans="1:3" s="14" customFormat="1" ht="21" customHeight="1" x14ac:dyDescent="0.25">
      <c r="C402" s="18"/>
    </row>
    <row r="403" spans="1:3" s="14" customFormat="1" ht="21" customHeight="1" x14ac:dyDescent="0.25">
      <c r="C403" s="18"/>
    </row>
    <row r="404" spans="1:3" s="14" customFormat="1" ht="21" customHeight="1" x14ac:dyDescent="0.25">
      <c r="C404" s="18"/>
    </row>
    <row r="405" spans="1:3" s="14" customFormat="1" ht="19.5" customHeight="1" x14ac:dyDescent="0.25">
      <c r="B405" s="46"/>
      <c r="C405" s="18"/>
    </row>
    <row r="406" spans="1:3" s="14" customFormat="1" ht="19.5" customHeight="1" x14ac:dyDescent="0.25">
      <c r="A406" s="46"/>
      <c r="B406" s="46"/>
      <c r="C406" s="18"/>
    </row>
    <row r="407" spans="1:3" s="14" customFormat="1" ht="41.25" customHeight="1" x14ac:dyDescent="0.25">
      <c r="C407" s="18"/>
    </row>
    <row r="408" spans="1:3" s="14" customFormat="1" ht="13.8" x14ac:dyDescent="0.25"/>
    <row r="409" spans="1:3" s="14" customFormat="1" ht="13.8" x14ac:dyDescent="0.25">
      <c r="C409" s="18"/>
    </row>
    <row r="410" spans="1:3" s="14" customFormat="1" ht="13.8" x14ac:dyDescent="0.25"/>
    <row r="411" spans="1:3" s="14" customFormat="1" ht="24" customHeight="1" x14ac:dyDescent="0.4">
      <c r="C411" s="567"/>
    </row>
    <row r="412" spans="1:3" s="14" customFormat="1" ht="24" customHeight="1" x14ac:dyDescent="0.25">
      <c r="C412" s="18"/>
    </row>
    <row r="413" spans="1:3" s="14" customFormat="1" ht="24" customHeight="1" x14ac:dyDescent="0.25">
      <c r="C413" s="566"/>
    </row>
    <row r="414" spans="1:3" s="14" customFormat="1" ht="24" customHeight="1" x14ac:dyDescent="0.25">
      <c r="C414" s="566"/>
    </row>
    <row r="415" spans="1:3" s="14" customFormat="1" ht="24" customHeight="1" x14ac:dyDescent="0.25">
      <c r="C415" s="566"/>
    </row>
    <row r="416" spans="1:3" s="14" customFormat="1" ht="24" customHeight="1" x14ac:dyDescent="0.25">
      <c r="C416" s="18"/>
    </row>
    <row r="417" spans="1:6" s="14" customFormat="1" ht="24" customHeight="1" x14ac:dyDescent="0.25">
      <c r="C417" s="18"/>
    </row>
    <row r="418" spans="1:6" s="14" customFormat="1" ht="19.5" customHeight="1" x14ac:dyDescent="0.25"/>
    <row r="419" spans="1:6" s="14" customFormat="1" ht="13.8" x14ac:dyDescent="0.25"/>
    <row r="420" spans="1:6" s="14" customFormat="1" ht="22.5" customHeight="1" x14ac:dyDescent="0.25">
      <c r="B420" s="884"/>
      <c r="C420" s="884"/>
    </row>
    <row r="421" spans="1:6" s="14" customFormat="1" ht="22.5" customHeight="1" x14ac:dyDescent="0.25">
      <c r="B421" s="884"/>
      <c r="C421" s="884"/>
    </row>
    <row r="422" spans="1:6" s="14" customFormat="1" ht="22.5" customHeight="1" x14ac:dyDescent="0.25">
      <c r="B422" s="884"/>
      <c r="C422" s="884"/>
    </row>
    <row r="423" spans="1:6" s="14" customFormat="1" ht="22.5" customHeight="1" x14ac:dyDescent="0.25">
      <c r="B423" s="888"/>
      <c r="C423" s="888"/>
    </row>
    <row r="424" spans="1:6" ht="17.399999999999999" x14ac:dyDescent="0.2">
      <c r="A424" s="723"/>
      <c r="B424" s="723"/>
      <c r="C424" s="19"/>
      <c r="D424" s="25"/>
      <c r="E424" s="25"/>
      <c r="F424" s="25"/>
    </row>
    <row r="425" spans="1:6" ht="17.399999999999999" x14ac:dyDescent="0.3">
      <c r="A425" s="877"/>
      <c r="B425" s="877"/>
      <c r="C425" s="877"/>
      <c r="D425" s="25"/>
      <c r="E425" s="25"/>
      <c r="F425" s="25"/>
    </row>
    <row r="426" spans="1:6" ht="16.2" x14ac:dyDescent="0.2">
      <c r="A426" s="885"/>
      <c r="B426" s="885"/>
      <c r="C426" s="885"/>
      <c r="D426" s="27"/>
      <c r="E426" s="27"/>
      <c r="F426" s="27"/>
    </row>
    <row r="428" spans="1:6" s="14" customFormat="1" ht="13.8" x14ac:dyDescent="0.25">
      <c r="A428" s="886"/>
      <c r="B428" s="886"/>
      <c r="C428" s="886"/>
    </row>
    <row r="429" spans="1:6" s="14" customFormat="1" ht="13.8" x14ac:dyDescent="0.25">
      <c r="A429" s="886"/>
      <c r="B429" s="886"/>
      <c r="C429" s="886"/>
    </row>
    <row r="430" spans="1:6" s="14" customFormat="1" ht="13.8" x14ac:dyDescent="0.25">
      <c r="A430" s="886"/>
      <c r="B430" s="886"/>
      <c r="C430" s="886"/>
    </row>
    <row r="431" spans="1:6" s="14" customFormat="1" ht="30.75" customHeight="1" x14ac:dyDescent="0.25">
      <c r="A431" s="886"/>
      <c r="B431" s="886"/>
      <c r="C431" s="886"/>
    </row>
    <row r="432" spans="1:6" s="14" customFormat="1" ht="21" customHeight="1" x14ac:dyDescent="0.25">
      <c r="A432" s="887"/>
      <c r="B432" s="887"/>
      <c r="C432" s="887"/>
    </row>
    <row r="433" spans="1:3" s="14" customFormat="1" ht="27" customHeight="1" x14ac:dyDescent="0.25">
      <c r="A433" s="887"/>
      <c r="B433" s="887"/>
      <c r="C433" s="887"/>
    </row>
    <row r="434" spans="1:3" s="14" customFormat="1" ht="21.75" customHeight="1" x14ac:dyDescent="0.25"/>
    <row r="435" spans="1:3" s="14" customFormat="1" ht="18.75" customHeight="1" x14ac:dyDescent="0.25">
      <c r="A435" s="739"/>
      <c r="B435" s="739"/>
    </row>
    <row r="436" spans="1:3" s="14" customFormat="1" ht="21" customHeight="1" x14ac:dyDescent="0.25">
      <c r="C436" s="18"/>
    </row>
    <row r="437" spans="1:3" s="14" customFormat="1" ht="21" customHeight="1" x14ac:dyDescent="0.25">
      <c r="C437" s="18"/>
    </row>
    <row r="438" spans="1:3" s="14" customFormat="1" ht="21" customHeight="1" x14ac:dyDescent="0.25">
      <c r="C438" s="18"/>
    </row>
    <row r="439" spans="1:3" s="14" customFormat="1" ht="21" customHeight="1" x14ac:dyDescent="0.25">
      <c r="C439" s="18"/>
    </row>
    <row r="440" spans="1:3" s="14" customFormat="1" ht="21" customHeight="1" x14ac:dyDescent="0.25">
      <c r="C440" s="18"/>
    </row>
    <row r="441" spans="1:3" s="14" customFormat="1" ht="19.5" customHeight="1" x14ac:dyDescent="0.25">
      <c r="B441" s="46"/>
      <c r="C441" s="18"/>
    </row>
    <row r="442" spans="1:3" s="14" customFormat="1" ht="19.5" customHeight="1" x14ac:dyDescent="0.25">
      <c r="A442" s="46"/>
      <c r="B442" s="46"/>
      <c r="C442" s="18"/>
    </row>
    <row r="443" spans="1:3" s="14" customFormat="1" ht="41.25" customHeight="1" x14ac:dyDescent="0.25">
      <c r="C443" s="18"/>
    </row>
    <row r="444" spans="1:3" s="14" customFormat="1" ht="13.8" x14ac:dyDescent="0.25"/>
    <row r="445" spans="1:3" s="14" customFormat="1" ht="13.8" x14ac:dyDescent="0.25">
      <c r="C445" s="18"/>
    </row>
    <row r="446" spans="1:3" s="14" customFormat="1" ht="13.8" x14ac:dyDescent="0.25"/>
    <row r="447" spans="1:3" s="14" customFormat="1" ht="24" customHeight="1" x14ac:dyDescent="0.4">
      <c r="C447" s="567"/>
    </row>
    <row r="448" spans="1:3" s="14" customFormat="1" ht="24" customHeight="1" x14ac:dyDescent="0.25">
      <c r="C448" s="18"/>
    </row>
    <row r="449" spans="1:6" s="14" customFormat="1" ht="24" customHeight="1" x14ac:dyDescent="0.25">
      <c r="C449" s="566"/>
    </row>
    <row r="450" spans="1:6" s="14" customFormat="1" ht="24" customHeight="1" x14ac:dyDescent="0.25">
      <c r="C450" s="566"/>
    </row>
    <row r="451" spans="1:6" s="14" customFormat="1" ht="24" customHeight="1" x14ac:dyDescent="0.25">
      <c r="C451" s="566"/>
    </row>
    <row r="452" spans="1:6" s="14" customFormat="1" ht="24" customHeight="1" x14ac:dyDescent="0.25">
      <c r="C452" s="18"/>
    </row>
    <row r="453" spans="1:6" s="14" customFormat="1" ht="24" customHeight="1" x14ac:dyDescent="0.25">
      <c r="C453" s="18"/>
    </row>
    <row r="454" spans="1:6" s="14" customFormat="1" ht="19.5" customHeight="1" x14ac:dyDescent="0.25"/>
    <row r="455" spans="1:6" s="14" customFormat="1" ht="13.8" x14ac:dyDescent="0.25"/>
    <row r="456" spans="1:6" s="14" customFormat="1" ht="22.5" customHeight="1" x14ac:dyDescent="0.25">
      <c r="B456" s="884"/>
      <c r="C456" s="884"/>
    </row>
    <row r="457" spans="1:6" s="14" customFormat="1" ht="22.5" customHeight="1" x14ac:dyDescent="0.25">
      <c r="B457" s="884"/>
      <c r="C457" s="884"/>
    </row>
    <row r="458" spans="1:6" s="14" customFormat="1" ht="22.5" customHeight="1" x14ac:dyDescent="0.25">
      <c r="B458" s="884"/>
      <c r="C458" s="884"/>
    </row>
    <row r="459" spans="1:6" s="14" customFormat="1" ht="22.5" customHeight="1" x14ac:dyDescent="0.25">
      <c r="B459" s="888"/>
      <c r="C459" s="888"/>
    </row>
    <row r="460" spans="1:6" ht="17.399999999999999" x14ac:dyDescent="0.2">
      <c r="A460" s="723"/>
      <c r="B460" s="723"/>
      <c r="C460" s="19"/>
      <c r="D460" s="25"/>
      <c r="E460" s="25"/>
      <c r="F460" s="25"/>
    </row>
    <row r="461" spans="1:6" ht="17.399999999999999" x14ac:dyDescent="0.3">
      <c r="A461" s="877"/>
      <c r="B461" s="877"/>
      <c r="C461" s="877"/>
      <c r="D461" s="25"/>
      <c r="E461" s="25"/>
      <c r="F461" s="25"/>
    </row>
    <row r="462" spans="1:6" ht="16.2" x14ac:dyDescent="0.2">
      <c r="A462" s="885"/>
      <c r="B462" s="885"/>
      <c r="C462" s="885"/>
      <c r="D462" s="27"/>
      <c r="E462" s="27"/>
      <c r="F462" s="27"/>
    </row>
    <row r="464" spans="1:6" s="14" customFormat="1" ht="13.8" x14ac:dyDescent="0.25">
      <c r="A464" s="886"/>
      <c r="B464" s="886"/>
      <c r="C464" s="886"/>
    </row>
    <row r="465" spans="1:3" s="14" customFormat="1" ht="13.8" x14ac:dyDescent="0.25">
      <c r="A465" s="886"/>
      <c r="B465" s="886"/>
      <c r="C465" s="886"/>
    </row>
    <row r="466" spans="1:3" s="14" customFormat="1" ht="13.8" x14ac:dyDescent="0.25">
      <c r="A466" s="886"/>
      <c r="B466" s="886"/>
      <c r="C466" s="886"/>
    </row>
    <row r="467" spans="1:3" s="14" customFormat="1" ht="30.75" customHeight="1" x14ac:dyDescent="0.25">
      <c r="A467" s="886"/>
      <c r="B467" s="886"/>
      <c r="C467" s="886"/>
    </row>
    <row r="468" spans="1:3" s="14" customFormat="1" ht="21" customHeight="1" x14ac:dyDescent="0.25">
      <c r="A468" s="887"/>
      <c r="B468" s="887"/>
      <c r="C468" s="887"/>
    </row>
    <row r="469" spans="1:3" s="14" customFormat="1" ht="27" customHeight="1" x14ac:dyDescent="0.25">
      <c r="A469" s="887"/>
      <c r="B469" s="887"/>
      <c r="C469" s="887"/>
    </row>
    <row r="470" spans="1:3" s="14" customFormat="1" ht="21.75" customHeight="1" x14ac:dyDescent="0.25"/>
    <row r="471" spans="1:3" s="14" customFormat="1" ht="18.75" customHeight="1" x14ac:dyDescent="0.25">
      <c r="A471" s="739"/>
      <c r="B471" s="739"/>
    </row>
    <row r="472" spans="1:3" s="14" customFormat="1" ht="21" customHeight="1" x14ac:dyDescent="0.25">
      <c r="C472" s="18"/>
    </row>
    <row r="473" spans="1:3" s="14" customFormat="1" ht="21" customHeight="1" x14ac:dyDescent="0.25">
      <c r="C473" s="18"/>
    </row>
    <row r="474" spans="1:3" s="14" customFormat="1" ht="21" customHeight="1" x14ac:dyDescent="0.25">
      <c r="C474" s="18"/>
    </row>
    <row r="475" spans="1:3" s="14" customFormat="1" ht="21" customHeight="1" x14ac:dyDescent="0.25">
      <c r="C475" s="18"/>
    </row>
    <row r="476" spans="1:3" s="14" customFormat="1" ht="21" customHeight="1" x14ac:dyDescent="0.25">
      <c r="C476" s="18"/>
    </row>
    <row r="477" spans="1:3" s="14" customFormat="1" ht="19.5" customHeight="1" x14ac:dyDescent="0.25">
      <c r="B477" s="46"/>
      <c r="C477" s="18"/>
    </row>
    <row r="478" spans="1:3" s="14" customFormat="1" ht="19.5" customHeight="1" x14ac:dyDescent="0.25">
      <c r="A478" s="46"/>
      <c r="B478" s="46"/>
      <c r="C478" s="18"/>
    </row>
    <row r="479" spans="1:3" s="14" customFormat="1" ht="41.25" customHeight="1" x14ac:dyDescent="0.25">
      <c r="C479" s="18"/>
    </row>
    <row r="480" spans="1:3" s="14" customFormat="1" ht="13.8" x14ac:dyDescent="0.25"/>
    <row r="481" spans="1:6" s="14" customFormat="1" ht="13.8" x14ac:dyDescent="0.25">
      <c r="C481" s="18"/>
    </row>
    <row r="482" spans="1:6" s="14" customFormat="1" ht="13.8" x14ac:dyDescent="0.25"/>
    <row r="483" spans="1:6" s="14" customFormat="1" ht="24" customHeight="1" x14ac:dyDescent="0.4">
      <c r="C483" s="567"/>
    </row>
    <row r="484" spans="1:6" s="14" customFormat="1" ht="24" customHeight="1" x14ac:dyDescent="0.25">
      <c r="C484" s="18"/>
    </row>
    <row r="485" spans="1:6" s="14" customFormat="1" ht="24" customHeight="1" x14ac:dyDescent="0.25">
      <c r="C485" s="566"/>
    </row>
    <row r="486" spans="1:6" s="14" customFormat="1" ht="24" customHeight="1" x14ac:dyDescent="0.25">
      <c r="C486" s="566"/>
    </row>
    <row r="487" spans="1:6" s="14" customFormat="1" ht="24" customHeight="1" x14ac:dyDescent="0.25">
      <c r="C487" s="566"/>
    </row>
    <row r="488" spans="1:6" s="14" customFormat="1" ht="24" customHeight="1" x14ac:dyDescent="0.25">
      <c r="C488" s="18"/>
    </row>
    <row r="489" spans="1:6" s="14" customFormat="1" ht="24" customHeight="1" x14ac:dyDescent="0.25">
      <c r="C489" s="18"/>
    </row>
    <row r="490" spans="1:6" s="14" customFormat="1" ht="19.5" customHeight="1" x14ac:dyDescent="0.25"/>
    <row r="491" spans="1:6" s="14" customFormat="1" ht="13.8" x14ac:dyDescent="0.25"/>
    <row r="492" spans="1:6" s="14" customFormat="1" ht="22.5" customHeight="1" x14ac:dyDescent="0.25">
      <c r="B492" s="884"/>
      <c r="C492" s="884"/>
    </row>
    <row r="493" spans="1:6" s="14" customFormat="1" ht="22.5" customHeight="1" x14ac:dyDescent="0.25">
      <c r="B493" s="884"/>
      <c r="C493" s="884"/>
    </row>
    <row r="494" spans="1:6" s="14" customFormat="1" ht="22.5" customHeight="1" x14ac:dyDescent="0.25">
      <c r="B494" s="884"/>
      <c r="C494" s="884"/>
    </row>
    <row r="495" spans="1:6" s="14" customFormat="1" ht="22.5" customHeight="1" x14ac:dyDescent="0.25">
      <c r="B495" s="888"/>
      <c r="C495" s="888"/>
    </row>
    <row r="496" spans="1:6" ht="17.399999999999999" x14ac:dyDescent="0.2">
      <c r="A496" s="723"/>
      <c r="B496" s="723"/>
      <c r="C496" s="19"/>
      <c r="D496" s="25"/>
      <c r="E496" s="25"/>
      <c r="F496" s="25"/>
    </row>
    <row r="497" spans="1:6" ht="17.399999999999999" x14ac:dyDescent="0.3">
      <c r="A497" s="877"/>
      <c r="B497" s="877"/>
      <c r="C497" s="877"/>
      <c r="D497" s="25"/>
      <c r="E497" s="25"/>
      <c r="F497" s="25"/>
    </row>
    <row r="498" spans="1:6" ht="16.2" x14ac:dyDescent="0.2">
      <c r="A498" s="885"/>
      <c r="B498" s="885"/>
      <c r="C498" s="885"/>
      <c r="D498" s="27"/>
      <c r="E498" s="27"/>
      <c r="F498" s="27"/>
    </row>
    <row r="500" spans="1:6" s="14" customFormat="1" ht="13.8" x14ac:dyDescent="0.25">
      <c r="A500" s="886"/>
      <c r="B500" s="886"/>
      <c r="C500" s="886"/>
    </row>
    <row r="501" spans="1:6" s="14" customFormat="1" ht="13.8" x14ac:dyDescent="0.25">
      <c r="A501" s="886"/>
      <c r="B501" s="886"/>
      <c r="C501" s="886"/>
    </row>
    <row r="502" spans="1:6" s="14" customFormat="1" ht="13.8" x14ac:dyDescent="0.25">
      <c r="A502" s="886"/>
      <c r="B502" s="886"/>
      <c r="C502" s="886"/>
    </row>
    <row r="503" spans="1:6" s="14" customFormat="1" ht="30.75" customHeight="1" x14ac:dyDescent="0.25">
      <c r="A503" s="886"/>
      <c r="B503" s="886"/>
      <c r="C503" s="886"/>
    </row>
    <row r="504" spans="1:6" s="14" customFormat="1" ht="21" customHeight="1" x14ac:dyDescent="0.25">
      <c r="A504" s="887"/>
      <c r="B504" s="887"/>
      <c r="C504" s="887"/>
    </row>
    <row r="505" spans="1:6" s="14" customFormat="1" ht="27" customHeight="1" x14ac:dyDescent="0.25">
      <c r="A505" s="887"/>
      <c r="B505" s="887"/>
      <c r="C505" s="887"/>
    </row>
    <row r="506" spans="1:6" s="14" customFormat="1" ht="21.75" customHeight="1" x14ac:dyDescent="0.25"/>
    <row r="507" spans="1:6" s="14" customFormat="1" ht="18.75" customHeight="1" x14ac:dyDescent="0.25">
      <c r="A507" s="739"/>
      <c r="B507" s="739"/>
    </row>
    <row r="508" spans="1:6" s="14" customFormat="1" ht="21" customHeight="1" x14ac:dyDescent="0.25">
      <c r="C508" s="18"/>
    </row>
    <row r="509" spans="1:6" s="14" customFormat="1" ht="21" customHeight="1" x14ac:dyDescent="0.25">
      <c r="C509" s="18"/>
    </row>
    <row r="510" spans="1:6" s="14" customFormat="1" ht="21" customHeight="1" x14ac:dyDescent="0.25">
      <c r="C510" s="18"/>
    </row>
    <row r="511" spans="1:6" s="14" customFormat="1" ht="21" customHeight="1" x14ac:dyDescent="0.25">
      <c r="C511" s="18"/>
    </row>
    <row r="512" spans="1:6" s="14" customFormat="1" ht="21" customHeight="1" x14ac:dyDescent="0.25">
      <c r="C512" s="18"/>
    </row>
    <row r="513" spans="1:3" s="14" customFormat="1" ht="19.5" customHeight="1" x14ac:dyDescent="0.25">
      <c r="B513" s="46"/>
      <c r="C513" s="18"/>
    </row>
    <row r="514" spans="1:3" s="14" customFormat="1" ht="19.5" customHeight="1" x14ac:dyDescent="0.25">
      <c r="A514" s="46"/>
      <c r="B514" s="46"/>
      <c r="C514" s="18"/>
    </row>
    <row r="515" spans="1:3" s="14" customFormat="1" ht="41.25" customHeight="1" x14ac:dyDescent="0.25">
      <c r="C515" s="18"/>
    </row>
    <row r="516" spans="1:3" s="14" customFormat="1" ht="13.8" x14ac:dyDescent="0.25"/>
    <row r="517" spans="1:3" s="14" customFormat="1" ht="13.8" x14ac:dyDescent="0.25">
      <c r="C517" s="18"/>
    </row>
    <row r="518" spans="1:3" s="14" customFormat="1" ht="13.8" x14ac:dyDescent="0.25"/>
    <row r="519" spans="1:3" s="14" customFormat="1" ht="24" customHeight="1" x14ac:dyDescent="0.4">
      <c r="C519" s="567"/>
    </row>
    <row r="520" spans="1:3" s="14" customFormat="1" ht="24" customHeight="1" x14ac:dyDescent="0.25">
      <c r="C520" s="18"/>
    </row>
    <row r="521" spans="1:3" s="14" customFormat="1" ht="24" customHeight="1" x14ac:dyDescent="0.25">
      <c r="C521" s="566"/>
    </row>
    <row r="522" spans="1:3" s="14" customFormat="1" ht="24" customHeight="1" x14ac:dyDescent="0.25">
      <c r="C522" s="566"/>
    </row>
    <row r="523" spans="1:3" s="14" customFormat="1" ht="24" customHeight="1" x14ac:dyDescent="0.25">
      <c r="C523" s="566"/>
    </row>
    <row r="524" spans="1:3" s="14" customFormat="1" ht="24" customHeight="1" x14ac:dyDescent="0.25">
      <c r="C524" s="18"/>
    </row>
    <row r="525" spans="1:3" s="14" customFormat="1" ht="24" customHeight="1" x14ac:dyDescent="0.25">
      <c r="C525" s="18"/>
    </row>
    <row r="526" spans="1:3" s="14" customFormat="1" ht="19.5" customHeight="1" x14ac:dyDescent="0.25"/>
    <row r="527" spans="1:3" s="14" customFormat="1" ht="13.8" x14ac:dyDescent="0.25"/>
    <row r="528" spans="1:3" s="14" customFormat="1" ht="22.5" customHeight="1" x14ac:dyDescent="0.25">
      <c r="B528" s="884"/>
      <c r="C528" s="884"/>
    </row>
    <row r="529" spans="1:6" s="14" customFormat="1" ht="22.5" customHeight="1" x14ac:dyDescent="0.25">
      <c r="B529" s="884"/>
      <c r="C529" s="884"/>
    </row>
    <row r="530" spans="1:6" s="14" customFormat="1" ht="22.5" customHeight="1" x14ac:dyDescent="0.25">
      <c r="B530" s="884"/>
      <c r="C530" s="884"/>
    </row>
    <row r="531" spans="1:6" s="14" customFormat="1" ht="22.5" customHeight="1" x14ac:dyDescent="0.25">
      <c r="B531" s="888"/>
      <c r="C531" s="888"/>
    </row>
    <row r="532" spans="1:6" ht="17.399999999999999" x14ac:dyDescent="0.2">
      <c r="A532" s="723"/>
      <c r="B532" s="723"/>
      <c r="C532" s="19"/>
      <c r="D532" s="25"/>
      <c r="E532" s="25"/>
      <c r="F532" s="25"/>
    </row>
    <row r="533" spans="1:6" ht="17.399999999999999" x14ac:dyDescent="0.3">
      <c r="A533" s="877"/>
      <c r="B533" s="877"/>
      <c r="C533" s="877"/>
      <c r="D533" s="25"/>
      <c r="E533" s="25"/>
      <c r="F533" s="25"/>
    </row>
    <row r="534" spans="1:6" ht="16.2" x14ac:dyDescent="0.2">
      <c r="A534" s="885"/>
      <c r="B534" s="885"/>
      <c r="C534" s="885"/>
      <c r="D534" s="27"/>
      <c r="E534" s="27"/>
      <c r="F534" s="27"/>
    </row>
    <row r="536" spans="1:6" s="14" customFormat="1" ht="13.8" x14ac:dyDescent="0.25">
      <c r="A536" s="886"/>
      <c r="B536" s="886"/>
      <c r="C536" s="886"/>
    </row>
    <row r="537" spans="1:6" s="14" customFormat="1" ht="13.8" x14ac:dyDescent="0.25">
      <c r="A537" s="886"/>
      <c r="B537" s="886"/>
      <c r="C537" s="886"/>
    </row>
    <row r="538" spans="1:6" s="14" customFormat="1" ht="13.8" x14ac:dyDescent="0.25">
      <c r="A538" s="886"/>
      <c r="B538" s="886"/>
      <c r="C538" s="886"/>
    </row>
    <row r="539" spans="1:6" s="14" customFormat="1" ht="30.75" customHeight="1" x14ac:dyDescent="0.25">
      <c r="A539" s="886"/>
      <c r="B539" s="886"/>
      <c r="C539" s="886"/>
    </row>
    <row r="540" spans="1:6" s="14" customFormat="1" ht="21" customHeight="1" x14ac:dyDescent="0.25">
      <c r="A540" s="887"/>
      <c r="B540" s="887"/>
      <c r="C540" s="887"/>
    </row>
    <row r="541" spans="1:6" s="14" customFormat="1" ht="27" customHeight="1" x14ac:dyDescent="0.25">
      <c r="A541" s="887"/>
      <c r="B541" s="887"/>
      <c r="C541" s="887"/>
    </row>
    <row r="542" spans="1:6" s="14" customFormat="1" ht="21.75" customHeight="1" x14ac:dyDescent="0.25"/>
    <row r="543" spans="1:6" s="14" customFormat="1" ht="18.75" customHeight="1" x14ac:dyDescent="0.25">
      <c r="A543" s="739"/>
      <c r="B543" s="739"/>
    </row>
    <row r="544" spans="1:6" s="14" customFormat="1" ht="21" customHeight="1" x14ac:dyDescent="0.25">
      <c r="C544" s="18"/>
    </row>
    <row r="545" spans="1:3" s="14" customFormat="1" ht="21" customHeight="1" x14ac:dyDescent="0.25">
      <c r="C545" s="18"/>
    </row>
    <row r="546" spans="1:3" s="14" customFormat="1" ht="21" customHeight="1" x14ac:dyDescent="0.25">
      <c r="C546" s="18"/>
    </row>
    <row r="547" spans="1:3" s="14" customFormat="1" ht="21" customHeight="1" x14ac:dyDescent="0.25">
      <c r="C547" s="18"/>
    </row>
    <row r="548" spans="1:3" s="14" customFormat="1" ht="21" customHeight="1" x14ac:dyDescent="0.25">
      <c r="C548" s="18"/>
    </row>
    <row r="549" spans="1:3" s="14" customFormat="1" ht="19.5" customHeight="1" x14ac:dyDescent="0.25">
      <c r="B549" s="46"/>
      <c r="C549" s="18"/>
    </row>
    <row r="550" spans="1:3" s="14" customFormat="1" ht="19.5" customHeight="1" x14ac:dyDescent="0.25">
      <c r="A550" s="46"/>
      <c r="B550" s="46"/>
      <c r="C550" s="18"/>
    </row>
    <row r="551" spans="1:3" s="14" customFormat="1" ht="41.25" customHeight="1" x14ac:dyDescent="0.25">
      <c r="C551" s="18"/>
    </row>
    <row r="552" spans="1:3" s="14" customFormat="1" ht="13.8" x14ac:dyDescent="0.25"/>
    <row r="553" spans="1:3" s="14" customFormat="1" ht="13.8" x14ac:dyDescent="0.25">
      <c r="C553" s="18"/>
    </row>
    <row r="554" spans="1:3" s="14" customFormat="1" ht="13.8" x14ac:dyDescent="0.25"/>
    <row r="555" spans="1:3" s="14" customFormat="1" ht="24" customHeight="1" x14ac:dyDescent="0.4">
      <c r="C555" s="567"/>
    </row>
    <row r="556" spans="1:3" s="14" customFormat="1" ht="24" customHeight="1" x14ac:dyDescent="0.25">
      <c r="C556" s="18"/>
    </row>
    <row r="557" spans="1:3" s="14" customFormat="1" ht="24" customHeight="1" x14ac:dyDescent="0.25">
      <c r="C557" s="566"/>
    </row>
    <row r="558" spans="1:3" s="14" customFormat="1" ht="24" customHeight="1" x14ac:dyDescent="0.25">
      <c r="C558" s="566"/>
    </row>
    <row r="559" spans="1:3" s="14" customFormat="1" ht="24" customHeight="1" x14ac:dyDescent="0.25">
      <c r="C559" s="566"/>
    </row>
    <row r="560" spans="1:3" s="14" customFormat="1" ht="24" customHeight="1" x14ac:dyDescent="0.25">
      <c r="C560" s="18"/>
    </row>
    <row r="561" spans="1:6" s="14" customFormat="1" ht="24" customHeight="1" x14ac:dyDescent="0.25">
      <c r="C561" s="18"/>
    </row>
    <row r="562" spans="1:6" s="14" customFormat="1" ht="19.5" customHeight="1" x14ac:dyDescent="0.25"/>
    <row r="563" spans="1:6" s="14" customFormat="1" ht="13.8" x14ac:dyDescent="0.25"/>
    <row r="564" spans="1:6" s="14" customFormat="1" ht="22.5" customHeight="1" x14ac:dyDescent="0.25">
      <c r="B564" s="884"/>
      <c r="C564" s="884"/>
    </row>
    <row r="565" spans="1:6" s="14" customFormat="1" ht="22.5" customHeight="1" x14ac:dyDescent="0.25">
      <c r="B565" s="884"/>
      <c r="C565" s="884"/>
    </row>
    <row r="566" spans="1:6" s="14" customFormat="1" ht="22.5" customHeight="1" x14ac:dyDescent="0.25">
      <c r="B566" s="884"/>
      <c r="C566" s="884"/>
    </row>
    <row r="567" spans="1:6" s="14" customFormat="1" ht="22.5" customHeight="1" x14ac:dyDescent="0.25">
      <c r="B567" s="888"/>
      <c r="C567" s="888"/>
    </row>
    <row r="568" spans="1:6" ht="17.399999999999999" x14ac:dyDescent="0.2">
      <c r="A568" s="723"/>
      <c r="B568" s="723"/>
      <c r="C568" s="19"/>
      <c r="D568" s="25"/>
      <c r="E568" s="25"/>
      <c r="F568" s="25"/>
    </row>
    <row r="569" spans="1:6" ht="17.399999999999999" x14ac:dyDescent="0.3">
      <c r="A569" s="877"/>
      <c r="B569" s="877"/>
      <c r="C569" s="877"/>
      <c r="D569" s="25"/>
      <c r="E569" s="25"/>
      <c r="F569" s="25"/>
    </row>
    <row r="570" spans="1:6" ht="16.2" x14ac:dyDescent="0.2">
      <c r="A570" s="885"/>
      <c r="B570" s="885"/>
      <c r="C570" s="885"/>
      <c r="D570" s="27"/>
      <c r="E570" s="27"/>
      <c r="F570" s="27"/>
    </row>
    <row r="572" spans="1:6" s="14" customFormat="1" ht="13.8" x14ac:dyDescent="0.25">
      <c r="A572" s="886"/>
      <c r="B572" s="886"/>
      <c r="C572" s="886"/>
    </row>
    <row r="573" spans="1:6" s="14" customFormat="1" ht="13.8" x14ac:dyDescent="0.25">
      <c r="A573" s="886"/>
      <c r="B573" s="886"/>
      <c r="C573" s="886"/>
    </row>
    <row r="574" spans="1:6" s="14" customFormat="1" ht="13.8" x14ac:dyDescent="0.25">
      <c r="A574" s="886"/>
      <c r="B574" s="886"/>
      <c r="C574" s="886"/>
    </row>
    <row r="575" spans="1:6" s="14" customFormat="1" ht="30.75" customHeight="1" x14ac:dyDescent="0.25">
      <c r="A575" s="886"/>
      <c r="B575" s="886"/>
      <c r="C575" s="886"/>
    </row>
    <row r="576" spans="1:6" s="14" customFormat="1" ht="21" customHeight="1" x14ac:dyDescent="0.25">
      <c r="A576" s="887"/>
      <c r="B576" s="887"/>
      <c r="C576" s="887"/>
    </row>
    <row r="577" spans="1:3" s="14" customFormat="1" ht="27" customHeight="1" x14ac:dyDescent="0.25">
      <c r="A577" s="887"/>
      <c r="B577" s="887"/>
      <c r="C577" s="887"/>
    </row>
    <row r="578" spans="1:3" s="14" customFormat="1" ht="21.75" customHeight="1" x14ac:dyDescent="0.25"/>
    <row r="579" spans="1:3" s="14" customFormat="1" ht="18.75" customHeight="1" x14ac:dyDescent="0.25">
      <c r="A579" s="739"/>
      <c r="B579" s="739"/>
    </row>
    <row r="580" spans="1:3" s="14" customFormat="1" ht="21" customHeight="1" x14ac:dyDescent="0.25">
      <c r="C580" s="18"/>
    </row>
    <row r="581" spans="1:3" s="14" customFormat="1" ht="21" customHeight="1" x14ac:dyDescent="0.25">
      <c r="C581" s="18"/>
    </row>
    <row r="582" spans="1:3" s="14" customFormat="1" ht="21" customHeight="1" x14ac:dyDescent="0.25">
      <c r="C582" s="18"/>
    </row>
    <row r="583" spans="1:3" s="14" customFormat="1" ht="21" customHeight="1" x14ac:dyDescent="0.25">
      <c r="C583" s="18"/>
    </row>
    <row r="584" spans="1:3" s="14" customFormat="1" ht="21" customHeight="1" x14ac:dyDescent="0.25">
      <c r="C584" s="18"/>
    </row>
    <row r="585" spans="1:3" s="14" customFormat="1" ht="19.5" customHeight="1" x14ac:dyDescent="0.25">
      <c r="B585" s="46"/>
      <c r="C585" s="18"/>
    </row>
    <row r="586" spans="1:3" s="14" customFormat="1" ht="19.5" customHeight="1" x14ac:dyDescent="0.25">
      <c r="A586" s="46"/>
      <c r="B586" s="46"/>
      <c r="C586" s="18"/>
    </row>
    <row r="587" spans="1:3" s="14" customFormat="1" ht="41.25" customHeight="1" x14ac:dyDescent="0.25">
      <c r="C587" s="18"/>
    </row>
    <row r="588" spans="1:3" s="14" customFormat="1" ht="13.8" x14ac:dyDescent="0.25"/>
    <row r="589" spans="1:3" s="14" customFormat="1" ht="13.8" x14ac:dyDescent="0.25">
      <c r="C589" s="18"/>
    </row>
    <row r="590" spans="1:3" s="14" customFormat="1" ht="13.8" x14ac:dyDescent="0.25"/>
    <row r="591" spans="1:3" s="14" customFormat="1" ht="24" customHeight="1" x14ac:dyDescent="0.4">
      <c r="C591" s="567"/>
    </row>
    <row r="592" spans="1:3" s="14" customFormat="1" ht="24" customHeight="1" x14ac:dyDescent="0.25">
      <c r="C592" s="18"/>
    </row>
    <row r="593" spans="1:6" s="14" customFormat="1" ht="24" customHeight="1" x14ac:dyDescent="0.25">
      <c r="C593" s="566"/>
    </row>
    <row r="594" spans="1:6" s="14" customFormat="1" ht="24" customHeight="1" x14ac:dyDescent="0.25">
      <c r="C594" s="566"/>
    </row>
    <row r="595" spans="1:6" s="14" customFormat="1" ht="24" customHeight="1" x14ac:dyDescent="0.25">
      <c r="C595" s="566"/>
    </row>
    <row r="596" spans="1:6" s="14" customFormat="1" ht="24" customHeight="1" x14ac:dyDescent="0.25">
      <c r="C596" s="18"/>
    </row>
    <row r="597" spans="1:6" s="14" customFormat="1" ht="24" customHeight="1" x14ac:dyDescent="0.25">
      <c r="C597" s="18"/>
    </row>
    <row r="598" spans="1:6" s="14" customFormat="1" ht="19.5" customHeight="1" x14ac:dyDescent="0.25"/>
    <row r="599" spans="1:6" s="14" customFormat="1" ht="13.8" x14ac:dyDescent="0.25"/>
    <row r="600" spans="1:6" s="14" customFormat="1" ht="22.5" customHeight="1" x14ac:dyDescent="0.25">
      <c r="B600" s="884"/>
      <c r="C600" s="884"/>
    </row>
    <row r="601" spans="1:6" s="14" customFormat="1" ht="22.5" customHeight="1" x14ac:dyDescent="0.25">
      <c r="B601" s="884"/>
      <c r="C601" s="884"/>
    </row>
    <row r="602" spans="1:6" s="14" customFormat="1" ht="22.5" customHeight="1" x14ac:dyDescent="0.25">
      <c r="B602" s="884"/>
      <c r="C602" s="884"/>
    </row>
    <row r="603" spans="1:6" s="14" customFormat="1" ht="22.5" customHeight="1" x14ac:dyDescent="0.25">
      <c r="B603" s="888"/>
      <c r="C603" s="888"/>
    </row>
    <row r="604" spans="1:6" ht="17.399999999999999" x14ac:dyDescent="0.2">
      <c r="A604" s="723"/>
      <c r="B604" s="723"/>
      <c r="C604" s="19"/>
      <c r="D604" s="25"/>
      <c r="E604" s="25"/>
      <c r="F604" s="25"/>
    </row>
    <row r="605" spans="1:6" ht="17.399999999999999" x14ac:dyDescent="0.3">
      <c r="A605" s="877"/>
      <c r="B605" s="877"/>
      <c r="C605" s="877"/>
      <c r="D605" s="25"/>
      <c r="E605" s="25"/>
      <c r="F605" s="25"/>
    </row>
    <row r="606" spans="1:6" ht="16.2" x14ac:dyDescent="0.2">
      <c r="A606" s="885"/>
      <c r="B606" s="885"/>
      <c r="C606" s="885"/>
      <c r="D606" s="27"/>
      <c r="E606" s="27"/>
      <c r="F606" s="27"/>
    </row>
    <row r="608" spans="1:6" s="14" customFormat="1" ht="13.8" x14ac:dyDescent="0.25">
      <c r="A608" s="886"/>
      <c r="B608" s="886"/>
      <c r="C608" s="886"/>
    </row>
    <row r="609" spans="1:3" s="14" customFormat="1" ht="13.8" x14ac:dyDescent="0.25">
      <c r="A609" s="886"/>
      <c r="B609" s="886"/>
      <c r="C609" s="886"/>
    </row>
    <row r="610" spans="1:3" s="14" customFormat="1" ht="13.8" x14ac:dyDescent="0.25">
      <c r="A610" s="886"/>
      <c r="B610" s="886"/>
      <c r="C610" s="886"/>
    </row>
    <row r="611" spans="1:3" s="14" customFormat="1" ht="30.75" customHeight="1" x14ac:dyDescent="0.25">
      <c r="A611" s="886"/>
      <c r="B611" s="886"/>
      <c r="C611" s="886"/>
    </row>
    <row r="612" spans="1:3" s="14" customFormat="1" ht="21" customHeight="1" x14ac:dyDescent="0.25">
      <c r="A612" s="887"/>
      <c r="B612" s="887"/>
      <c r="C612" s="887"/>
    </row>
    <row r="613" spans="1:3" s="14" customFormat="1" ht="27" customHeight="1" x14ac:dyDescent="0.25">
      <c r="A613" s="887"/>
      <c r="B613" s="887"/>
      <c r="C613" s="887"/>
    </row>
    <row r="614" spans="1:3" s="14" customFormat="1" ht="21.75" customHeight="1" x14ac:dyDescent="0.25"/>
    <row r="615" spans="1:3" s="14" customFormat="1" ht="18.75" customHeight="1" x14ac:dyDescent="0.25">
      <c r="A615" s="739"/>
      <c r="B615" s="739"/>
    </row>
    <row r="616" spans="1:3" s="14" customFormat="1" ht="21" customHeight="1" x14ac:dyDescent="0.25">
      <c r="C616" s="18"/>
    </row>
    <row r="617" spans="1:3" s="14" customFormat="1" ht="21" customHeight="1" x14ac:dyDescent="0.25">
      <c r="C617" s="18"/>
    </row>
    <row r="618" spans="1:3" s="14" customFormat="1" ht="21" customHeight="1" x14ac:dyDescent="0.25">
      <c r="C618" s="18"/>
    </row>
    <row r="619" spans="1:3" s="14" customFormat="1" ht="21" customHeight="1" x14ac:dyDescent="0.25">
      <c r="C619" s="18"/>
    </row>
    <row r="620" spans="1:3" s="14" customFormat="1" ht="21" customHeight="1" x14ac:dyDescent="0.25">
      <c r="C620" s="18"/>
    </row>
    <row r="621" spans="1:3" s="14" customFormat="1" ht="19.5" customHeight="1" x14ac:dyDescent="0.25">
      <c r="B621" s="46"/>
      <c r="C621" s="18"/>
    </row>
    <row r="622" spans="1:3" s="14" customFormat="1" ht="19.5" customHeight="1" x14ac:dyDescent="0.25">
      <c r="A622" s="46"/>
      <c r="B622" s="46"/>
      <c r="C622" s="18"/>
    </row>
    <row r="623" spans="1:3" s="14" customFormat="1" ht="41.25" customHeight="1" x14ac:dyDescent="0.25">
      <c r="C623" s="18"/>
    </row>
    <row r="624" spans="1:3" s="14" customFormat="1" ht="13.8" x14ac:dyDescent="0.25"/>
    <row r="625" spans="1:6" s="14" customFormat="1" ht="13.8" x14ac:dyDescent="0.25">
      <c r="C625" s="18"/>
    </row>
    <row r="626" spans="1:6" s="14" customFormat="1" ht="13.8" x14ac:dyDescent="0.25"/>
    <row r="627" spans="1:6" s="14" customFormat="1" ht="24" customHeight="1" x14ac:dyDescent="0.4">
      <c r="C627" s="567"/>
    </row>
    <row r="628" spans="1:6" s="14" customFormat="1" ht="24" customHeight="1" x14ac:dyDescent="0.25">
      <c r="C628" s="18"/>
    </row>
    <row r="629" spans="1:6" s="14" customFormat="1" ht="24" customHeight="1" x14ac:dyDescent="0.25">
      <c r="C629" s="566"/>
    </row>
    <row r="630" spans="1:6" s="14" customFormat="1" ht="24" customHeight="1" x14ac:dyDescent="0.25">
      <c r="C630" s="566"/>
    </row>
    <row r="631" spans="1:6" s="14" customFormat="1" ht="24" customHeight="1" x14ac:dyDescent="0.25">
      <c r="C631" s="566"/>
    </row>
    <row r="632" spans="1:6" s="14" customFormat="1" ht="24" customHeight="1" x14ac:dyDescent="0.25">
      <c r="C632" s="18"/>
    </row>
    <row r="633" spans="1:6" s="14" customFormat="1" ht="24" customHeight="1" x14ac:dyDescent="0.25">
      <c r="C633" s="18"/>
    </row>
    <row r="634" spans="1:6" s="14" customFormat="1" ht="19.5" customHeight="1" x14ac:dyDescent="0.25"/>
    <row r="635" spans="1:6" s="14" customFormat="1" ht="13.8" x14ac:dyDescent="0.25"/>
    <row r="636" spans="1:6" s="14" customFormat="1" ht="22.5" customHeight="1" x14ac:dyDescent="0.25">
      <c r="B636" s="884"/>
      <c r="C636" s="884"/>
    </row>
    <row r="637" spans="1:6" s="14" customFormat="1" ht="22.5" customHeight="1" x14ac:dyDescent="0.25">
      <c r="B637" s="884"/>
      <c r="C637" s="884"/>
    </row>
    <row r="638" spans="1:6" s="14" customFormat="1" ht="22.5" customHeight="1" x14ac:dyDescent="0.25">
      <c r="B638" s="884"/>
      <c r="C638" s="884"/>
    </row>
    <row r="639" spans="1:6" s="14" customFormat="1" ht="22.5" customHeight="1" x14ac:dyDescent="0.25">
      <c r="B639" s="888"/>
      <c r="C639" s="888"/>
    </row>
    <row r="640" spans="1:6" ht="17.399999999999999" x14ac:dyDescent="0.2">
      <c r="A640" s="723"/>
      <c r="B640" s="723"/>
      <c r="C640" s="19"/>
      <c r="D640" s="25"/>
      <c r="E640" s="25"/>
      <c r="F640" s="25"/>
    </row>
    <row r="641" spans="1:6" ht="17.399999999999999" x14ac:dyDescent="0.3">
      <c r="A641" s="877"/>
      <c r="B641" s="877"/>
      <c r="C641" s="877"/>
      <c r="D641" s="25"/>
      <c r="E641" s="25"/>
      <c r="F641" s="25"/>
    </row>
    <row r="642" spans="1:6" ht="16.2" x14ac:dyDescent="0.2">
      <c r="A642" s="885"/>
      <c r="B642" s="885"/>
      <c r="C642" s="885"/>
      <c r="D642" s="27"/>
      <c r="E642" s="27"/>
      <c r="F642" s="27"/>
    </row>
    <row r="644" spans="1:6" s="14" customFormat="1" ht="13.8" x14ac:dyDescent="0.25">
      <c r="A644" s="886"/>
      <c r="B644" s="886"/>
      <c r="C644" s="886"/>
    </row>
    <row r="645" spans="1:6" s="14" customFormat="1" ht="13.8" x14ac:dyDescent="0.25">
      <c r="A645" s="886"/>
      <c r="B645" s="886"/>
      <c r="C645" s="886"/>
    </row>
    <row r="646" spans="1:6" s="14" customFormat="1" ht="13.8" x14ac:dyDescent="0.25">
      <c r="A646" s="886"/>
      <c r="B646" s="886"/>
      <c r="C646" s="886"/>
    </row>
    <row r="647" spans="1:6" s="14" customFormat="1" ht="30.75" customHeight="1" x14ac:dyDescent="0.25">
      <c r="A647" s="886"/>
      <c r="B647" s="886"/>
      <c r="C647" s="886"/>
    </row>
    <row r="648" spans="1:6" s="14" customFormat="1" ht="21" customHeight="1" x14ac:dyDescent="0.25">
      <c r="A648" s="887"/>
      <c r="B648" s="887"/>
      <c r="C648" s="887"/>
    </row>
    <row r="649" spans="1:6" s="14" customFormat="1" ht="27" customHeight="1" x14ac:dyDescent="0.25">
      <c r="A649" s="887"/>
      <c r="B649" s="887"/>
      <c r="C649" s="887"/>
    </row>
    <row r="650" spans="1:6" s="14" customFormat="1" ht="21.75" customHeight="1" x14ac:dyDescent="0.25"/>
    <row r="651" spans="1:6" s="14" customFormat="1" ht="18.75" customHeight="1" x14ac:dyDescent="0.25">
      <c r="A651" s="739"/>
      <c r="B651" s="739"/>
    </row>
    <row r="652" spans="1:6" s="14" customFormat="1" ht="21" customHeight="1" x14ac:dyDescent="0.25">
      <c r="C652" s="18"/>
    </row>
    <row r="653" spans="1:6" s="14" customFormat="1" ht="21" customHeight="1" x14ac:dyDescent="0.25">
      <c r="C653" s="18"/>
    </row>
    <row r="654" spans="1:6" s="14" customFormat="1" ht="21" customHeight="1" x14ac:dyDescent="0.25">
      <c r="C654" s="18"/>
    </row>
    <row r="655" spans="1:6" s="14" customFormat="1" ht="21" customHeight="1" x14ac:dyDescent="0.25">
      <c r="C655" s="18"/>
    </row>
    <row r="656" spans="1:6" s="14" customFormat="1" ht="21" customHeight="1" x14ac:dyDescent="0.25">
      <c r="C656" s="18"/>
    </row>
    <row r="657" spans="1:3" s="14" customFormat="1" ht="19.5" customHeight="1" x14ac:dyDescent="0.25">
      <c r="B657" s="46"/>
      <c r="C657" s="18"/>
    </row>
    <row r="658" spans="1:3" s="14" customFormat="1" ht="19.5" customHeight="1" x14ac:dyDescent="0.25">
      <c r="A658" s="46"/>
      <c r="B658" s="46"/>
      <c r="C658" s="18"/>
    </row>
    <row r="659" spans="1:3" s="14" customFormat="1" ht="41.25" customHeight="1" x14ac:dyDescent="0.25">
      <c r="C659" s="18"/>
    </row>
    <row r="660" spans="1:3" s="14" customFormat="1" ht="13.8" x14ac:dyDescent="0.25"/>
    <row r="661" spans="1:3" s="14" customFormat="1" ht="13.8" x14ac:dyDescent="0.25">
      <c r="C661" s="18"/>
    </row>
    <row r="662" spans="1:3" s="14" customFormat="1" ht="13.8" x14ac:dyDescent="0.25"/>
    <row r="663" spans="1:3" s="14" customFormat="1" ht="24" customHeight="1" x14ac:dyDescent="0.4">
      <c r="C663" s="567"/>
    </row>
    <row r="664" spans="1:3" s="14" customFormat="1" ht="24" customHeight="1" x14ac:dyDescent="0.25">
      <c r="C664" s="18"/>
    </row>
    <row r="665" spans="1:3" s="14" customFormat="1" ht="24" customHeight="1" x14ac:dyDescent="0.25">
      <c r="C665" s="566"/>
    </row>
    <row r="666" spans="1:3" s="14" customFormat="1" ht="24" customHeight="1" x14ac:dyDescent="0.25">
      <c r="C666" s="566"/>
    </row>
    <row r="667" spans="1:3" s="14" customFormat="1" ht="24" customHeight="1" x14ac:dyDescent="0.25">
      <c r="C667" s="566"/>
    </row>
    <row r="668" spans="1:3" s="14" customFormat="1" ht="24" customHeight="1" x14ac:dyDescent="0.25">
      <c r="C668" s="18"/>
    </row>
    <row r="669" spans="1:3" s="14" customFormat="1" ht="24" customHeight="1" x14ac:dyDescent="0.25">
      <c r="C669" s="18"/>
    </row>
    <row r="670" spans="1:3" s="14" customFormat="1" ht="19.5" customHeight="1" x14ac:dyDescent="0.25"/>
    <row r="671" spans="1:3" s="14" customFormat="1" ht="13.8" x14ac:dyDescent="0.25"/>
    <row r="672" spans="1:3" s="14" customFormat="1" ht="22.5" customHeight="1" x14ac:dyDescent="0.25">
      <c r="B672" s="884"/>
      <c r="C672" s="884"/>
    </row>
    <row r="673" spans="1:6" s="14" customFormat="1" ht="22.5" customHeight="1" x14ac:dyDescent="0.25">
      <c r="B673" s="884"/>
      <c r="C673" s="884"/>
    </row>
    <row r="674" spans="1:6" s="14" customFormat="1" ht="22.5" customHeight="1" x14ac:dyDescent="0.25">
      <c r="B674" s="884"/>
      <c r="C674" s="884"/>
    </row>
    <row r="675" spans="1:6" s="14" customFormat="1" ht="22.5" customHeight="1" x14ac:dyDescent="0.25">
      <c r="B675" s="888"/>
      <c r="C675" s="888"/>
    </row>
    <row r="676" spans="1:6" ht="17.399999999999999" x14ac:dyDescent="0.2">
      <c r="A676" s="723"/>
      <c r="B676" s="723"/>
      <c r="C676" s="19"/>
      <c r="D676" s="25"/>
      <c r="E676" s="25"/>
      <c r="F676" s="25"/>
    </row>
    <row r="677" spans="1:6" ht="17.399999999999999" x14ac:dyDescent="0.3">
      <c r="A677" s="877"/>
      <c r="B677" s="877"/>
      <c r="C677" s="877"/>
      <c r="D677" s="25"/>
      <c r="E677" s="25"/>
      <c r="F677" s="25"/>
    </row>
    <row r="678" spans="1:6" ht="16.2" x14ac:dyDescent="0.2">
      <c r="A678" s="885"/>
      <c r="B678" s="885"/>
      <c r="C678" s="885"/>
      <c r="D678" s="27"/>
      <c r="E678" s="27"/>
      <c r="F678" s="27"/>
    </row>
    <row r="680" spans="1:6" s="14" customFormat="1" ht="13.8" x14ac:dyDescent="0.25">
      <c r="A680" s="886"/>
      <c r="B680" s="886"/>
      <c r="C680" s="886"/>
    </row>
    <row r="681" spans="1:6" s="14" customFormat="1" ht="13.8" x14ac:dyDescent="0.25">
      <c r="A681" s="886"/>
      <c r="B681" s="886"/>
      <c r="C681" s="886"/>
    </row>
    <row r="682" spans="1:6" s="14" customFormat="1" ht="13.8" x14ac:dyDescent="0.25">
      <c r="A682" s="886"/>
      <c r="B682" s="886"/>
      <c r="C682" s="886"/>
    </row>
    <row r="683" spans="1:6" s="14" customFormat="1" ht="30.75" customHeight="1" x14ac:dyDescent="0.25">
      <c r="A683" s="886"/>
      <c r="B683" s="886"/>
      <c r="C683" s="886"/>
    </row>
    <row r="684" spans="1:6" s="14" customFormat="1" ht="21" customHeight="1" x14ac:dyDescent="0.25">
      <c r="A684" s="887"/>
      <c r="B684" s="887"/>
      <c r="C684" s="887"/>
    </row>
    <row r="685" spans="1:6" s="14" customFormat="1" ht="27" customHeight="1" x14ac:dyDescent="0.25">
      <c r="A685" s="887"/>
      <c r="B685" s="887"/>
      <c r="C685" s="887"/>
    </row>
    <row r="686" spans="1:6" s="14" customFormat="1" ht="21.75" customHeight="1" x14ac:dyDescent="0.25"/>
    <row r="687" spans="1:6" s="14" customFormat="1" ht="18.75" customHeight="1" x14ac:dyDescent="0.25">
      <c r="A687" s="739"/>
      <c r="B687" s="739"/>
    </row>
    <row r="688" spans="1:6" s="14" customFormat="1" ht="21" customHeight="1" x14ac:dyDescent="0.25">
      <c r="C688" s="18"/>
    </row>
    <row r="689" spans="1:3" s="14" customFormat="1" ht="21" customHeight="1" x14ac:dyDescent="0.25">
      <c r="C689" s="18"/>
    </row>
    <row r="690" spans="1:3" s="14" customFormat="1" ht="21" customHeight="1" x14ac:dyDescent="0.25">
      <c r="C690" s="18"/>
    </row>
    <row r="691" spans="1:3" s="14" customFormat="1" ht="21" customHeight="1" x14ac:dyDescent="0.25">
      <c r="C691" s="18"/>
    </row>
    <row r="692" spans="1:3" s="14" customFormat="1" ht="21" customHeight="1" x14ac:dyDescent="0.25">
      <c r="C692" s="18"/>
    </row>
    <row r="693" spans="1:3" s="14" customFormat="1" ht="19.5" customHeight="1" x14ac:dyDescent="0.25">
      <c r="B693" s="46"/>
      <c r="C693" s="18"/>
    </row>
    <row r="694" spans="1:3" s="14" customFormat="1" ht="19.5" customHeight="1" x14ac:dyDescent="0.25">
      <c r="A694" s="46"/>
      <c r="B694" s="46"/>
      <c r="C694" s="18"/>
    </row>
    <row r="695" spans="1:3" s="14" customFormat="1" ht="41.25" customHeight="1" x14ac:dyDescent="0.25">
      <c r="C695" s="18"/>
    </row>
    <row r="696" spans="1:3" s="14" customFormat="1" ht="13.8" x14ac:dyDescent="0.25"/>
    <row r="697" spans="1:3" s="14" customFormat="1" ht="13.8" x14ac:dyDescent="0.25">
      <c r="C697" s="18"/>
    </row>
    <row r="698" spans="1:3" s="14" customFormat="1" ht="13.8" x14ac:dyDescent="0.25"/>
    <row r="699" spans="1:3" s="14" customFormat="1" ht="24" customHeight="1" x14ac:dyDescent="0.4">
      <c r="C699" s="567"/>
    </row>
    <row r="700" spans="1:3" s="14" customFormat="1" ht="24" customHeight="1" x14ac:dyDescent="0.25">
      <c r="C700" s="18"/>
    </row>
    <row r="701" spans="1:3" s="14" customFormat="1" ht="24" customHeight="1" x14ac:dyDescent="0.25">
      <c r="C701" s="566"/>
    </row>
    <row r="702" spans="1:3" s="14" customFormat="1" ht="24" customHeight="1" x14ac:dyDescent="0.25">
      <c r="C702" s="566"/>
    </row>
    <row r="703" spans="1:3" s="14" customFormat="1" ht="24" customHeight="1" x14ac:dyDescent="0.25">
      <c r="C703" s="566"/>
    </row>
    <row r="704" spans="1:3" s="14" customFormat="1" ht="24" customHeight="1" x14ac:dyDescent="0.25">
      <c r="C704" s="18"/>
    </row>
    <row r="705" spans="1:3" s="14" customFormat="1" ht="24" customHeight="1" x14ac:dyDescent="0.25">
      <c r="C705" s="18"/>
    </row>
    <row r="706" spans="1:3" s="14" customFormat="1" ht="19.5" customHeight="1" x14ac:dyDescent="0.25"/>
    <row r="707" spans="1:3" s="14" customFormat="1" ht="13.8" x14ac:dyDescent="0.25"/>
    <row r="708" spans="1:3" s="14" customFormat="1" ht="22.5" customHeight="1" x14ac:dyDescent="0.25">
      <c r="B708" s="884"/>
      <c r="C708" s="884"/>
    </row>
    <row r="709" spans="1:3" s="14" customFormat="1" ht="22.5" customHeight="1" x14ac:dyDescent="0.25">
      <c r="B709" s="884"/>
      <c r="C709" s="884"/>
    </row>
    <row r="710" spans="1:3" s="14" customFormat="1" ht="22.5" customHeight="1" x14ac:dyDescent="0.25">
      <c r="B710" s="884"/>
      <c r="C710" s="884"/>
    </row>
    <row r="711" spans="1:3" s="14" customFormat="1" ht="28.5" customHeight="1" x14ac:dyDescent="0.25">
      <c r="B711" s="888"/>
      <c r="C711" s="888"/>
    </row>
    <row r="712" spans="1:3" ht="13.8" x14ac:dyDescent="0.25">
      <c r="A712" s="14"/>
      <c r="B712" s="46"/>
      <c r="C712" s="46"/>
    </row>
  </sheetData>
  <sheetProtection algorithmName="SHA-512" hashValue="lRK744AoApJPvYkbHm6QWooW24aMXEnTXQuMjXafb8L8JTjtjzNuvp7WVHpq/UR+GiYzGPTz0KJMX9kwqV7tYQ==" saltValue="nmryV8cZ6Tdgzf+gwyW8/g==" spinCount="100000" sheet="1" objects="1" scenarios="1"/>
  <mergeCells count="194">
    <mergeCell ref="A72:C73"/>
    <mergeCell ref="A75:B75"/>
    <mergeCell ref="A64:B64"/>
    <mergeCell ref="A35:F35"/>
    <mergeCell ref="A36:C37"/>
    <mergeCell ref="A65:C65"/>
    <mergeCell ref="A39:B39"/>
    <mergeCell ref="B62:C62"/>
    <mergeCell ref="B63:C63"/>
    <mergeCell ref="B60:C60"/>
    <mergeCell ref="B61:C61"/>
    <mergeCell ref="A68:C71"/>
    <mergeCell ref="A66:C66"/>
    <mergeCell ref="A1:F1"/>
    <mergeCell ref="A2:F2"/>
    <mergeCell ref="A3:F3"/>
    <mergeCell ref="A4:F4"/>
    <mergeCell ref="B710:C710"/>
    <mergeCell ref="A316:B316"/>
    <mergeCell ref="A255:B255"/>
    <mergeCell ref="A244:B244"/>
    <mergeCell ref="A246:C246"/>
    <mergeCell ref="A353:C353"/>
    <mergeCell ref="A327:B327"/>
    <mergeCell ref="B350:C350"/>
    <mergeCell ref="B351:C351"/>
    <mergeCell ref="A356:C359"/>
    <mergeCell ref="B278:C278"/>
    <mergeCell ref="B384:C384"/>
    <mergeCell ref="A392:C395"/>
    <mergeCell ref="A396:C397"/>
    <mergeCell ref="A399:B399"/>
    <mergeCell ref="B387:C387"/>
    <mergeCell ref="A390:C390"/>
    <mergeCell ref="A389:C389"/>
    <mergeCell ref="A388:B388"/>
    <mergeCell ref="B349:C349"/>
    <mergeCell ref="B423:C423"/>
    <mergeCell ref="A432:C433"/>
    <mergeCell ref="B711:C711"/>
    <mergeCell ref="A219:B219"/>
    <mergeCell ref="A136:B136"/>
    <mergeCell ref="A138:C138"/>
    <mergeCell ref="A140:C143"/>
    <mergeCell ref="A144:C145"/>
    <mergeCell ref="A208:B208"/>
    <mergeCell ref="B386:C386"/>
    <mergeCell ref="B385:C385"/>
    <mergeCell ref="A174:C174"/>
    <mergeCell ref="A176:C179"/>
    <mergeCell ref="A180:C181"/>
    <mergeCell ref="A183:B183"/>
    <mergeCell ref="B207:C207"/>
    <mergeCell ref="A209:C209"/>
    <mergeCell ref="A210:C210"/>
    <mergeCell ref="A212:C215"/>
    <mergeCell ref="B240:C240"/>
    <mergeCell ref="A252:C253"/>
    <mergeCell ref="A216:C217"/>
    <mergeCell ref="B205:C205"/>
    <mergeCell ref="B206:C206"/>
    <mergeCell ref="A248:C251"/>
    <mergeCell ref="A104:C107"/>
    <mergeCell ref="A102:C102"/>
    <mergeCell ref="B96:C96"/>
    <mergeCell ref="B98:C98"/>
    <mergeCell ref="B99:C99"/>
    <mergeCell ref="A101:C101"/>
    <mergeCell ref="B97:C97"/>
    <mergeCell ref="A100:B100"/>
    <mergeCell ref="A111:B111"/>
    <mergeCell ref="A108:C109"/>
    <mergeCell ref="B133:C133"/>
    <mergeCell ref="B132:C132"/>
    <mergeCell ref="A536:C539"/>
    <mergeCell ref="B530:C530"/>
    <mergeCell ref="A532:B532"/>
    <mergeCell ref="B528:C528"/>
    <mergeCell ref="B134:C134"/>
    <mergeCell ref="B135:C135"/>
    <mergeCell ref="A137:C137"/>
    <mergeCell ref="A147:B147"/>
    <mergeCell ref="A173:C173"/>
    <mergeCell ref="B170:C170"/>
    <mergeCell ref="B171:C171"/>
    <mergeCell ref="B168:C168"/>
    <mergeCell ref="B169:C169"/>
    <mergeCell ref="A172:B172"/>
    <mergeCell ref="B204:C204"/>
    <mergeCell ref="A424:B424"/>
    <mergeCell ref="A363:B363"/>
    <mergeCell ref="A352:B352"/>
    <mergeCell ref="A354:C354"/>
    <mergeCell ref="A504:C505"/>
    <mergeCell ref="B314:C314"/>
    <mergeCell ref="B315:C315"/>
    <mergeCell ref="B420:C420"/>
    <mergeCell ref="B457:C457"/>
    <mergeCell ref="B565:C565"/>
    <mergeCell ref="A569:C569"/>
    <mergeCell ref="B601:C601"/>
    <mergeCell ref="B602:C602"/>
    <mergeCell ref="A568:B568"/>
    <mergeCell ref="A540:C541"/>
    <mergeCell ref="A572:C575"/>
    <mergeCell ref="A576:C577"/>
    <mergeCell ref="B422:C422"/>
    <mergeCell ref="A428:C431"/>
    <mergeCell ref="A425:C425"/>
    <mergeCell ref="A426:C426"/>
    <mergeCell ref="A435:B435"/>
    <mergeCell ref="A468:C469"/>
    <mergeCell ref="B456:C456"/>
    <mergeCell ref="A461:C461"/>
    <mergeCell ref="A462:C462"/>
    <mergeCell ref="A464:C467"/>
    <mergeCell ref="A543:B543"/>
    <mergeCell ref="A498:C498"/>
    <mergeCell ref="A500:C503"/>
    <mergeCell ref="A496:B496"/>
    <mergeCell ref="B458:C458"/>
    <mergeCell ref="A460:B460"/>
    <mergeCell ref="B421:C421"/>
    <mergeCell ref="B276:C276"/>
    <mergeCell ref="A318:C318"/>
    <mergeCell ref="A320:C323"/>
    <mergeCell ref="A324:C325"/>
    <mergeCell ref="A288:C289"/>
    <mergeCell ref="B277:C277"/>
    <mergeCell ref="A317:C317"/>
    <mergeCell ref="B313:C313"/>
    <mergeCell ref="B348:C348"/>
    <mergeCell ref="A360:C361"/>
    <mergeCell ref="A280:B280"/>
    <mergeCell ref="A651:B651"/>
    <mergeCell ref="A291:B291"/>
    <mergeCell ref="B279:C279"/>
    <mergeCell ref="B529:C529"/>
    <mergeCell ref="B531:C531"/>
    <mergeCell ref="A533:C533"/>
    <mergeCell ref="B459:C459"/>
    <mergeCell ref="A471:B471"/>
    <mergeCell ref="A507:B507"/>
    <mergeCell ref="A640:B640"/>
    <mergeCell ref="A615:B615"/>
    <mergeCell ref="A605:C605"/>
    <mergeCell ref="A606:C606"/>
    <mergeCell ref="A608:C611"/>
    <mergeCell ref="A612:C613"/>
    <mergeCell ref="B603:C603"/>
    <mergeCell ref="B600:C600"/>
    <mergeCell ref="B639:C639"/>
    <mergeCell ref="B637:C637"/>
    <mergeCell ref="B636:C636"/>
    <mergeCell ref="B638:C638"/>
    <mergeCell ref="A579:B579"/>
    <mergeCell ref="A604:B604"/>
    <mergeCell ref="A570:C570"/>
    <mergeCell ref="B708:C708"/>
    <mergeCell ref="B709:C709"/>
    <mergeCell ref="A678:C678"/>
    <mergeCell ref="A677:C677"/>
    <mergeCell ref="B674:C674"/>
    <mergeCell ref="B675:C675"/>
    <mergeCell ref="B672:C672"/>
    <mergeCell ref="B673:C673"/>
    <mergeCell ref="A680:C683"/>
    <mergeCell ref="A687:B687"/>
    <mergeCell ref="A676:B676"/>
    <mergeCell ref="A684:C685"/>
    <mergeCell ref="A6:F6"/>
    <mergeCell ref="A8:F8"/>
    <mergeCell ref="A10:F10"/>
    <mergeCell ref="B566:C566"/>
    <mergeCell ref="B564:C564"/>
    <mergeCell ref="A641:C641"/>
    <mergeCell ref="A642:C642"/>
    <mergeCell ref="A644:C647"/>
    <mergeCell ref="A648:C649"/>
    <mergeCell ref="B567:C567"/>
    <mergeCell ref="A497:C497"/>
    <mergeCell ref="A534:C534"/>
    <mergeCell ref="B312:C312"/>
    <mergeCell ref="A245:C245"/>
    <mergeCell ref="B243:C243"/>
    <mergeCell ref="B241:C241"/>
    <mergeCell ref="B242:C242"/>
    <mergeCell ref="A284:C287"/>
    <mergeCell ref="A281:C281"/>
    <mergeCell ref="A282:C282"/>
    <mergeCell ref="B495:C495"/>
    <mergeCell ref="B493:C493"/>
    <mergeCell ref="B494:C494"/>
    <mergeCell ref="B492:C492"/>
  </mergeCells>
  <phoneticPr fontId="0" type="noConversion"/>
  <printOptions horizontalCentered="1"/>
  <pageMargins left="0.75" right="0.25" top="0.35" bottom="0.25" header="0.25" footer="0.25"/>
  <pageSetup scale="65" orientation="landscape" r:id="rId1"/>
  <headerFooter alignWithMargins="0">
    <oddFooter>&amp;L&amp;"Verdana,Regular"&amp;8REV 65 0029e (12/1/23)&amp;R&amp;"Verdana,Regular"&amp;8Page 20</oddFooter>
  </headerFooter>
  <rowBreaks count="2" manualBreakCount="2">
    <brk id="639" max="16383" man="1"/>
    <brk id="675" max="16383" man="1"/>
  </rowBreak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S362"/>
  <sheetViews>
    <sheetView showGridLines="0" zoomScale="85" zoomScaleNormal="85" zoomScaleSheetLayoutView="75" workbookViewId="0">
      <selection activeCell="A10" sqref="A10"/>
    </sheetView>
  </sheetViews>
  <sheetFormatPr defaultColWidth="9.109375" defaultRowHeight="13.8" x14ac:dyDescent="0.25"/>
  <cols>
    <col min="1" max="1" width="15.6640625" style="14" customWidth="1"/>
    <col min="2" max="2" width="30.88671875" style="14" customWidth="1"/>
    <col min="3" max="3" width="30.6640625" style="14" customWidth="1"/>
    <col min="4" max="4" width="15.6640625" style="14" customWidth="1"/>
    <col min="5" max="5" width="13.6640625" style="14" customWidth="1"/>
    <col min="6" max="6" width="9.88671875" style="14" bestFit="1" customWidth="1"/>
    <col min="7" max="7" width="11.6640625" style="14" customWidth="1"/>
    <col min="8" max="9" width="15.6640625" style="14" customWidth="1"/>
    <col min="10" max="10" width="10.6640625" style="14" customWidth="1"/>
    <col min="11" max="16384" width="9.109375" style="14"/>
  </cols>
  <sheetData>
    <row r="1" spans="1:19" s="58" customFormat="1" ht="19.8" x14ac:dyDescent="0.3">
      <c r="A1" s="760" t="s">
        <v>575</v>
      </c>
      <c r="B1" s="760"/>
      <c r="C1" s="760"/>
      <c r="D1" s="760"/>
      <c r="E1" s="760"/>
      <c r="F1" s="760"/>
      <c r="G1" s="760"/>
      <c r="H1" s="760"/>
      <c r="I1" s="760"/>
      <c r="J1" s="760"/>
      <c r="K1" s="25"/>
      <c r="L1" s="25"/>
      <c r="M1" s="25"/>
      <c r="N1" s="25"/>
      <c r="O1" s="25"/>
      <c r="P1" s="25"/>
      <c r="Q1" s="25"/>
      <c r="R1" s="25"/>
      <c r="S1" s="25"/>
    </row>
    <row r="2" spans="1:19" ht="17.399999999999999" x14ac:dyDescent="0.25">
      <c r="A2" s="891" t="s">
        <v>498</v>
      </c>
      <c r="B2" s="891"/>
      <c r="C2" s="891"/>
      <c r="D2" s="891"/>
      <c r="E2" s="891"/>
      <c r="F2" s="891"/>
      <c r="G2" s="891"/>
      <c r="H2" s="891"/>
      <c r="I2" s="891"/>
      <c r="J2" s="891"/>
      <c r="K2" s="25"/>
      <c r="L2" s="25"/>
      <c r="M2" s="25"/>
      <c r="N2" s="25"/>
      <c r="O2" s="25"/>
      <c r="P2" s="25"/>
      <c r="Q2" s="25"/>
      <c r="R2" s="25"/>
      <c r="S2" s="25"/>
    </row>
    <row r="3" spans="1:19" ht="16.2" x14ac:dyDescent="0.25">
      <c r="A3" s="725" t="s">
        <v>624</v>
      </c>
      <c r="B3" s="725"/>
      <c r="C3" s="725"/>
      <c r="D3" s="725"/>
      <c r="E3" s="725"/>
      <c r="F3" s="725"/>
      <c r="G3" s="725"/>
      <c r="H3" s="725"/>
      <c r="I3" s="725"/>
      <c r="J3" s="725"/>
      <c r="K3" s="27"/>
      <c r="L3" s="27"/>
      <c r="M3" s="27"/>
      <c r="N3" s="27"/>
      <c r="O3" s="27"/>
      <c r="P3" s="27"/>
      <c r="Q3" s="27"/>
      <c r="R3" s="27"/>
      <c r="S3" s="27"/>
    </row>
    <row r="4" spans="1:19" ht="12" customHeight="1" x14ac:dyDescent="0.25">
      <c r="A4" s="838">
        <f>cover!C17</f>
        <v>0</v>
      </c>
      <c r="B4" s="838"/>
      <c r="C4" s="838"/>
      <c r="D4" s="838"/>
      <c r="E4" s="838"/>
      <c r="F4" s="838"/>
      <c r="G4" s="838"/>
      <c r="H4" s="838"/>
      <c r="I4" s="838"/>
      <c r="J4" s="838"/>
      <c r="K4" s="27"/>
      <c r="L4" s="27"/>
      <c r="M4" s="27"/>
      <c r="N4" s="27"/>
      <c r="O4" s="27"/>
      <c r="P4" s="27"/>
      <c r="Q4" s="27"/>
      <c r="R4" s="27"/>
      <c r="S4" s="27"/>
    </row>
    <row r="5" spans="1:19" ht="12" customHeight="1" x14ac:dyDescent="0.25">
      <c r="A5" s="236"/>
      <c r="B5" s="236"/>
      <c r="C5" s="236"/>
      <c r="D5" s="236"/>
      <c r="E5" s="236"/>
      <c r="F5" s="236"/>
      <c r="G5" s="236"/>
      <c r="H5" s="236"/>
      <c r="I5" s="236"/>
      <c r="J5" s="236"/>
      <c r="K5" s="27"/>
      <c r="L5" s="27"/>
      <c r="M5" s="27"/>
      <c r="N5" s="27"/>
      <c r="O5" s="27"/>
      <c r="P5" s="27"/>
      <c r="Q5" s="27"/>
      <c r="R5" s="27"/>
      <c r="S5" s="27"/>
    </row>
    <row r="6" spans="1:19" ht="15" customHeight="1" x14ac:dyDescent="0.25">
      <c r="A6" s="737" t="s">
        <v>582</v>
      </c>
      <c r="B6" s="737"/>
      <c r="C6" s="737"/>
      <c r="D6" s="737"/>
      <c r="E6" s="737"/>
      <c r="F6" s="737"/>
      <c r="G6" s="737"/>
      <c r="H6" s="737"/>
      <c r="I6" s="737"/>
      <c r="J6" s="737"/>
    </row>
    <row r="7" spans="1:19" ht="15" customHeight="1" x14ac:dyDescent="0.25">
      <c r="A7" s="737"/>
      <c r="B7" s="737"/>
      <c r="C7" s="737"/>
      <c r="D7" s="737"/>
      <c r="E7" s="737"/>
      <c r="F7" s="737"/>
      <c r="G7" s="737"/>
      <c r="H7" s="737"/>
      <c r="I7" s="737"/>
      <c r="J7" s="737"/>
    </row>
    <row r="8" spans="1:19" ht="15.75" customHeight="1" x14ac:dyDescent="0.25">
      <c r="A8" s="627"/>
      <c r="B8" s="627"/>
      <c r="C8" s="627"/>
      <c r="D8" s="627"/>
      <c r="E8" s="627"/>
      <c r="F8" s="627"/>
      <c r="G8" s="627"/>
      <c r="H8" s="627"/>
      <c r="I8" s="627"/>
      <c r="J8" s="627"/>
    </row>
    <row r="9" spans="1:19" s="57" customFormat="1" ht="49.5" customHeight="1" x14ac:dyDescent="0.25">
      <c r="A9" s="338" t="s">
        <v>156</v>
      </c>
      <c r="B9" s="337" t="s">
        <v>277</v>
      </c>
      <c r="C9" s="337" t="s">
        <v>471</v>
      </c>
      <c r="D9" s="337" t="s">
        <v>451</v>
      </c>
      <c r="E9" s="337" t="s">
        <v>452</v>
      </c>
      <c r="F9" s="337" t="s">
        <v>468</v>
      </c>
      <c r="G9" s="337" t="s">
        <v>469</v>
      </c>
      <c r="H9" s="338" t="s">
        <v>439</v>
      </c>
      <c r="I9" s="338" t="s">
        <v>261</v>
      </c>
      <c r="J9" s="338" t="s">
        <v>627</v>
      </c>
    </row>
    <row r="10" spans="1:19" ht="24" customHeight="1" x14ac:dyDescent="0.25">
      <c r="A10" s="253"/>
      <c r="B10" s="348"/>
      <c r="C10" s="298"/>
      <c r="D10" s="298"/>
      <c r="E10" s="298"/>
      <c r="F10" s="502"/>
      <c r="G10" s="502"/>
      <c r="H10" s="319"/>
      <c r="I10" s="497">
        <v>0</v>
      </c>
      <c r="J10" s="376"/>
    </row>
    <row r="11" spans="1:19" ht="24" customHeight="1" x14ac:dyDescent="0.25">
      <c r="A11" s="254"/>
      <c r="B11" s="349"/>
      <c r="C11" s="299"/>
      <c r="D11" s="343"/>
      <c r="E11" s="343"/>
      <c r="F11" s="500"/>
      <c r="G11" s="500"/>
      <c r="H11" s="317"/>
      <c r="I11" s="491">
        <v>0</v>
      </c>
      <c r="J11" s="377"/>
    </row>
    <row r="12" spans="1:19" ht="24" customHeight="1" x14ac:dyDescent="0.25">
      <c r="A12" s="254"/>
      <c r="B12" s="349"/>
      <c r="C12" s="299"/>
      <c r="D12" s="343"/>
      <c r="E12" s="343"/>
      <c r="F12" s="500"/>
      <c r="G12" s="500"/>
      <c r="H12" s="317"/>
      <c r="I12" s="491">
        <v>0</v>
      </c>
      <c r="J12" s="377"/>
    </row>
    <row r="13" spans="1:19" ht="24" customHeight="1" x14ac:dyDescent="0.25">
      <c r="A13" s="254"/>
      <c r="B13" s="349"/>
      <c r="C13" s="299"/>
      <c r="D13" s="343"/>
      <c r="E13" s="343"/>
      <c r="F13" s="500"/>
      <c r="G13" s="500"/>
      <c r="H13" s="317"/>
      <c r="I13" s="491">
        <v>0</v>
      </c>
      <c r="J13" s="377"/>
    </row>
    <row r="14" spans="1:19" ht="24" customHeight="1" x14ac:dyDescent="0.25">
      <c r="A14" s="254"/>
      <c r="B14" s="349"/>
      <c r="C14" s="299"/>
      <c r="D14" s="343"/>
      <c r="E14" s="343"/>
      <c r="F14" s="500"/>
      <c r="G14" s="500"/>
      <c r="H14" s="317"/>
      <c r="I14" s="491">
        <v>0</v>
      </c>
      <c r="J14" s="377"/>
    </row>
    <row r="15" spans="1:19" ht="24" customHeight="1" x14ac:dyDescent="0.25">
      <c r="A15" s="254"/>
      <c r="B15" s="349"/>
      <c r="C15" s="299"/>
      <c r="D15" s="343"/>
      <c r="E15" s="343"/>
      <c r="F15" s="500"/>
      <c r="G15" s="500"/>
      <c r="H15" s="317"/>
      <c r="I15" s="491">
        <v>0</v>
      </c>
      <c r="J15" s="377"/>
    </row>
    <row r="16" spans="1:19" ht="24" customHeight="1" x14ac:dyDescent="0.25">
      <c r="A16" s="254"/>
      <c r="B16" s="349"/>
      <c r="C16" s="299"/>
      <c r="D16" s="343"/>
      <c r="E16" s="343"/>
      <c r="F16" s="500"/>
      <c r="G16" s="500"/>
      <c r="H16" s="317"/>
      <c r="I16" s="491">
        <v>0</v>
      </c>
      <c r="J16" s="377"/>
    </row>
    <row r="17" spans="1:10" ht="24" customHeight="1" x14ac:dyDescent="0.25">
      <c r="A17" s="254"/>
      <c r="B17" s="349"/>
      <c r="C17" s="299"/>
      <c r="D17" s="343"/>
      <c r="E17" s="343"/>
      <c r="F17" s="500"/>
      <c r="G17" s="500"/>
      <c r="H17" s="317"/>
      <c r="I17" s="491">
        <v>0</v>
      </c>
      <c r="J17" s="377"/>
    </row>
    <row r="18" spans="1:10" ht="24" customHeight="1" x14ac:dyDescent="0.25">
      <c r="A18" s="254"/>
      <c r="B18" s="349"/>
      <c r="C18" s="299"/>
      <c r="D18" s="343"/>
      <c r="E18" s="343"/>
      <c r="F18" s="500"/>
      <c r="G18" s="500"/>
      <c r="H18" s="317"/>
      <c r="I18" s="491">
        <v>0</v>
      </c>
      <c r="J18" s="377"/>
    </row>
    <row r="19" spans="1:10" ht="24" customHeight="1" x14ac:dyDescent="0.25">
      <c r="A19" s="254"/>
      <c r="B19" s="349"/>
      <c r="C19" s="299"/>
      <c r="D19" s="343"/>
      <c r="E19" s="343"/>
      <c r="F19" s="500"/>
      <c r="G19" s="500"/>
      <c r="H19" s="317"/>
      <c r="I19" s="491">
        <v>0</v>
      </c>
      <c r="J19" s="377"/>
    </row>
    <row r="20" spans="1:10" ht="24" customHeight="1" x14ac:dyDescent="0.25">
      <c r="A20" s="254"/>
      <c r="B20" s="349"/>
      <c r="C20" s="299"/>
      <c r="D20" s="343"/>
      <c r="E20" s="343"/>
      <c r="F20" s="500"/>
      <c r="G20" s="500"/>
      <c r="H20" s="317"/>
      <c r="I20" s="491">
        <v>0</v>
      </c>
      <c r="J20" s="377"/>
    </row>
    <row r="21" spans="1:10" ht="24" customHeight="1" x14ac:dyDescent="0.25">
      <c r="A21" s="254"/>
      <c r="B21" s="349"/>
      <c r="C21" s="299"/>
      <c r="D21" s="343"/>
      <c r="E21" s="343"/>
      <c r="F21" s="500"/>
      <c r="G21" s="500"/>
      <c r="H21" s="317"/>
      <c r="I21" s="491">
        <v>0</v>
      </c>
      <c r="J21" s="377"/>
    </row>
    <row r="22" spans="1:10" ht="24" customHeight="1" x14ac:dyDescent="0.25">
      <c r="A22" s="254"/>
      <c r="B22" s="349"/>
      <c r="C22" s="299"/>
      <c r="D22" s="343"/>
      <c r="E22" s="343"/>
      <c r="F22" s="500"/>
      <c r="G22" s="500"/>
      <c r="H22" s="317"/>
      <c r="I22" s="491">
        <v>0</v>
      </c>
      <c r="J22" s="377"/>
    </row>
    <row r="23" spans="1:10" ht="24" customHeight="1" x14ac:dyDescent="0.25">
      <c r="A23" s="254"/>
      <c r="B23" s="349"/>
      <c r="C23" s="299"/>
      <c r="D23" s="343"/>
      <c r="E23" s="343"/>
      <c r="F23" s="500"/>
      <c r="G23" s="500"/>
      <c r="H23" s="317"/>
      <c r="I23" s="491">
        <v>0</v>
      </c>
      <c r="J23" s="377"/>
    </row>
    <row r="24" spans="1:10" ht="24" customHeight="1" x14ac:dyDescent="0.25">
      <c r="A24" s="254"/>
      <c r="B24" s="349"/>
      <c r="C24" s="299"/>
      <c r="D24" s="343"/>
      <c r="E24" s="343"/>
      <c r="F24" s="500"/>
      <c r="G24" s="500"/>
      <c r="H24" s="317"/>
      <c r="I24" s="491">
        <v>0</v>
      </c>
      <c r="J24" s="377"/>
    </row>
    <row r="25" spans="1:10" ht="24" customHeight="1" x14ac:dyDescent="0.25">
      <c r="A25" s="254"/>
      <c r="B25" s="349"/>
      <c r="C25" s="299"/>
      <c r="D25" s="343"/>
      <c r="E25" s="343"/>
      <c r="F25" s="500"/>
      <c r="G25" s="500"/>
      <c r="H25" s="317"/>
      <c r="I25" s="491">
        <v>0</v>
      </c>
      <c r="J25" s="377"/>
    </row>
    <row r="26" spans="1:10" ht="24" customHeight="1" x14ac:dyDescent="0.25">
      <c r="A26" s="254"/>
      <c r="B26" s="349"/>
      <c r="C26" s="299"/>
      <c r="D26" s="343"/>
      <c r="E26" s="343"/>
      <c r="F26" s="500"/>
      <c r="G26" s="500"/>
      <c r="H26" s="317"/>
      <c r="I26" s="491">
        <v>0</v>
      </c>
      <c r="J26" s="377"/>
    </row>
    <row r="27" spans="1:10" ht="24" customHeight="1" x14ac:dyDescent="0.25">
      <c r="A27" s="255"/>
      <c r="B27" s="350"/>
      <c r="C27" s="300"/>
      <c r="D27" s="344"/>
      <c r="E27" s="344"/>
      <c r="F27" s="501"/>
      <c r="G27" s="501"/>
      <c r="H27" s="318"/>
      <c r="I27" s="493">
        <v>0</v>
      </c>
      <c r="J27" s="378"/>
    </row>
    <row r="28" spans="1:10" ht="19.5" customHeight="1" x14ac:dyDescent="0.25">
      <c r="A28" s="256"/>
      <c r="B28" s="257"/>
      <c r="C28" s="311"/>
      <c r="D28" s="347"/>
      <c r="E28" s="347"/>
      <c r="F28" s="347"/>
      <c r="G28" s="347"/>
      <c r="H28" s="310" t="s">
        <v>304</v>
      </c>
      <c r="I28" s="496">
        <f>SUM(I10:I27)</f>
        <v>0</v>
      </c>
      <c r="J28" s="379"/>
    </row>
    <row r="29" spans="1:10" x14ac:dyDescent="0.25">
      <c r="A29" s="892" t="s">
        <v>198</v>
      </c>
      <c r="B29" s="892"/>
      <c r="C29" s="892"/>
      <c r="D29" s="892"/>
      <c r="E29" s="892"/>
      <c r="F29" s="892"/>
      <c r="G29" s="892"/>
      <c r="H29" s="892"/>
      <c r="I29" s="892"/>
      <c r="J29" s="892"/>
    </row>
    <row r="30" spans="1:10" ht="19.8" x14ac:dyDescent="0.3">
      <c r="A30" s="890"/>
      <c r="B30" s="890"/>
      <c r="C30" s="890"/>
      <c r="D30" s="890"/>
      <c r="E30" s="890"/>
      <c r="F30" s="890"/>
      <c r="G30" s="890"/>
      <c r="H30" s="890"/>
      <c r="I30" s="890"/>
      <c r="J30" s="890"/>
    </row>
    <row r="31" spans="1:10" ht="16.2" x14ac:dyDescent="0.3">
      <c r="A31" s="817"/>
      <c r="B31" s="817"/>
      <c r="C31" s="817"/>
      <c r="D31" s="817"/>
      <c r="E31" s="817"/>
      <c r="F31" s="817"/>
      <c r="G31" s="817"/>
      <c r="H31" s="817"/>
      <c r="I31" s="817"/>
      <c r="J31" s="817"/>
    </row>
    <row r="33" spans="1:11" x14ac:dyDescent="0.25">
      <c r="A33" s="886"/>
      <c r="B33" s="886"/>
      <c r="C33" s="886"/>
      <c r="D33" s="886"/>
      <c r="E33" s="886"/>
      <c r="F33" s="886"/>
      <c r="G33" s="886"/>
      <c r="H33" s="886"/>
      <c r="I33" s="886"/>
      <c r="J33" s="886"/>
    </row>
    <row r="34" spans="1:11" x14ac:dyDescent="0.25">
      <c r="A34" s="886"/>
      <c r="B34" s="886"/>
      <c r="C34" s="886"/>
      <c r="D34" s="886"/>
      <c r="E34" s="886"/>
      <c r="F34" s="886"/>
      <c r="G34" s="886"/>
      <c r="H34" s="886"/>
      <c r="I34" s="886"/>
      <c r="J34" s="886"/>
    </row>
    <row r="35" spans="1:11" x14ac:dyDescent="0.25">
      <c r="A35" s="886"/>
      <c r="B35" s="886"/>
      <c r="C35" s="886"/>
      <c r="D35" s="886"/>
      <c r="E35" s="886"/>
      <c r="F35" s="886"/>
      <c r="G35" s="886"/>
      <c r="H35" s="886"/>
      <c r="I35" s="886"/>
      <c r="J35" s="886"/>
    </row>
    <row r="36" spans="1:11" x14ac:dyDescent="0.25">
      <c r="A36" s="737"/>
      <c r="B36" s="737"/>
      <c r="C36" s="737"/>
      <c r="D36" s="737"/>
      <c r="E36" s="737"/>
      <c r="F36" s="737"/>
      <c r="G36" s="737"/>
      <c r="H36" s="737"/>
      <c r="I36" s="737"/>
      <c r="J36" s="737"/>
    </row>
    <row r="37" spans="1:11" x14ac:dyDescent="0.25">
      <c r="A37" s="889"/>
      <c r="B37" s="889"/>
      <c r="C37" s="889"/>
      <c r="D37" s="889"/>
      <c r="E37" s="889"/>
      <c r="F37" s="889"/>
      <c r="G37" s="889"/>
      <c r="H37" s="889"/>
      <c r="I37" s="889"/>
      <c r="J37" s="889"/>
    </row>
    <row r="38" spans="1:11" x14ac:dyDescent="0.25">
      <c r="A38" s="889"/>
      <c r="B38" s="889"/>
      <c r="C38" s="889"/>
      <c r="D38" s="889"/>
      <c r="E38" s="889"/>
      <c r="F38" s="889"/>
      <c r="G38" s="889"/>
      <c r="H38" s="889"/>
      <c r="I38" s="889"/>
      <c r="J38" s="889"/>
    </row>
    <row r="39" spans="1:11" x14ac:dyDescent="0.25">
      <c r="A39" s="59"/>
      <c r="B39" s="60"/>
      <c r="C39" s="60"/>
      <c r="D39" s="60"/>
      <c r="E39" s="60"/>
      <c r="F39" s="60"/>
      <c r="G39" s="60"/>
      <c r="H39" s="60"/>
      <c r="I39" s="60"/>
      <c r="J39" s="59"/>
      <c r="K39" s="61"/>
    </row>
    <row r="40" spans="1:11" x14ac:dyDescent="0.25">
      <c r="H40" s="89"/>
      <c r="I40" s="89"/>
      <c r="J40" s="89"/>
    </row>
    <row r="41" spans="1:11" x14ac:dyDescent="0.25">
      <c r="H41" s="89"/>
      <c r="I41" s="89"/>
      <c r="J41" s="89"/>
    </row>
    <row r="42" spans="1:11" x14ac:dyDescent="0.25">
      <c r="H42" s="89"/>
      <c r="I42" s="89"/>
      <c r="J42" s="89"/>
    </row>
    <row r="43" spans="1:11" x14ac:dyDescent="0.25">
      <c r="H43" s="89"/>
      <c r="I43" s="89"/>
      <c r="J43" s="89"/>
    </row>
    <row r="44" spans="1:11" x14ac:dyDescent="0.25">
      <c r="H44" s="89"/>
      <c r="I44" s="89"/>
      <c r="J44" s="89"/>
    </row>
    <row r="45" spans="1:11" x14ac:dyDescent="0.25">
      <c r="H45" s="89"/>
      <c r="I45" s="89"/>
      <c r="J45" s="89"/>
    </row>
    <row r="46" spans="1:11" x14ac:dyDescent="0.25">
      <c r="H46" s="89"/>
      <c r="I46" s="89"/>
      <c r="J46" s="89"/>
    </row>
    <row r="47" spans="1:11" x14ac:dyDescent="0.25">
      <c r="H47" s="89"/>
      <c r="I47" s="89"/>
      <c r="J47" s="89"/>
    </row>
    <row r="48" spans="1:11" x14ac:dyDescent="0.25">
      <c r="H48" s="89"/>
      <c r="I48" s="89"/>
      <c r="J48" s="89"/>
    </row>
    <row r="49" spans="8:10" x14ac:dyDescent="0.25">
      <c r="H49" s="89"/>
      <c r="I49" s="89"/>
      <c r="J49" s="89"/>
    </row>
    <row r="50" spans="8:10" x14ac:dyDescent="0.25">
      <c r="H50" s="89"/>
      <c r="I50" s="89"/>
      <c r="J50" s="89"/>
    </row>
    <row r="51" spans="8:10" x14ac:dyDescent="0.25">
      <c r="H51" s="89"/>
      <c r="I51" s="89"/>
      <c r="J51" s="89"/>
    </row>
    <row r="52" spans="8:10" x14ac:dyDescent="0.25">
      <c r="H52" s="89"/>
      <c r="I52" s="89"/>
      <c r="J52" s="89"/>
    </row>
    <row r="53" spans="8:10" x14ac:dyDescent="0.25">
      <c r="H53" s="89"/>
      <c r="I53" s="89"/>
      <c r="J53" s="89"/>
    </row>
    <row r="54" spans="8:10" x14ac:dyDescent="0.25">
      <c r="H54" s="89"/>
      <c r="I54" s="89"/>
      <c r="J54" s="89"/>
    </row>
    <row r="55" spans="8:10" x14ac:dyDescent="0.25">
      <c r="H55" s="89"/>
      <c r="I55" s="89"/>
      <c r="J55" s="89"/>
    </row>
    <row r="56" spans="8:10" x14ac:dyDescent="0.25">
      <c r="H56" s="89"/>
      <c r="I56" s="89"/>
      <c r="J56" s="89"/>
    </row>
    <row r="57" spans="8:10" x14ac:dyDescent="0.25">
      <c r="H57" s="89"/>
      <c r="I57" s="89"/>
      <c r="J57" s="89"/>
    </row>
    <row r="58" spans="8:10" x14ac:dyDescent="0.25">
      <c r="H58" s="89"/>
      <c r="I58" s="89"/>
      <c r="J58" s="89"/>
    </row>
    <row r="59" spans="8:10" x14ac:dyDescent="0.25">
      <c r="H59" s="89"/>
      <c r="I59" s="89"/>
      <c r="J59" s="89"/>
    </row>
    <row r="60" spans="8:10" x14ac:dyDescent="0.25">
      <c r="H60" s="89"/>
      <c r="I60" s="89"/>
      <c r="J60" s="89"/>
    </row>
    <row r="61" spans="8:10" x14ac:dyDescent="0.25">
      <c r="H61" s="89"/>
      <c r="I61" s="89"/>
      <c r="J61" s="89"/>
    </row>
    <row r="62" spans="8:10" x14ac:dyDescent="0.25">
      <c r="H62" s="89"/>
      <c r="I62" s="89"/>
      <c r="J62" s="89"/>
    </row>
    <row r="63" spans="8:10" x14ac:dyDescent="0.25">
      <c r="H63" s="89"/>
      <c r="I63" s="89"/>
      <c r="J63" s="89"/>
    </row>
    <row r="64" spans="8:10" x14ac:dyDescent="0.25">
      <c r="H64" s="89"/>
      <c r="I64" s="89"/>
      <c r="J64" s="89"/>
    </row>
    <row r="65" spans="1:11" x14ac:dyDescent="0.25">
      <c r="H65" s="89"/>
      <c r="I65" s="89"/>
      <c r="J65" s="89"/>
    </row>
    <row r="66" spans="1:11" x14ac:dyDescent="0.25">
      <c r="A66" s="888"/>
      <c r="B66" s="888"/>
      <c r="C66" s="888"/>
      <c r="D66" s="888"/>
      <c r="E66" s="888"/>
      <c r="F66" s="888"/>
      <c r="G66" s="888"/>
      <c r="H66" s="888"/>
      <c r="I66" s="888"/>
      <c r="J66" s="888"/>
    </row>
    <row r="67" spans="1:11" ht="19.8" x14ac:dyDescent="0.3">
      <c r="A67" s="890"/>
      <c r="B67" s="890"/>
      <c r="C67" s="890"/>
      <c r="D67" s="890"/>
      <c r="E67" s="890"/>
      <c r="F67" s="890"/>
      <c r="G67" s="890"/>
      <c r="H67" s="890"/>
      <c r="I67" s="890"/>
      <c r="J67" s="890"/>
    </row>
    <row r="68" spans="1:11" ht="16.2" x14ac:dyDescent="0.3">
      <c r="A68" s="817"/>
      <c r="B68" s="817"/>
      <c r="C68" s="817"/>
      <c r="D68" s="817"/>
      <c r="E68" s="817"/>
      <c r="F68" s="817"/>
      <c r="G68" s="817"/>
      <c r="H68" s="817"/>
      <c r="I68" s="817"/>
      <c r="J68" s="817"/>
    </row>
    <row r="70" spans="1:11" x14ac:dyDescent="0.25">
      <c r="A70" s="886"/>
      <c r="B70" s="886"/>
      <c r="C70" s="886"/>
      <c r="D70" s="886"/>
      <c r="E70" s="886"/>
      <c r="F70" s="886"/>
      <c r="G70" s="886"/>
      <c r="H70" s="886"/>
      <c r="I70" s="886"/>
      <c r="J70" s="886"/>
    </row>
    <row r="71" spans="1:11" x14ac:dyDescent="0.25">
      <c r="A71" s="886"/>
      <c r="B71" s="886"/>
      <c r="C71" s="886"/>
      <c r="D71" s="886"/>
      <c r="E71" s="886"/>
      <c r="F71" s="886"/>
      <c r="G71" s="886"/>
      <c r="H71" s="886"/>
      <c r="I71" s="886"/>
      <c r="J71" s="886"/>
    </row>
    <row r="72" spans="1:11" x14ac:dyDescent="0.25">
      <c r="A72" s="886"/>
      <c r="B72" s="886"/>
      <c r="C72" s="886"/>
      <c r="D72" s="886"/>
      <c r="E72" s="886"/>
      <c r="F72" s="886"/>
      <c r="G72" s="886"/>
      <c r="H72" s="886"/>
      <c r="I72" s="886"/>
      <c r="J72" s="886"/>
    </row>
    <row r="73" spans="1:11" x14ac:dyDescent="0.25">
      <c r="A73" s="737"/>
      <c r="B73" s="737"/>
      <c r="C73" s="737"/>
      <c r="D73" s="737"/>
      <c r="E73" s="737"/>
      <c r="F73" s="737"/>
      <c r="G73" s="737"/>
      <c r="H73" s="737"/>
      <c r="I73" s="737"/>
      <c r="J73" s="737"/>
    </row>
    <row r="74" spans="1:11" x14ac:dyDescent="0.25">
      <c r="A74" s="889"/>
      <c r="B74" s="889"/>
      <c r="C74" s="889"/>
      <c r="D74" s="889"/>
      <c r="E74" s="889"/>
      <c r="F74" s="889"/>
      <c r="G74" s="889"/>
      <c r="H74" s="889"/>
      <c r="I74" s="889"/>
      <c r="J74" s="889"/>
    </row>
    <row r="75" spans="1:11" x14ac:dyDescent="0.25">
      <c r="A75" s="889"/>
      <c r="B75" s="889"/>
      <c r="C75" s="889"/>
      <c r="D75" s="889"/>
      <c r="E75" s="889"/>
      <c r="F75" s="889"/>
      <c r="G75" s="889"/>
      <c r="H75" s="889"/>
      <c r="I75" s="889"/>
      <c r="J75" s="889"/>
    </row>
    <row r="76" spans="1:11" x14ac:dyDescent="0.25">
      <c r="A76" s="59"/>
      <c r="B76" s="60"/>
      <c r="C76" s="60"/>
      <c r="D76" s="60"/>
      <c r="E76" s="60"/>
      <c r="F76" s="60"/>
      <c r="G76" s="60"/>
      <c r="H76" s="60"/>
      <c r="I76" s="60"/>
      <c r="J76" s="59"/>
      <c r="K76" s="61"/>
    </row>
    <row r="77" spans="1:11" x14ac:dyDescent="0.25">
      <c r="H77" s="89"/>
      <c r="I77" s="89"/>
      <c r="J77" s="89"/>
    </row>
    <row r="78" spans="1:11" x14ac:dyDescent="0.25">
      <c r="H78" s="89"/>
      <c r="I78" s="89"/>
      <c r="J78" s="89"/>
    </row>
    <row r="79" spans="1:11" x14ac:dyDescent="0.25">
      <c r="H79" s="89"/>
      <c r="I79" s="89"/>
      <c r="J79" s="89"/>
    </row>
    <row r="80" spans="1:11" x14ac:dyDescent="0.25">
      <c r="H80" s="89"/>
      <c r="I80" s="89"/>
      <c r="J80" s="89"/>
    </row>
    <row r="81" spans="8:10" x14ac:dyDescent="0.25">
      <c r="H81" s="89"/>
      <c r="I81" s="89"/>
      <c r="J81" s="89"/>
    </row>
    <row r="82" spans="8:10" x14ac:dyDescent="0.25">
      <c r="H82" s="89"/>
      <c r="I82" s="89"/>
      <c r="J82" s="89"/>
    </row>
    <row r="83" spans="8:10" x14ac:dyDescent="0.25">
      <c r="H83" s="89"/>
      <c r="I83" s="89"/>
      <c r="J83" s="89"/>
    </row>
    <row r="84" spans="8:10" x14ac:dyDescent="0.25">
      <c r="H84" s="89"/>
      <c r="I84" s="89"/>
      <c r="J84" s="89"/>
    </row>
    <row r="85" spans="8:10" x14ac:dyDescent="0.25">
      <c r="H85" s="89"/>
      <c r="I85" s="89"/>
      <c r="J85" s="89"/>
    </row>
    <row r="86" spans="8:10" x14ac:dyDescent="0.25">
      <c r="H86" s="89"/>
      <c r="I86" s="89"/>
      <c r="J86" s="89"/>
    </row>
    <row r="87" spans="8:10" x14ac:dyDescent="0.25">
      <c r="H87" s="89"/>
      <c r="I87" s="89"/>
      <c r="J87" s="89"/>
    </row>
    <row r="88" spans="8:10" x14ac:dyDescent="0.25">
      <c r="H88" s="89"/>
      <c r="I88" s="89"/>
      <c r="J88" s="89"/>
    </row>
    <row r="89" spans="8:10" x14ac:dyDescent="0.25">
      <c r="H89" s="89"/>
      <c r="I89" s="89"/>
      <c r="J89" s="89"/>
    </row>
    <row r="90" spans="8:10" x14ac:dyDescent="0.25">
      <c r="H90" s="89"/>
      <c r="I90" s="89"/>
      <c r="J90" s="89"/>
    </row>
    <row r="91" spans="8:10" x14ac:dyDescent="0.25">
      <c r="H91" s="89"/>
      <c r="I91" s="89"/>
      <c r="J91" s="89"/>
    </row>
    <row r="92" spans="8:10" x14ac:dyDescent="0.25">
      <c r="H92" s="89"/>
      <c r="I92" s="89"/>
      <c r="J92" s="89"/>
    </row>
    <row r="93" spans="8:10" x14ac:dyDescent="0.25">
      <c r="H93" s="89"/>
      <c r="I93" s="89"/>
      <c r="J93" s="89"/>
    </row>
    <row r="94" spans="8:10" x14ac:dyDescent="0.25">
      <c r="H94" s="89"/>
      <c r="I94" s="89"/>
      <c r="J94" s="89"/>
    </row>
    <row r="95" spans="8:10" x14ac:dyDescent="0.25">
      <c r="H95" s="89"/>
      <c r="I95" s="89"/>
      <c r="J95" s="89"/>
    </row>
    <row r="96" spans="8:10" x14ac:dyDescent="0.25">
      <c r="H96" s="89"/>
      <c r="I96" s="89"/>
      <c r="J96" s="89"/>
    </row>
    <row r="97" spans="1:10" x14ac:dyDescent="0.25">
      <c r="H97" s="89"/>
      <c r="I97" s="89"/>
      <c r="J97" s="89"/>
    </row>
    <row r="98" spans="1:10" x14ac:dyDescent="0.25">
      <c r="H98" s="89"/>
      <c r="I98" s="89"/>
      <c r="J98" s="89"/>
    </row>
    <row r="99" spans="1:10" x14ac:dyDescent="0.25">
      <c r="H99" s="89"/>
      <c r="I99" s="89"/>
      <c r="J99" s="89"/>
    </row>
    <row r="100" spans="1:10" x14ac:dyDescent="0.25">
      <c r="H100" s="89"/>
      <c r="I100" s="89"/>
      <c r="J100" s="89"/>
    </row>
    <row r="101" spans="1:10" x14ac:dyDescent="0.25">
      <c r="H101" s="89"/>
      <c r="I101" s="89"/>
      <c r="J101" s="89"/>
    </row>
    <row r="102" spans="1:10" x14ac:dyDescent="0.25">
      <c r="H102" s="89"/>
      <c r="I102" s="89"/>
      <c r="J102" s="89"/>
    </row>
    <row r="103" spans="1:10" x14ac:dyDescent="0.25">
      <c r="A103" s="888"/>
      <c r="B103" s="888"/>
      <c r="C103" s="888"/>
      <c r="D103" s="888"/>
      <c r="E103" s="888"/>
      <c r="F103" s="888"/>
      <c r="G103" s="888"/>
      <c r="H103" s="888"/>
      <c r="I103" s="888"/>
      <c r="J103" s="888"/>
    </row>
    <row r="104" spans="1:10" ht="19.8" x14ac:dyDescent="0.3">
      <c r="A104" s="890"/>
      <c r="B104" s="890"/>
      <c r="C104" s="890"/>
      <c r="D104" s="890"/>
      <c r="E104" s="890"/>
      <c r="F104" s="890"/>
      <c r="G104" s="890"/>
      <c r="H104" s="890"/>
      <c r="I104" s="890"/>
      <c r="J104" s="890"/>
    </row>
    <row r="105" spans="1:10" ht="16.2" x14ac:dyDescent="0.3">
      <c r="A105" s="817"/>
      <c r="B105" s="817"/>
      <c r="C105" s="817"/>
      <c r="D105" s="817"/>
      <c r="E105" s="817"/>
      <c r="F105" s="817"/>
      <c r="G105" s="817"/>
      <c r="H105" s="817"/>
      <c r="I105" s="817"/>
      <c r="J105" s="817"/>
    </row>
    <row r="107" spans="1:10" x14ac:dyDescent="0.25">
      <c r="A107" s="886"/>
      <c r="B107" s="886"/>
      <c r="C107" s="886"/>
      <c r="D107" s="886"/>
      <c r="E107" s="886"/>
      <c r="F107" s="886"/>
      <c r="G107" s="886"/>
      <c r="H107" s="886"/>
      <c r="I107" s="886"/>
      <c r="J107" s="886"/>
    </row>
    <row r="108" spans="1:10" x14ac:dyDescent="0.25">
      <c r="A108" s="886"/>
      <c r="B108" s="886"/>
      <c r="C108" s="886"/>
      <c r="D108" s="886"/>
      <c r="E108" s="886"/>
      <c r="F108" s="886"/>
      <c r="G108" s="886"/>
      <c r="H108" s="886"/>
      <c r="I108" s="886"/>
      <c r="J108" s="886"/>
    </row>
    <row r="109" spans="1:10" x14ac:dyDescent="0.25">
      <c r="A109" s="886"/>
      <c r="B109" s="886"/>
      <c r="C109" s="886"/>
      <c r="D109" s="886"/>
      <c r="E109" s="886"/>
      <c r="F109" s="886"/>
      <c r="G109" s="886"/>
      <c r="H109" s="886"/>
      <c r="I109" s="886"/>
      <c r="J109" s="886"/>
    </row>
    <row r="110" spans="1:10" x14ac:dyDescent="0.25">
      <c r="A110" s="737"/>
      <c r="B110" s="737"/>
      <c r="C110" s="737"/>
      <c r="D110" s="737"/>
      <c r="E110" s="737"/>
      <c r="F110" s="737"/>
      <c r="G110" s="737"/>
      <c r="H110" s="737"/>
      <c r="I110" s="737"/>
      <c r="J110" s="737"/>
    </row>
    <row r="111" spans="1:10" x14ac:dyDescent="0.25">
      <c r="A111" s="889"/>
      <c r="B111" s="889"/>
      <c r="C111" s="889"/>
      <c r="D111" s="889"/>
      <c r="E111" s="889"/>
      <c r="F111" s="889"/>
      <c r="G111" s="889"/>
      <c r="H111" s="889"/>
      <c r="I111" s="889"/>
      <c r="J111" s="889"/>
    </row>
    <row r="112" spans="1:10" x14ac:dyDescent="0.25">
      <c r="A112" s="889"/>
      <c r="B112" s="889"/>
      <c r="C112" s="889"/>
      <c r="D112" s="889"/>
      <c r="E112" s="889"/>
      <c r="F112" s="889"/>
      <c r="G112" s="889"/>
      <c r="H112" s="889"/>
      <c r="I112" s="889"/>
      <c r="J112" s="889"/>
    </row>
    <row r="113" spans="1:11" x14ac:dyDescent="0.25">
      <c r="A113" s="59"/>
      <c r="B113" s="60"/>
      <c r="C113" s="60"/>
      <c r="D113" s="60"/>
      <c r="E113" s="60"/>
      <c r="F113" s="60"/>
      <c r="G113" s="60"/>
      <c r="H113" s="60"/>
      <c r="I113" s="60"/>
      <c r="J113" s="59"/>
      <c r="K113" s="61"/>
    </row>
    <row r="114" spans="1:11" x14ac:dyDescent="0.25">
      <c r="H114" s="89"/>
      <c r="I114" s="89"/>
      <c r="J114" s="89"/>
    </row>
    <row r="115" spans="1:11" x14ac:dyDescent="0.25">
      <c r="H115" s="89"/>
      <c r="I115" s="89"/>
      <c r="J115" s="89"/>
    </row>
    <row r="116" spans="1:11" x14ac:dyDescent="0.25">
      <c r="H116" s="89"/>
      <c r="I116" s="89"/>
      <c r="J116" s="89"/>
    </row>
    <row r="117" spans="1:11" x14ac:dyDescent="0.25">
      <c r="H117" s="89"/>
      <c r="I117" s="89"/>
      <c r="J117" s="89"/>
    </row>
    <row r="118" spans="1:11" x14ac:dyDescent="0.25">
      <c r="H118" s="89"/>
      <c r="I118" s="89"/>
      <c r="J118" s="89"/>
    </row>
    <row r="119" spans="1:11" x14ac:dyDescent="0.25">
      <c r="H119" s="89"/>
      <c r="I119" s="89"/>
      <c r="J119" s="89"/>
    </row>
    <row r="120" spans="1:11" x14ac:dyDescent="0.25">
      <c r="H120" s="89"/>
      <c r="I120" s="89"/>
      <c r="J120" s="89"/>
    </row>
    <row r="121" spans="1:11" x14ac:dyDescent="0.25">
      <c r="H121" s="89"/>
      <c r="I121" s="89"/>
      <c r="J121" s="89"/>
    </row>
    <row r="122" spans="1:11" x14ac:dyDescent="0.25">
      <c r="H122" s="89"/>
      <c r="I122" s="89"/>
      <c r="J122" s="89"/>
    </row>
    <row r="123" spans="1:11" x14ac:dyDescent="0.25">
      <c r="H123" s="89"/>
      <c r="I123" s="89"/>
      <c r="J123" s="89"/>
    </row>
    <row r="124" spans="1:11" x14ac:dyDescent="0.25">
      <c r="H124" s="89"/>
      <c r="I124" s="89"/>
      <c r="J124" s="89"/>
    </row>
    <row r="125" spans="1:11" x14ac:dyDescent="0.25">
      <c r="H125" s="89"/>
      <c r="I125" s="89"/>
      <c r="J125" s="89"/>
    </row>
    <row r="126" spans="1:11" x14ac:dyDescent="0.25">
      <c r="H126" s="89"/>
      <c r="I126" s="89"/>
      <c r="J126" s="89"/>
    </row>
    <row r="127" spans="1:11" x14ac:dyDescent="0.25">
      <c r="H127" s="89"/>
      <c r="I127" s="89"/>
      <c r="J127" s="89"/>
    </row>
    <row r="128" spans="1:11" x14ac:dyDescent="0.25">
      <c r="H128" s="89"/>
      <c r="I128" s="89"/>
      <c r="J128" s="89"/>
    </row>
    <row r="129" spans="1:10" x14ac:dyDescent="0.25">
      <c r="H129" s="89"/>
      <c r="I129" s="89"/>
      <c r="J129" s="89"/>
    </row>
    <row r="130" spans="1:10" x14ac:dyDescent="0.25">
      <c r="H130" s="89"/>
      <c r="I130" s="89"/>
      <c r="J130" s="89"/>
    </row>
    <row r="131" spans="1:10" x14ac:dyDescent="0.25">
      <c r="H131" s="89"/>
      <c r="I131" s="89"/>
      <c r="J131" s="89"/>
    </row>
    <row r="132" spans="1:10" x14ac:dyDescent="0.25">
      <c r="H132" s="89"/>
      <c r="I132" s="89"/>
      <c r="J132" s="89"/>
    </row>
    <row r="133" spans="1:10" x14ac:dyDescent="0.25">
      <c r="H133" s="89"/>
      <c r="I133" s="89"/>
      <c r="J133" s="89"/>
    </row>
    <row r="134" spans="1:10" x14ac:dyDescent="0.25">
      <c r="H134" s="89"/>
      <c r="I134" s="89"/>
      <c r="J134" s="89"/>
    </row>
    <row r="135" spans="1:10" x14ac:dyDescent="0.25">
      <c r="H135" s="89"/>
      <c r="I135" s="89"/>
      <c r="J135" s="89"/>
    </row>
    <row r="136" spans="1:10" x14ac:dyDescent="0.25">
      <c r="H136" s="89"/>
      <c r="I136" s="89"/>
      <c r="J136" s="89"/>
    </row>
    <row r="137" spans="1:10" x14ac:dyDescent="0.25">
      <c r="H137" s="89"/>
      <c r="I137" s="89"/>
      <c r="J137" s="89"/>
    </row>
    <row r="138" spans="1:10" x14ac:dyDescent="0.25">
      <c r="H138" s="89"/>
      <c r="I138" s="89"/>
      <c r="J138" s="89"/>
    </row>
    <row r="139" spans="1:10" x14ac:dyDescent="0.25">
      <c r="H139" s="89"/>
      <c r="I139" s="89"/>
      <c r="J139" s="89"/>
    </row>
    <row r="140" spans="1:10" x14ac:dyDescent="0.25">
      <c r="A140" s="888"/>
      <c r="B140" s="888"/>
      <c r="C140" s="888"/>
      <c r="D140" s="888"/>
      <c r="E140" s="888"/>
      <c r="F140" s="888"/>
      <c r="G140" s="888"/>
      <c r="H140" s="888"/>
      <c r="I140" s="888"/>
      <c r="J140" s="888"/>
    </row>
    <row r="141" spans="1:10" ht="19.8" x14ac:dyDescent="0.3">
      <c r="A141" s="890"/>
      <c r="B141" s="890"/>
      <c r="C141" s="890"/>
      <c r="D141" s="890"/>
      <c r="E141" s="890"/>
      <c r="F141" s="890"/>
      <c r="G141" s="890"/>
      <c r="H141" s="890"/>
      <c r="I141" s="890"/>
      <c r="J141" s="890"/>
    </row>
    <row r="142" spans="1:10" ht="16.2" x14ac:dyDescent="0.3">
      <c r="A142" s="817"/>
      <c r="B142" s="817"/>
      <c r="C142" s="817"/>
      <c r="D142" s="817"/>
      <c r="E142" s="817"/>
      <c r="F142" s="817"/>
      <c r="G142" s="817"/>
      <c r="H142" s="817"/>
      <c r="I142" s="817"/>
      <c r="J142" s="817"/>
    </row>
    <row r="144" spans="1:10" x14ac:dyDescent="0.25">
      <c r="A144" s="886"/>
      <c r="B144" s="886"/>
      <c r="C144" s="886"/>
      <c r="D144" s="886"/>
      <c r="E144" s="886"/>
      <c r="F144" s="886"/>
      <c r="G144" s="886"/>
      <c r="H144" s="886"/>
      <c r="I144" s="886"/>
      <c r="J144" s="886"/>
    </row>
    <row r="145" spans="1:11" x14ac:dyDescent="0.25">
      <c r="A145" s="886"/>
      <c r="B145" s="886"/>
      <c r="C145" s="886"/>
      <c r="D145" s="886"/>
      <c r="E145" s="886"/>
      <c r="F145" s="886"/>
      <c r="G145" s="886"/>
      <c r="H145" s="886"/>
      <c r="I145" s="886"/>
      <c r="J145" s="886"/>
    </row>
    <row r="146" spans="1:11" x14ac:dyDescent="0.25">
      <c r="A146" s="886"/>
      <c r="B146" s="886"/>
      <c r="C146" s="886"/>
      <c r="D146" s="886"/>
      <c r="E146" s="886"/>
      <c r="F146" s="886"/>
      <c r="G146" s="886"/>
      <c r="H146" s="886"/>
      <c r="I146" s="886"/>
      <c r="J146" s="886"/>
    </row>
    <row r="147" spans="1:11" x14ac:dyDescent="0.25">
      <c r="A147" s="737"/>
      <c r="B147" s="737"/>
      <c r="C147" s="737"/>
      <c r="D147" s="737"/>
      <c r="E147" s="737"/>
      <c r="F147" s="737"/>
      <c r="G147" s="737"/>
      <c r="H147" s="737"/>
      <c r="I147" s="737"/>
      <c r="J147" s="737"/>
    </row>
    <row r="148" spans="1:11" x14ac:dyDescent="0.25">
      <c r="A148" s="889"/>
      <c r="B148" s="889"/>
      <c r="C148" s="889"/>
      <c r="D148" s="889"/>
      <c r="E148" s="889"/>
      <c r="F148" s="889"/>
      <c r="G148" s="889"/>
      <c r="H148" s="889"/>
      <c r="I148" s="889"/>
      <c r="J148" s="889"/>
    </row>
    <row r="149" spans="1:11" x14ac:dyDescent="0.25">
      <c r="A149" s="889"/>
      <c r="B149" s="889"/>
      <c r="C149" s="889"/>
      <c r="D149" s="889"/>
      <c r="E149" s="889"/>
      <c r="F149" s="889"/>
      <c r="G149" s="889"/>
      <c r="H149" s="889"/>
      <c r="I149" s="889"/>
      <c r="J149" s="889"/>
    </row>
    <row r="150" spans="1:11" x14ac:dyDescent="0.25">
      <c r="A150" s="59"/>
      <c r="B150" s="60"/>
      <c r="C150" s="60"/>
      <c r="D150" s="60"/>
      <c r="E150" s="60"/>
      <c r="F150" s="60"/>
      <c r="G150" s="60"/>
      <c r="H150" s="60"/>
      <c r="I150" s="60"/>
      <c r="J150" s="59"/>
      <c r="K150" s="61"/>
    </row>
    <row r="151" spans="1:11" x14ac:dyDescent="0.25">
      <c r="H151" s="89"/>
      <c r="I151" s="89"/>
      <c r="J151" s="89"/>
    </row>
    <row r="152" spans="1:11" x14ac:dyDescent="0.25">
      <c r="H152" s="89"/>
      <c r="I152" s="89"/>
      <c r="J152" s="89"/>
    </row>
    <row r="153" spans="1:11" x14ac:dyDescent="0.25">
      <c r="H153" s="89"/>
      <c r="I153" s="89"/>
      <c r="J153" s="89"/>
    </row>
    <row r="154" spans="1:11" x14ac:dyDescent="0.25">
      <c r="H154" s="89"/>
      <c r="I154" s="89"/>
      <c r="J154" s="89"/>
    </row>
    <row r="155" spans="1:11" x14ac:dyDescent="0.25">
      <c r="H155" s="89"/>
      <c r="I155" s="89"/>
      <c r="J155" s="89"/>
    </row>
    <row r="156" spans="1:11" x14ac:dyDescent="0.25">
      <c r="H156" s="89"/>
      <c r="I156" s="89"/>
      <c r="J156" s="89"/>
    </row>
    <row r="157" spans="1:11" x14ac:dyDescent="0.25">
      <c r="H157" s="89"/>
      <c r="I157" s="89"/>
      <c r="J157" s="89"/>
    </row>
    <row r="158" spans="1:11" x14ac:dyDescent="0.25">
      <c r="H158" s="89"/>
      <c r="I158" s="89"/>
      <c r="J158" s="89"/>
    </row>
    <row r="159" spans="1:11" x14ac:dyDescent="0.25">
      <c r="H159" s="89"/>
      <c r="I159" s="89"/>
      <c r="J159" s="89"/>
    </row>
    <row r="160" spans="1:11" x14ac:dyDescent="0.25">
      <c r="H160" s="89"/>
      <c r="I160" s="89"/>
      <c r="J160" s="89"/>
    </row>
    <row r="161" spans="8:10" x14ac:dyDescent="0.25">
      <c r="H161" s="89"/>
      <c r="I161" s="89"/>
      <c r="J161" s="89"/>
    </row>
    <row r="162" spans="8:10" x14ac:dyDescent="0.25">
      <c r="H162" s="89"/>
      <c r="I162" s="89"/>
      <c r="J162" s="89"/>
    </row>
    <row r="163" spans="8:10" x14ac:dyDescent="0.25">
      <c r="H163" s="89"/>
      <c r="I163" s="89"/>
      <c r="J163" s="89"/>
    </row>
    <row r="164" spans="8:10" x14ac:dyDescent="0.25">
      <c r="H164" s="89"/>
      <c r="I164" s="89"/>
      <c r="J164" s="89"/>
    </row>
    <row r="165" spans="8:10" x14ac:dyDescent="0.25">
      <c r="H165" s="89"/>
      <c r="I165" s="89"/>
      <c r="J165" s="89"/>
    </row>
    <row r="166" spans="8:10" x14ac:dyDescent="0.25">
      <c r="H166" s="89"/>
      <c r="I166" s="89"/>
      <c r="J166" s="89"/>
    </row>
    <row r="167" spans="8:10" x14ac:dyDescent="0.25">
      <c r="H167" s="89"/>
      <c r="I167" s="89"/>
      <c r="J167" s="89"/>
    </row>
    <row r="168" spans="8:10" x14ac:dyDescent="0.25">
      <c r="H168" s="89"/>
      <c r="I168" s="89"/>
      <c r="J168" s="89"/>
    </row>
    <row r="169" spans="8:10" x14ac:dyDescent="0.25">
      <c r="H169" s="89"/>
      <c r="I169" s="89"/>
      <c r="J169" s="89"/>
    </row>
    <row r="170" spans="8:10" x14ac:dyDescent="0.25">
      <c r="H170" s="89"/>
      <c r="I170" s="89"/>
      <c r="J170" s="89"/>
    </row>
    <row r="171" spans="8:10" x14ac:dyDescent="0.25">
      <c r="H171" s="89"/>
      <c r="I171" s="89"/>
      <c r="J171" s="89"/>
    </row>
    <row r="172" spans="8:10" x14ac:dyDescent="0.25">
      <c r="H172" s="89"/>
      <c r="I172" s="89"/>
      <c r="J172" s="89"/>
    </row>
    <row r="173" spans="8:10" x14ac:dyDescent="0.25">
      <c r="H173" s="89"/>
      <c r="I173" s="89"/>
      <c r="J173" s="89"/>
    </row>
    <row r="174" spans="8:10" x14ac:dyDescent="0.25">
      <c r="H174" s="89"/>
      <c r="I174" s="89"/>
      <c r="J174" s="89"/>
    </row>
    <row r="175" spans="8:10" x14ac:dyDescent="0.25">
      <c r="H175" s="89"/>
      <c r="I175" s="89"/>
      <c r="J175" s="89"/>
    </row>
    <row r="176" spans="8:10" x14ac:dyDescent="0.25">
      <c r="H176" s="89"/>
      <c r="I176" s="89"/>
      <c r="J176" s="89"/>
    </row>
    <row r="177" spans="1:11" x14ac:dyDescent="0.25">
      <c r="A177" s="888"/>
      <c r="B177" s="888"/>
      <c r="C177" s="888"/>
      <c r="D177" s="888"/>
      <c r="E177" s="888"/>
      <c r="F177" s="888"/>
      <c r="G177" s="888"/>
      <c r="H177" s="888"/>
      <c r="I177" s="888"/>
      <c r="J177" s="888"/>
    </row>
    <row r="178" spans="1:11" ht="19.8" x14ac:dyDescent="0.3">
      <c r="A178" s="890"/>
      <c r="B178" s="890"/>
      <c r="C178" s="890"/>
      <c r="D178" s="890"/>
      <c r="E178" s="890"/>
      <c r="F178" s="890"/>
      <c r="G178" s="890"/>
      <c r="H178" s="890"/>
      <c r="I178" s="890"/>
      <c r="J178" s="890"/>
    </row>
    <row r="179" spans="1:11" ht="16.2" x14ac:dyDescent="0.3">
      <c r="A179" s="817"/>
      <c r="B179" s="817"/>
      <c r="C179" s="817"/>
      <c r="D179" s="817"/>
      <c r="E179" s="817"/>
      <c r="F179" s="817"/>
      <c r="G179" s="817"/>
      <c r="H179" s="817"/>
      <c r="I179" s="817"/>
      <c r="J179" s="817"/>
    </row>
    <row r="181" spans="1:11" x14ac:dyDescent="0.25">
      <c r="A181" s="886"/>
      <c r="B181" s="886"/>
      <c r="C181" s="886"/>
      <c r="D181" s="886"/>
      <c r="E181" s="886"/>
      <c r="F181" s="886"/>
      <c r="G181" s="886"/>
      <c r="H181" s="886"/>
      <c r="I181" s="886"/>
      <c r="J181" s="886"/>
    </row>
    <row r="182" spans="1:11" x14ac:dyDescent="0.25">
      <c r="A182" s="886"/>
      <c r="B182" s="886"/>
      <c r="C182" s="886"/>
      <c r="D182" s="886"/>
      <c r="E182" s="886"/>
      <c r="F182" s="886"/>
      <c r="G182" s="886"/>
      <c r="H182" s="886"/>
      <c r="I182" s="886"/>
      <c r="J182" s="886"/>
    </row>
    <row r="183" spans="1:11" x14ac:dyDescent="0.25">
      <c r="A183" s="886"/>
      <c r="B183" s="886"/>
      <c r="C183" s="886"/>
      <c r="D183" s="886"/>
      <c r="E183" s="886"/>
      <c r="F183" s="886"/>
      <c r="G183" s="886"/>
      <c r="H183" s="886"/>
      <c r="I183" s="886"/>
      <c r="J183" s="886"/>
    </row>
    <row r="184" spans="1:11" x14ac:dyDescent="0.25">
      <c r="A184" s="737"/>
      <c r="B184" s="737"/>
      <c r="C184" s="737"/>
      <c r="D184" s="737"/>
      <c r="E184" s="737"/>
      <c r="F184" s="737"/>
      <c r="G184" s="737"/>
      <c r="H184" s="737"/>
      <c r="I184" s="737"/>
      <c r="J184" s="737"/>
    </row>
    <row r="185" spans="1:11" x14ac:dyDescent="0.25">
      <c r="A185" s="889"/>
      <c r="B185" s="889"/>
      <c r="C185" s="889"/>
      <c r="D185" s="889"/>
      <c r="E185" s="889"/>
      <c r="F185" s="889"/>
      <c r="G185" s="889"/>
      <c r="H185" s="889"/>
      <c r="I185" s="889"/>
      <c r="J185" s="889"/>
    </row>
    <row r="186" spans="1:11" x14ac:dyDescent="0.25">
      <c r="A186" s="889"/>
      <c r="B186" s="889"/>
      <c r="C186" s="889"/>
      <c r="D186" s="889"/>
      <c r="E186" s="889"/>
      <c r="F186" s="889"/>
      <c r="G186" s="889"/>
      <c r="H186" s="889"/>
      <c r="I186" s="889"/>
      <c r="J186" s="889"/>
    </row>
    <row r="187" spans="1:11" x14ac:dyDescent="0.25">
      <c r="A187" s="59"/>
      <c r="B187" s="60"/>
      <c r="C187" s="60"/>
      <c r="D187" s="60"/>
      <c r="E187" s="60"/>
      <c r="F187" s="60"/>
      <c r="G187" s="60"/>
      <c r="H187" s="60"/>
      <c r="I187" s="60"/>
      <c r="J187" s="59"/>
      <c r="K187" s="61"/>
    </row>
    <row r="188" spans="1:11" x14ac:dyDescent="0.25">
      <c r="H188" s="89"/>
      <c r="I188" s="89"/>
      <c r="J188" s="89"/>
    </row>
    <row r="189" spans="1:11" x14ac:dyDescent="0.25">
      <c r="H189" s="89"/>
      <c r="I189" s="89"/>
      <c r="J189" s="89"/>
    </row>
    <row r="190" spans="1:11" x14ac:dyDescent="0.25">
      <c r="H190" s="89"/>
      <c r="I190" s="89"/>
      <c r="J190" s="89"/>
    </row>
    <row r="191" spans="1:11" x14ac:dyDescent="0.25">
      <c r="H191" s="89"/>
      <c r="I191" s="89"/>
      <c r="J191" s="89"/>
    </row>
    <row r="192" spans="1:11" x14ac:dyDescent="0.25">
      <c r="H192" s="89"/>
      <c r="I192" s="89"/>
      <c r="J192" s="89"/>
    </row>
    <row r="193" spans="8:10" x14ac:dyDescent="0.25">
      <c r="H193" s="89"/>
      <c r="I193" s="89"/>
      <c r="J193" s="89"/>
    </row>
    <row r="194" spans="8:10" x14ac:dyDescent="0.25">
      <c r="H194" s="89"/>
      <c r="I194" s="89"/>
      <c r="J194" s="89"/>
    </row>
    <row r="195" spans="8:10" x14ac:dyDescent="0.25">
      <c r="H195" s="89"/>
      <c r="I195" s="89"/>
      <c r="J195" s="89"/>
    </row>
    <row r="196" spans="8:10" x14ac:dyDescent="0.25">
      <c r="H196" s="89"/>
      <c r="I196" s="89"/>
      <c r="J196" s="89"/>
    </row>
    <row r="197" spans="8:10" x14ac:dyDescent="0.25">
      <c r="H197" s="89"/>
      <c r="I197" s="89"/>
      <c r="J197" s="89"/>
    </row>
    <row r="198" spans="8:10" x14ac:dyDescent="0.25">
      <c r="H198" s="89"/>
      <c r="I198" s="89"/>
      <c r="J198" s="89"/>
    </row>
    <row r="199" spans="8:10" x14ac:dyDescent="0.25">
      <c r="H199" s="89"/>
      <c r="I199" s="89"/>
      <c r="J199" s="89"/>
    </row>
    <row r="200" spans="8:10" x14ac:dyDescent="0.25">
      <c r="H200" s="89"/>
      <c r="I200" s="89"/>
      <c r="J200" s="89"/>
    </row>
    <row r="201" spans="8:10" x14ac:dyDescent="0.25">
      <c r="H201" s="89"/>
      <c r="I201" s="89"/>
      <c r="J201" s="89"/>
    </row>
    <row r="202" spans="8:10" x14ac:dyDescent="0.25">
      <c r="H202" s="89"/>
      <c r="I202" s="89"/>
      <c r="J202" s="89"/>
    </row>
    <row r="203" spans="8:10" x14ac:dyDescent="0.25">
      <c r="H203" s="89"/>
      <c r="I203" s="89"/>
      <c r="J203" s="89"/>
    </row>
    <row r="204" spans="8:10" x14ac:dyDescent="0.25">
      <c r="H204" s="89"/>
      <c r="I204" s="89"/>
      <c r="J204" s="89"/>
    </row>
    <row r="205" spans="8:10" x14ac:dyDescent="0.25">
      <c r="H205" s="89"/>
      <c r="I205" s="89"/>
      <c r="J205" s="89"/>
    </row>
    <row r="206" spans="8:10" x14ac:dyDescent="0.25">
      <c r="H206" s="89"/>
      <c r="I206" s="89"/>
      <c r="J206" s="89"/>
    </row>
    <row r="207" spans="8:10" x14ac:dyDescent="0.25">
      <c r="H207" s="89"/>
      <c r="I207" s="89"/>
      <c r="J207" s="89"/>
    </row>
    <row r="208" spans="8:10" x14ac:dyDescent="0.25">
      <c r="H208" s="89"/>
      <c r="I208" s="89"/>
      <c r="J208" s="89"/>
    </row>
    <row r="209" spans="1:11" x14ac:dyDescent="0.25">
      <c r="H209" s="89"/>
      <c r="I209" s="89"/>
      <c r="J209" s="89"/>
    </row>
    <row r="210" spans="1:11" x14ac:dyDescent="0.25">
      <c r="H210" s="89"/>
      <c r="I210" s="89"/>
      <c r="J210" s="89"/>
    </row>
    <row r="211" spans="1:11" x14ac:dyDescent="0.25">
      <c r="H211" s="89"/>
      <c r="I211" s="89"/>
      <c r="J211" s="89"/>
    </row>
    <row r="212" spans="1:11" x14ac:dyDescent="0.25">
      <c r="H212" s="89"/>
      <c r="I212" s="89"/>
      <c r="J212" s="89"/>
    </row>
    <row r="213" spans="1:11" x14ac:dyDescent="0.25">
      <c r="H213" s="89"/>
      <c r="I213" s="89"/>
      <c r="J213" s="89"/>
    </row>
    <row r="214" spans="1:11" x14ac:dyDescent="0.25">
      <c r="A214" s="888"/>
      <c r="B214" s="888"/>
      <c r="C214" s="888"/>
      <c r="D214" s="888"/>
      <c r="E214" s="888"/>
      <c r="F214" s="888"/>
      <c r="G214" s="888"/>
      <c r="H214" s="888"/>
      <c r="I214" s="888"/>
      <c r="J214" s="888"/>
    </row>
    <row r="215" spans="1:11" ht="19.8" x14ac:dyDescent="0.3">
      <c r="A215" s="890"/>
      <c r="B215" s="890"/>
      <c r="C215" s="890"/>
      <c r="D215" s="890"/>
      <c r="E215" s="890"/>
      <c r="F215" s="890"/>
      <c r="G215" s="890"/>
      <c r="H215" s="890"/>
      <c r="I215" s="890"/>
      <c r="J215" s="890"/>
    </row>
    <row r="216" spans="1:11" ht="16.2" x14ac:dyDescent="0.3">
      <c r="A216" s="817"/>
      <c r="B216" s="817"/>
      <c r="C216" s="817"/>
      <c r="D216" s="817"/>
      <c r="E216" s="817"/>
      <c r="F216" s="817"/>
      <c r="G216" s="817"/>
      <c r="H216" s="817"/>
      <c r="I216" s="817"/>
      <c r="J216" s="817"/>
    </row>
    <row r="218" spans="1:11" x14ac:dyDescent="0.25">
      <c r="A218" s="886"/>
      <c r="B218" s="886"/>
      <c r="C218" s="886"/>
      <c r="D218" s="886"/>
      <c r="E218" s="886"/>
      <c r="F218" s="886"/>
      <c r="G218" s="886"/>
      <c r="H218" s="886"/>
      <c r="I218" s="886"/>
      <c r="J218" s="886"/>
    </row>
    <row r="219" spans="1:11" x14ac:dyDescent="0.25">
      <c r="A219" s="886"/>
      <c r="B219" s="886"/>
      <c r="C219" s="886"/>
      <c r="D219" s="886"/>
      <c r="E219" s="886"/>
      <c r="F219" s="886"/>
      <c r="G219" s="886"/>
      <c r="H219" s="886"/>
      <c r="I219" s="886"/>
      <c r="J219" s="886"/>
    </row>
    <row r="220" spans="1:11" x14ac:dyDescent="0.25">
      <c r="A220" s="886"/>
      <c r="B220" s="886"/>
      <c r="C220" s="886"/>
      <c r="D220" s="886"/>
      <c r="E220" s="886"/>
      <c r="F220" s="886"/>
      <c r="G220" s="886"/>
      <c r="H220" s="886"/>
      <c r="I220" s="886"/>
      <c r="J220" s="886"/>
    </row>
    <row r="221" spans="1:11" x14ac:dyDescent="0.25">
      <c r="A221" s="737"/>
      <c r="B221" s="737"/>
      <c r="C221" s="737"/>
      <c r="D221" s="737"/>
      <c r="E221" s="737"/>
      <c r="F221" s="737"/>
      <c r="G221" s="737"/>
      <c r="H221" s="737"/>
      <c r="I221" s="737"/>
      <c r="J221" s="737"/>
    </row>
    <row r="222" spans="1:11" x14ac:dyDescent="0.25">
      <c r="A222" s="889"/>
      <c r="B222" s="889"/>
      <c r="C222" s="889"/>
      <c r="D222" s="889"/>
      <c r="E222" s="889"/>
      <c r="F222" s="889"/>
      <c r="G222" s="889"/>
      <c r="H222" s="889"/>
      <c r="I222" s="889"/>
      <c r="J222" s="889"/>
    </row>
    <row r="223" spans="1:11" x14ac:dyDescent="0.25">
      <c r="A223" s="889"/>
      <c r="B223" s="889"/>
      <c r="C223" s="889"/>
      <c r="D223" s="889"/>
      <c r="E223" s="889"/>
      <c r="F223" s="889"/>
      <c r="G223" s="889"/>
      <c r="H223" s="889"/>
      <c r="I223" s="889"/>
      <c r="J223" s="889"/>
    </row>
    <row r="224" spans="1:11" x14ac:dyDescent="0.25">
      <c r="A224" s="59"/>
      <c r="B224" s="60"/>
      <c r="C224" s="60"/>
      <c r="D224" s="60"/>
      <c r="E224" s="60"/>
      <c r="F224" s="60"/>
      <c r="G224" s="60"/>
      <c r="H224" s="60"/>
      <c r="I224" s="60"/>
      <c r="J224" s="59"/>
      <c r="K224" s="61"/>
    </row>
    <row r="225" spans="8:10" x14ac:dyDescent="0.25">
      <c r="H225" s="89"/>
      <c r="I225" s="89"/>
      <c r="J225" s="89"/>
    </row>
    <row r="226" spans="8:10" x14ac:dyDescent="0.25">
      <c r="H226" s="89"/>
      <c r="I226" s="89"/>
      <c r="J226" s="89"/>
    </row>
    <row r="227" spans="8:10" x14ac:dyDescent="0.25">
      <c r="H227" s="89"/>
      <c r="I227" s="89"/>
      <c r="J227" s="89"/>
    </row>
    <row r="228" spans="8:10" x14ac:dyDescent="0.25">
      <c r="H228" s="89"/>
      <c r="I228" s="89"/>
      <c r="J228" s="89"/>
    </row>
    <row r="229" spans="8:10" x14ac:dyDescent="0.25">
      <c r="H229" s="89"/>
      <c r="I229" s="89"/>
      <c r="J229" s="89"/>
    </row>
    <row r="230" spans="8:10" x14ac:dyDescent="0.25">
      <c r="H230" s="89"/>
      <c r="I230" s="89"/>
      <c r="J230" s="89"/>
    </row>
    <row r="231" spans="8:10" x14ac:dyDescent="0.25">
      <c r="H231" s="89"/>
      <c r="I231" s="89"/>
      <c r="J231" s="89"/>
    </row>
    <row r="232" spans="8:10" x14ac:dyDescent="0.25">
      <c r="H232" s="89"/>
      <c r="I232" s="89"/>
      <c r="J232" s="89"/>
    </row>
    <row r="233" spans="8:10" x14ac:dyDescent="0.25">
      <c r="H233" s="89"/>
      <c r="I233" s="89"/>
      <c r="J233" s="89"/>
    </row>
    <row r="234" spans="8:10" x14ac:dyDescent="0.25">
      <c r="H234" s="89"/>
      <c r="I234" s="89"/>
      <c r="J234" s="89"/>
    </row>
    <row r="235" spans="8:10" x14ac:dyDescent="0.25">
      <c r="H235" s="89"/>
      <c r="I235" s="89"/>
      <c r="J235" s="89"/>
    </row>
    <row r="236" spans="8:10" x14ac:dyDescent="0.25">
      <c r="H236" s="89"/>
      <c r="I236" s="89"/>
      <c r="J236" s="89"/>
    </row>
    <row r="237" spans="8:10" x14ac:dyDescent="0.25">
      <c r="H237" s="89"/>
      <c r="I237" s="89"/>
      <c r="J237" s="89"/>
    </row>
    <row r="238" spans="8:10" x14ac:dyDescent="0.25">
      <c r="H238" s="89"/>
      <c r="I238" s="89"/>
      <c r="J238" s="89"/>
    </row>
    <row r="239" spans="8:10" x14ac:dyDescent="0.25">
      <c r="H239" s="89"/>
      <c r="I239" s="89"/>
      <c r="J239" s="89"/>
    </row>
    <row r="240" spans="8:10" x14ac:dyDescent="0.25">
      <c r="H240" s="89"/>
      <c r="I240" s="89"/>
      <c r="J240" s="89"/>
    </row>
    <row r="241" spans="1:10" x14ac:dyDescent="0.25">
      <c r="H241" s="89"/>
      <c r="I241" s="89"/>
      <c r="J241" s="89"/>
    </row>
    <row r="242" spans="1:10" x14ac:dyDescent="0.25">
      <c r="H242" s="89"/>
      <c r="I242" s="89"/>
      <c r="J242" s="89"/>
    </row>
    <row r="243" spans="1:10" x14ac:dyDescent="0.25">
      <c r="H243" s="89"/>
      <c r="I243" s="89"/>
      <c r="J243" s="89"/>
    </row>
    <row r="244" spans="1:10" x14ac:dyDescent="0.25">
      <c r="H244" s="89"/>
      <c r="I244" s="89"/>
      <c r="J244" s="89"/>
    </row>
    <row r="245" spans="1:10" x14ac:dyDescent="0.25">
      <c r="H245" s="89"/>
      <c r="I245" s="89"/>
      <c r="J245" s="89"/>
    </row>
    <row r="246" spans="1:10" x14ac:dyDescent="0.25">
      <c r="H246" s="89"/>
      <c r="I246" s="89"/>
      <c r="J246" s="89"/>
    </row>
    <row r="247" spans="1:10" x14ac:dyDescent="0.25">
      <c r="H247" s="89"/>
      <c r="I247" s="89"/>
      <c r="J247" s="89"/>
    </row>
    <row r="248" spans="1:10" x14ac:dyDescent="0.25">
      <c r="H248" s="89"/>
      <c r="I248" s="89"/>
      <c r="J248" s="89"/>
    </row>
    <row r="249" spans="1:10" x14ac:dyDescent="0.25">
      <c r="H249" s="89"/>
      <c r="I249" s="89"/>
      <c r="J249" s="89"/>
    </row>
    <row r="250" spans="1:10" x14ac:dyDescent="0.25">
      <c r="H250" s="89"/>
      <c r="I250" s="89"/>
      <c r="J250" s="89"/>
    </row>
    <row r="251" spans="1:10" x14ac:dyDescent="0.25">
      <c r="A251" s="888"/>
      <c r="B251" s="888"/>
      <c r="C251" s="888"/>
      <c r="D251" s="888"/>
      <c r="E251" s="888"/>
      <c r="F251" s="888"/>
      <c r="G251" s="888"/>
      <c r="H251" s="888"/>
      <c r="I251" s="888"/>
      <c r="J251" s="888"/>
    </row>
    <row r="252" spans="1:10" ht="19.8" x14ac:dyDescent="0.3">
      <c r="A252" s="890"/>
      <c r="B252" s="890"/>
      <c r="C252" s="890"/>
      <c r="D252" s="890"/>
      <c r="E252" s="890"/>
      <c r="F252" s="890"/>
      <c r="G252" s="890"/>
      <c r="H252" s="890"/>
      <c r="I252" s="890"/>
      <c r="J252" s="890"/>
    </row>
    <row r="253" spans="1:10" ht="16.2" x14ac:dyDescent="0.3">
      <c r="A253" s="817"/>
      <c r="B253" s="817"/>
      <c r="C253" s="817"/>
      <c r="D253" s="817"/>
      <c r="E253" s="817"/>
      <c r="F253" s="817"/>
      <c r="G253" s="817"/>
      <c r="H253" s="817"/>
      <c r="I253" s="817"/>
      <c r="J253" s="817"/>
    </row>
    <row r="255" spans="1:10" x14ac:dyDescent="0.25">
      <c r="A255" s="886"/>
      <c r="B255" s="886"/>
      <c r="C255" s="886"/>
      <c r="D255" s="886"/>
      <c r="E255" s="886"/>
      <c r="F255" s="886"/>
      <c r="G255" s="886"/>
      <c r="H255" s="886"/>
      <c r="I255" s="886"/>
      <c r="J255" s="886"/>
    </row>
    <row r="256" spans="1:10" x14ac:dyDescent="0.25">
      <c r="A256" s="886"/>
      <c r="B256" s="886"/>
      <c r="C256" s="886"/>
      <c r="D256" s="886"/>
      <c r="E256" s="886"/>
      <c r="F256" s="886"/>
      <c r="G256" s="886"/>
      <c r="H256" s="886"/>
      <c r="I256" s="886"/>
      <c r="J256" s="886"/>
    </row>
    <row r="257" spans="1:11" x14ac:dyDescent="0.25">
      <c r="A257" s="886"/>
      <c r="B257" s="886"/>
      <c r="C257" s="886"/>
      <c r="D257" s="886"/>
      <c r="E257" s="886"/>
      <c r="F257" s="886"/>
      <c r="G257" s="886"/>
      <c r="H257" s="886"/>
      <c r="I257" s="886"/>
      <c r="J257" s="886"/>
    </row>
    <row r="258" spans="1:11" x14ac:dyDescent="0.25">
      <c r="A258" s="737"/>
      <c r="B258" s="737"/>
      <c r="C258" s="737"/>
      <c r="D258" s="737"/>
      <c r="E258" s="737"/>
      <c r="F258" s="737"/>
      <c r="G258" s="737"/>
      <c r="H258" s="737"/>
      <c r="I258" s="737"/>
      <c r="J258" s="737"/>
    </row>
    <row r="259" spans="1:11" x14ac:dyDescent="0.25">
      <c r="A259" s="889"/>
      <c r="B259" s="889"/>
      <c r="C259" s="889"/>
      <c r="D259" s="889"/>
      <c r="E259" s="889"/>
      <c r="F259" s="889"/>
      <c r="G259" s="889"/>
      <c r="H259" s="889"/>
      <c r="I259" s="889"/>
      <c r="J259" s="889"/>
    </row>
    <row r="260" spans="1:11" x14ac:dyDescent="0.25">
      <c r="A260" s="889"/>
      <c r="B260" s="889"/>
      <c r="C260" s="889"/>
      <c r="D260" s="889"/>
      <c r="E260" s="889"/>
      <c r="F260" s="889"/>
      <c r="G260" s="889"/>
      <c r="H260" s="889"/>
      <c r="I260" s="889"/>
      <c r="J260" s="889"/>
    </row>
    <row r="261" spans="1:11" x14ac:dyDescent="0.25">
      <c r="A261" s="59"/>
      <c r="B261" s="60"/>
      <c r="C261" s="60"/>
      <c r="D261" s="60"/>
      <c r="E261" s="60"/>
      <c r="F261" s="60"/>
      <c r="G261" s="60"/>
      <c r="H261" s="60"/>
      <c r="I261" s="60"/>
      <c r="J261" s="59"/>
      <c r="K261" s="61"/>
    </row>
    <row r="262" spans="1:11" x14ac:dyDescent="0.25">
      <c r="H262" s="89"/>
      <c r="I262" s="89"/>
      <c r="J262" s="89"/>
    </row>
    <row r="263" spans="1:11" x14ac:dyDescent="0.25">
      <c r="H263" s="89"/>
      <c r="I263" s="89"/>
      <c r="J263" s="89"/>
    </row>
    <row r="264" spans="1:11" x14ac:dyDescent="0.25">
      <c r="H264" s="89"/>
      <c r="I264" s="89"/>
      <c r="J264" s="89"/>
    </row>
    <row r="265" spans="1:11" x14ac:dyDescent="0.25">
      <c r="H265" s="89"/>
      <c r="I265" s="89"/>
      <c r="J265" s="89"/>
    </row>
    <row r="266" spans="1:11" x14ac:dyDescent="0.25">
      <c r="H266" s="89"/>
      <c r="I266" s="89"/>
      <c r="J266" s="89"/>
    </row>
    <row r="267" spans="1:11" x14ac:dyDescent="0.25">
      <c r="H267" s="89"/>
      <c r="I267" s="89"/>
      <c r="J267" s="89"/>
    </row>
    <row r="268" spans="1:11" x14ac:dyDescent="0.25">
      <c r="H268" s="89"/>
      <c r="I268" s="89"/>
      <c r="J268" s="89"/>
    </row>
    <row r="269" spans="1:11" x14ac:dyDescent="0.25">
      <c r="H269" s="89"/>
      <c r="I269" s="89"/>
      <c r="J269" s="89"/>
    </row>
    <row r="270" spans="1:11" x14ac:dyDescent="0.25">
      <c r="H270" s="89"/>
      <c r="I270" s="89"/>
      <c r="J270" s="89"/>
    </row>
    <row r="271" spans="1:11" x14ac:dyDescent="0.25">
      <c r="H271" s="89"/>
      <c r="I271" s="89"/>
      <c r="J271" s="89"/>
    </row>
    <row r="272" spans="1:11" x14ac:dyDescent="0.25">
      <c r="H272" s="89"/>
      <c r="I272" s="89"/>
      <c r="J272" s="89"/>
    </row>
    <row r="273" spans="1:10" x14ac:dyDescent="0.25">
      <c r="H273" s="89"/>
      <c r="I273" s="89"/>
      <c r="J273" s="89"/>
    </row>
    <row r="274" spans="1:10" x14ac:dyDescent="0.25">
      <c r="H274" s="89"/>
      <c r="I274" s="89"/>
      <c r="J274" s="89"/>
    </row>
    <row r="275" spans="1:10" x14ac:dyDescent="0.25">
      <c r="H275" s="89"/>
      <c r="I275" s="89"/>
      <c r="J275" s="89"/>
    </row>
    <row r="276" spans="1:10" x14ac:dyDescent="0.25">
      <c r="H276" s="89"/>
      <c r="I276" s="89"/>
      <c r="J276" s="89"/>
    </row>
    <row r="277" spans="1:10" x14ac:dyDescent="0.25">
      <c r="H277" s="89"/>
      <c r="I277" s="89"/>
      <c r="J277" s="89"/>
    </row>
    <row r="278" spans="1:10" x14ac:dyDescent="0.25">
      <c r="H278" s="89"/>
      <c r="I278" s="89"/>
      <c r="J278" s="89"/>
    </row>
    <row r="279" spans="1:10" x14ac:dyDescent="0.25">
      <c r="H279" s="89"/>
      <c r="I279" s="89"/>
      <c r="J279" s="89"/>
    </row>
    <row r="280" spans="1:10" x14ac:dyDescent="0.25">
      <c r="H280" s="89"/>
      <c r="I280" s="89"/>
      <c r="J280" s="89"/>
    </row>
    <row r="281" spans="1:10" x14ac:dyDescent="0.25">
      <c r="H281" s="89"/>
      <c r="I281" s="89"/>
      <c r="J281" s="89"/>
    </row>
    <row r="282" spans="1:10" x14ac:dyDescent="0.25">
      <c r="H282" s="89"/>
      <c r="I282" s="89"/>
      <c r="J282" s="89"/>
    </row>
    <row r="283" spans="1:10" x14ac:dyDescent="0.25">
      <c r="H283" s="89"/>
      <c r="I283" s="89"/>
      <c r="J283" s="89"/>
    </row>
    <row r="284" spans="1:10" x14ac:dyDescent="0.25">
      <c r="H284" s="89"/>
      <c r="I284" s="89"/>
      <c r="J284" s="89"/>
    </row>
    <row r="285" spans="1:10" x14ac:dyDescent="0.25">
      <c r="H285" s="89"/>
      <c r="I285" s="89"/>
      <c r="J285" s="89"/>
    </row>
    <row r="286" spans="1:10" x14ac:dyDescent="0.25">
      <c r="H286" s="89"/>
      <c r="I286" s="89"/>
      <c r="J286" s="89"/>
    </row>
    <row r="287" spans="1:10" x14ac:dyDescent="0.25">
      <c r="H287" s="89"/>
      <c r="I287" s="89"/>
      <c r="J287" s="89"/>
    </row>
    <row r="288" spans="1:10" x14ac:dyDescent="0.25">
      <c r="A288" s="888"/>
      <c r="B288" s="888"/>
      <c r="C288" s="888"/>
      <c r="D288" s="888"/>
      <c r="E288" s="888"/>
      <c r="F288" s="888"/>
      <c r="G288" s="888"/>
      <c r="H288" s="888"/>
      <c r="I288" s="888"/>
      <c r="J288" s="888"/>
    </row>
    <row r="289" spans="1:11" ht="19.8" x14ac:dyDescent="0.3">
      <c r="A289" s="890"/>
      <c r="B289" s="890"/>
      <c r="C289" s="890"/>
      <c r="D289" s="890"/>
      <c r="E289" s="890"/>
      <c r="F289" s="890"/>
      <c r="G289" s="890"/>
      <c r="H289" s="890"/>
      <c r="I289" s="890"/>
      <c r="J289" s="890"/>
    </row>
    <row r="290" spans="1:11" ht="16.2" x14ac:dyDescent="0.3">
      <c r="A290" s="817"/>
      <c r="B290" s="817"/>
      <c r="C290" s="817"/>
      <c r="D290" s="817"/>
      <c r="E290" s="817"/>
      <c r="F290" s="817"/>
      <c r="G290" s="817"/>
      <c r="H290" s="817"/>
      <c r="I290" s="817"/>
      <c r="J290" s="817"/>
    </row>
    <row r="292" spans="1:11" x14ac:dyDescent="0.25">
      <c r="A292" s="886"/>
      <c r="B292" s="886"/>
      <c r="C292" s="886"/>
      <c r="D292" s="886"/>
      <c r="E292" s="886"/>
      <c r="F292" s="886"/>
      <c r="G292" s="886"/>
      <c r="H292" s="886"/>
      <c r="I292" s="886"/>
      <c r="J292" s="886"/>
    </row>
    <row r="293" spans="1:11" x14ac:dyDescent="0.25">
      <c r="A293" s="886"/>
      <c r="B293" s="886"/>
      <c r="C293" s="886"/>
      <c r="D293" s="886"/>
      <c r="E293" s="886"/>
      <c r="F293" s="886"/>
      <c r="G293" s="886"/>
      <c r="H293" s="886"/>
      <c r="I293" s="886"/>
      <c r="J293" s="886"/>
    </row>
    <row r="294" spans="1:11" x14ac:dyDescent="0.25">
      <c r="A294" s="886"/>
      <c r="B294" s="886"/>
      <c r="C294" s="886"/>
      <c r="D294" s="886"/>
      <c r="E294" s="886"/>
      <c r="F294" s="886"/>
      <c r="G294" s="886"/>
      <c r="H294" s="886"/>
      <c r="I294" s="886"/>
      <c r="J294" s="886"/>
    </row>
    <row r="295" spans="1:11" x14ac:dyDescent="0.25">
      <c r="A295" s="737"/>
      <c r="B295" s="737"/>
      <c r="C295" s="737"/>
      <c r="D295" s="737"/>
      <c r="E295" s="737"/>
      <c r="F295" s="737"/>
      <c r="G295" s="737"/>
      <c r="H295" s="737"/>
      <c r="I295" s="737"/>
      <c r="J295" s="737"/>
    </row>
    <row r="296" spans="1:11" x14ac:dyDescent="0.25">
      <c r="A296" s="889"/>
      <c r="B296" s="889"/>
      <c r="C296" s="889"/>
      <c r="D296" s="889"/>
      <c r="E296" s="889"/>
      <c r="F296" s="889"/>
      <c r="G296" s="889"/>
      <c r="H296" s="889"/>
      <c r="I296" s="889"/>
      <c r="J296" s="889"/>
    </row>
    <row r="297" spans="1:11" x14ac:dyDescent="0.25">
      <c r="A297" s="889"/>
      <c r="B297" s="889"/>
      <c r="C297" s="889"/>
      <c r="D297" s="889"/>
      <c r="E297" s="889"/>
      <c r="F297" s="889"/>
      <c r="G297" s="889"/>
      <c r="H297" s="889"/>
      <c r="I297" s="889"/>
      <c r="J297" s="889"/>
    </row>
    <row r="298" spans="1:11" x14ac:dyDescent="0.25">
      <c r="A298" s="59"/>
      <c r="B298" s="60"/>
      <c r="C298" s="60"/>
      <c r="D298" s="60"/>
      <c r="E298" s="60"/>
      <c r="F298" s="60"/>
      <c r="G298" s="60"/>
      <c r="H298" s="60"/>
      <c r="I298" s="60"/>
      <c r="J298" s="59"/>
      <c r="K298" s="61"/>
    </row>
    <row r="299" spans="1:11" x14ac:dyDescent="0.25">
      <c r="H299" s="89"/>
      <c r="I299" s="89"/>
      <c r="J299" s="89"/>
    </row>
    <row r="300" spans="1:11" x14ac:dyDescent="0.25">
      <c r="H300" s="89"/>
      <c r="I300" s="89"/>
      <c r="J300" s="89"/>
    </row>
    <row r="301" spans="1:11" x14ac:dyDescent="0.25">
      <c r="H301" s="89"/>
      <c r="I301" s="89"/>
      <c r="J301" s="89"/>
    </row>
    <row r="302" spans="1:11" x14ac:dyDescent="0.25">
      <c r="H302" s="89"/>
      <c r="I302" s="89"/>
      <c r="J302" s="89"/>
    </row>
    <row r="303" spans="1:11" x14ac:dyDescent="0.25">
      <c r="H303" s="89"/>
      <c r="I303" s="89"/>
      <c r="J303" s="89"/>
    </row>
    <row r="304" spans="1:11" x14ac:dyDescent="0.25">
      <c r="H304" s="89"/>
      <c r="I304" s="89"/>
      <c r="J304" s="89"/>
    </row>
    <row r="305" spans="8:10" x14ac:dyDescent="0.25">
      <c r="H305" s="89"/>
      <c r="I305" s="89"/>
      <c r="J305" s="89"/>
    </row>
    <row r="306" spans="8:10" x14ac:dyDescent="0.25">
      <c r="H306" s="89"/>
      <c r="I306" s="89"/>
      <c r="J306" s="89"/>
    </row>
    <row r="307" spans="8:10" x14ac:dyDescent="0.25">
      <c r="H307" s="89"/>
      <c r="I307" s="89"/>
      <c r="J307" s="89"/>
    </row>
    <row r="308" spans="8:10" x14ac:dyDescent="0.25">
      <c r="H308" s="89"/>
      <c r="I308" s="89"/>
      <c r="J308" s="89"/>
    </row>
    <row r="309" spans="8:10" x14ac:dyDescent="0.25">
      <c r="H309" s="89"/>
      <c r="I309" s="89"/>
      <c r="J309" s="89"/>
    </row>
    <row r="310" spans="8:10" x14ac:dyDescent="0.25">
      <c r="H310" s="89"/>
      <c r="I310" s="89"/>
      <c r="J310" s="89"/>
    </row>
    <row r="311" spans="8:10" x14ac:dyDescent="0.25">
      <c r="H311" s="89"/>
      <c r="I311" s="89"/>
      <c r="J311" s="89"/>
    </row>
    <row r="312" spans="8:10" x14ac:dyDescent="0.25">
      <c r="H312" s="89"/>
      <c r="I312" s="89"/>
      <c r="J312" s="89"/>
    </row>
    <row r="313" spans="8:10" x14ac:dyDescent="0.25">
      <c r="H313" s="89"/>
      <c r="I313" s="89"/>
      <c r="J313" s="89"/>
    </row>
    <row r="314" spans="8:10" x14ac:dyDescent="0.25">
      <c r="H314" s="89"/>
      <c r="I314" s="89"/>
      <c r="J314" s="89"/>
    </row>
    <row r="315" spans="8:10" x14ac:dyDescent="0.25">
      <c r="H315" s="89"/>
      <c r="I315" s="89"/>
      <c r="J315" s="89"/>
    </row>
    <row r="316" spans="8:10" x14ac:dyDescent="0.25">
      <c r="H316" s="89"/>
      <c r="I316" s="89"/>
      <c r="J316" s="89"/>
    </row>
    <row r="317" spans="8:10" x14ac:dyDescent="0.25">
      <c r="H317" s="89"/>
      <c r="I317" s="89"/>
      <c r="J317" s="89"/>
    </row>
    <row r="318" spans="8:10" x14ac:dyDescent="0.25">
      <c r="H318" s="89"/>
      <c r="I318" s="89"/>
      <c r="J318" s="89"/>
    </row>
    <row r="319" spans="8:10" x14ac:dyDescent="0.25">
      <c r="H319" s="89"/>
      <c r="I319" s="89"/>
      <c r="J319" s="89"/>
    </row>
    <row r="320" spans="8:10" x14ac:dyDescent="0.25">
      <c r="H320" s="89"/>
      <c r="I320" s="89"/>
      <c r="J320" s="89"/>
    </row>
    <row r="321" spans="1:11" x14ac:dyDescent="0.25">
      <c r="H321" s="89"/>
      <c r="I321" s="89"/>
      <c r="J321" s="89"/>
    </row>
    <row r="322" spans="1:11" x14ac:dyDescent="0.25">
      <c r="H322" s="89"/>
      <c r="I322" s="89"/>
      <c r="J322" s="89"/>
    </row>
    <row r="323" spans="1:11" x14ac:dyDescent="0.25">
      <c r="H323" s="89"/>
      <c r="I323" s="89"/>
      <c r="J323" s="89"/>
    </row>
    <row r="324" spans="1:11" x14ac:dyDescent="0.25">
      <c r="H324" s="89"/>
      <c r="I324" s="89"/>
      <c r="J324" s="89"/>
    </row>
    <row r="325" spans="1:11" x14ac:dyDescent="0.25">
      <c r="A325" s="888"/>
      <c r="B325" s="888"/>
      <c r="C325" s="888"/>
      <c r="D325" s="888"/>
      <c r="E325" s="888"/>
      <c r="F325" s="888"/>
      <c r="G325" s="888"/>
      <c r="H325" s="888"/>
      <c r="I325" s="888"/>
      <c r="J325" s="888"/>
    </row>
    <row r="326" spans="1:11" ht="19.8" x14ac:dyDescent="0.3">
      <c r="A326" s="890"/>
      <c r="B326" s="890"/>
      <c r="C326" s="890"/>
      <c r="D326" s="890"/>
      <c r="E326" s="890"/>
      <c r="F326" s="890"/>
      <c r="G326" s="890"/>
      <c r="H326" s="890"/>
      <c r="I326" s="890"/>
      <c r="J326" s="890"/>
    </row>
    <row r="327" spans="1:11" ht="16.2" x14ac:dyDescent="0.3">
      <c r="A327" s="817"/>
      <c r="B327" s="817"/>
      <c r="C327" s="817"/>
      <c r="D327" s="817"/>
      <c r="E327" s="817"/>
      <c r="F327" s="817"/>
      <c r="G327" s="817"/>
      <c r="H327" s="817"/>
      <c r="I327" s="817"/>
      <c r="J327" s="817"/>
    </row>
    <row r="329" spans="1:11" x14ac:dyDescent="0.25">
      <c r="A329" s="886"/>
      <c r="B329" s="886"/>
      <c r="C329" s="886"/>
      <c r="D329" s="886"/>
      <c r="E329" s="886"/>
      <c r="F329" s="886"/>
      <c r="G329" s="886"/>
      <c r="H329" s="886"/>
      <c r="I329" s="886"/>
      <c r="J329" s="886"/>
    </row>
    <row r="330" spans="1:11" x14ac:dyDescent="0.25">
      <c r="A330" s="886"/>
      <c r="B330" s="886"/>
      <c r="C330" s="886"/>
      <c r="D330" s="886"/>
      <c r="E330" s="886"/>
      <c r="F330" s="886"/>
      <c r="G330" s="886"/>
      <c r="H330" s="886"/>
      <c r="I330" s="886"/>
      <c r="J330" s="886"/>
    </row>
    <row r="331" spans="1:11" x14ac:dyDescent="0.25">
      <c r="A331" s="886"/>
      <c r="B331" s="886"/>
      <c r="C331" s="886"/>
      <c r="D331" s="886"/>
      <c r="E331" s="886"/>
      <c r="F331" s="886"/>
      <c r="G331" s="886"/>
      <c r="H331" s="886"/>
      <c r="I331" s="886"/>
      <c r="J331" s="886"/>
    </row>
    <row r="332" spans="1:11" x14ac:dyDescent="0.25">
      <c r="A332" s="737"/>
      <c r="B332" s="737"/>
      <c r="C332" s="737"/>
      <c r="D332" s="737"/>
      <c r="E332" s="737"/>
      <c r="F332" s="737"/>
      <c r="G332" s="737"/>
      <c r="H332" s="737"/>
      <c r="I332" s="737"/>
      <c r="J332" s="737"/>
    </row>
    <row r="333" spans="1:11" x14ac:dyDescent="0.25">
      <c r="A333" s="889"/>
      <c r="B333" s="889"/>
      <c r="C333" s="889"/>
      <c r="D333" s="889"/>
      <c r="E333" s="889"/>
      <c r="F333" s="889"/>
      <c r="G333" s="889"/>
      <c r="H333" s="889"/>
      <c r="I333" s="889"/>
      <c r="J333" s="889"/>
    </row>
    <row r="334" spans="1:11" x14ac:dyDescent="0.25">
      <c r="A334" s="889"/>
      <c r="B334" s="889"/>
      <c r="C334" s="889"/>
      <c r="D334" s="889"/>
      <c r="E334" s="889"/>
      <c r="F334" s="889"/>
      <c r="G334" s="889"/>
      <c r="H334" s="889"/>
      <c r="I334" s="889"/>
      <c r="J334" s="889"/>
    </row>
    <row r="335" spans="1:11" x14ac:dyDescent="0.25">
      <c r="A335" s="59"/>
      <c r="B335" s="60"/>
      <c r="C335" s="60"/>
      <c r="D335" s="60"/>
      <c r="E335" s="60"/>
      <c r="F335" s="60"/>
      <c r="G335" s="60"/>
      <c r="H335" s="60"/>
      <c r="I335" s="60"/>
      <c r="J335" s="59"/>
      <c r="K335" s="61"/>
    </row>
    <row r="336" spans="1:11" x14ac:dyDescent="0.25">
      <c r="H336" s="89"/>
      <c r="I336" s="89"/>
      <c r="J336" s="89"/>
    </row>
    <row r="337" spans="8:10" x14ac:dyDescent="0.25">
      <c r="H337" s="89"/>
      <c r="I337" s="89"/>
      <c r="J337" s="89"/>
    </row>
    <row r="338" spans="8:10" x14ac:dyDescent="0.25">
      <c r="H338" s="89"/>
      <c r="I338" s="89"/>
      <c r="J338" s="89"/>
    </row>
    <row r="339" spans="8:10" x14ac:dyDescent="0.25">
      <c r="H339" s="89"/>
      <c r="I339" s="89"/>
      <c r="J339" s="89"/>
    </row>
    <row r="340" spans="8:10" x14ac:dyDescent="0.25">
      <c r="H340" s="89"/>
      <c r="I340" s="89"/>
      <c r="J340" s="89"/>
    </row>
    <row r="341" spans="8:10" x14ac:dyDescent="0.25">
      <c r="H341" s="89"/>
      <c r="I341" s="89"/>
      <c r="J341" s="89"/>
    </row>
    <row r="342" spans="8:10" x14ac:dyDescent="0.25">
      <c r="H342" s="89"/>
      <c r="I342" s="89"/>
      <c r="J342" s="89"/>
    </row>
    <row r="343" spans="8:10" x14ac:dyDescent="0.25">
      <c r="H343" s="89"/>
      <c r="I343" s="89"/>
      <c r="J343" s="89"/>
    </row>
    <row r="344" spans="8:10" x14ac:dyDescent="0.25">
      <c r="H344" s="89"/>
      <c r="I344" s="89"/>
      <c r="J344" s="89"/>
    </row>
    <row r="345" spans="8:10" x14ac:dyDescent="0.25">
      <c r="H345" s="89"/>
      <c r="I345" s="89"/>
      <c r="J345" s="89"/>
    </row>
    <row r="346" spans="8:10" x14ac:dyDescent="0.25">
      <c r="H346" s="89"/>
      <c r="I346" s="89"/>
      <c r="J346" s="89"/>
    </row>
    <row r="347" spans="8:10" x14ac:dyDescent="0.25">
      <c r="H347" s="89"/>
      <c r="I347" s="89"/>
      <c r="J347" s="89"/>
    </row>
    <row r="348" spans="8:10" x14ac:dyDescent="0.25">
      <c r="H348" s="89"/>
      <c r="I348" s="89"/>
      <c r="J348" s="89"/>
    </row>
    <row r="349" spans="8:10" x14ac:dyDescent="0.25">
      <c r="H349" s="89"/>
      <c r="I349" s="89"/>
      <c r="J349" s="89"/>
    </row>
    <row r="350" spans="8:10" x14ac:dyDescent="0.25">
      <c r="H350" s="89"/>
      <c r="I350" s="89"/>
      <c r="J350" s="89"/>
    </row>
    <row r="351" spans="8:10" x14ac:dyDescent="0.25">
      <c r="H351" s="89"/>
      <c r="I351" s="89"/>
      <c r="J351" s="89"/>
    </row>
    <row r="352" spans="8:10" x14ac:dyDescent="0.25">
      <c r="H352" s="89"/>
      <c r="I352" s="89"/>
      <c r="J352" s="89"/>
    </row>
    <row r="353" spans="1:10" x14ac:dyDescent="0.25">
      <c r="H353" s="89"/>
      <c r="I353" s="89"/>
      <c r="J353" s="89"/>
    </row>
    <row r="354" spans="1:10" x14ac:dyDescent="0.25">
      <c r="H354" s="89"/>
      <c r="I354" s="89"/>
      <c r="J354" s="89"/>
    </row>
    <row r="355" spans="1:10" x14ac:dyDescent="0.25">
      <c r="H355" s="89"/>
      <c r="I355" s="89"/>
      <c r="J355" s="89"/>
    </row>
    <row r="356" spans="1:10" x14ac:dyDescent="0.25">
      <c r="H356" s="89"/>
      <c r="I356" s="89"/>
      <c r="J356" s="89"/>
    </row>
    <row r="357" spans="1:10" x14ac:dyDescent="0.25">
      <c r="H357" s="89"/>
      <c r="I357" s="89"/>
      <c r="J357" s="89"/>
    </row>
    <row r="358" spans="1:10" x14ac:dyDescent="0.25">
      <c r="H358" s="89"/>
      <c r="I358" s="89"/>
      <c r="J358" s="89"/>
    </row>
    <row r="359" spans="1:10" x14ac:dyDescent="0.25">
      <c r="H359" s="89"/>
      <c r="I359" s="89"/>
      <c r="J359" s="89"/>
    </row>
    <row r="360" spans="1:10" x14ac:dyDescent="0.25">
      <c r="H360" s="89"/>
      <c r="I360" s="89"/>
      <c r="J360" s="89"/>
    </row>
    <row r="361" spans="1:10" x14ac:dyDescent="0.25">
      <c r="H361" s="89"/>
      <c r="I361" s="89"/>
      <c r="J361" s="89"/>
    </row>
    <row r="362" spans="1:10" x14ac:dyDescent="0.25">
      <c r="A362" s="888"/>
      <c r="B362" s="888"/>
      <c r="C362" s="888"/>
      <c r="D362" s="888"/>
      <c r="E362" s="888"/>
      <c r="F362" s="888"/>
      <c r="G362" s="888"/>
      <c r="H362" s="888"/>
      <c r="I362" s="888"/>
      <c r="J362" s="888"/>
    </row>
  </sheetData>
  <sheetProtection algorithmName="SHA-512" hashValue="wcsG216oBTWMRT72ajKmI+BgtV7s7Xg/1bbf42jy8yi8byliUZLO24RlyLIdb65fCZZ26dSOmiRbeFRiv0iScQ==" saltValue="K7E7JCjomD/GoP1VPezB4g==" spinCount="100000" sheet="1" formatColumns="0"/>
  <mergeCells count="51">
    <mergeCell ref="A6:J7"/>
    <mergeCell ref="A141:J141"/>
    <mergeCell ref="A1:J1"/>
    <mergeCell ref="A2:J2"/>
    <mergeCell ref="A3:J3"/>
    <mergeCell ref="A4:J4"/>
    <mergeCell ref="A103:J103"/>
    <mergeCell ref="A29:J29"/>
    <mergeCell ref="A30:J30"/>
    <mergeCell ref="A31:J31"/>
    <mergeCell ref="A33:J36"/>
    <mergeCell ref="A37:J38"/>
    <mergeCell ref="A66:J66"/>
    <mergeCell ref="A67:J67"/>
    <mergeCell ref="A68:J68"/>
    <mergeCell ref="A70:J73"/>
    <mergeCell ref="A74:J75"/>
    <mergeCell ref="A104:J104"/>
    <mergeCell ref="A105:J105"/>
    <mergeCell ref="A107:J110"/>
    <mergeCell ref="A111:J112"/>
    <mergeCell ref="A140:J140"/>
    <mergeCell ref="A296:J297"/>
    <mergeCell ref="A325:J325"/>
    <mergeCell ref="A222:J223"/>
    <mergeCell ref="A251:J251"/>
    <mergeCell ref="A252:J252"/>
    <mergeCell ref="A253:J253"/>
    <mergeCell ref="A255:J258"/>
    <mergeCell ref="A259:J260"/>
    <mergeCell ref="A288:J288"/>
    <mergeCell ref="A289:J289"/>
    <mergeCell ref="A290:J290"/>
    <mergeCell ref="A292:J295"/>
    <mergeCell ref="A218:J221"/>
    <mergeCell ref="A142:J142"/>
    <mergeCell ref="A144:J147"/>
    <mergeCell ref="A179:J179"/>
    <mergeCell ref="A326:J326"/>
    <mergeCell ref="A148:J149"/>
    <mergeCell ref="A177:J177"/>
    <mergeCell ref="A178:J178"/>
    <mergeCell ref="A181:J184"/>
    <mergeCell ref="A185:J186"/>
    <mergeCell ref="A327:J327"/>
    <mergeCell ref="A329:J332"/>
    <mergeCell ref="A333:J334"/>
    <mergeCell ref="A362:J362"/>
    <mergeCell ref="A214:J214"/>
    <mergeCell ref="A215:J215"/>
    <mergeCell ref="A216:J216"/>
  </mergeCells>
  <printOptions horizontalCentered="1"/>
  <pageMargins left="0.75" right="0.25" top="0.35" bottom="0.25" header="0.25" footer="0.25"/>
  <pageSetup scale="76" orientation="landscape" r:id="rId1"/>
  <headerFooter alignWithMargins="0">
    <oddFooter>&amp;L&amp;"Verdana,Regular"&amp;8REV 65 0029e (12/1/23)&amp;R&amp;"Verdana,Regular"&amp;8Page 20a</oddFooter>
  </headerFooter>
  <rowBreaks count="9" manualBreakCount="9">
    <brk id="29" max="5" man="1"/>
    <brk id="66" max="5" man="1"/>
    <brk id="103" max="5" man="1"/>
    <brk id="140" max="5" man="1"/>
    <brk id="177" max="5" man="1"/>
    <brk id="214" max="5" man="1"/>
    <brk id="251" max="5" man="1"/>
    <brk id="288" max="5" man="1"/>
    <brk id="325" max="5" man="1"/>
  </rowBreaks>
  <colBreaks count="1" manualBreakCount="1">
    <brk id="10"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80897" r:id="rId4" name="Check Box 1">
              <controlPr defaultSize="0" autoFill="0" autoLine="0" autoPict="0">
                <anchor moveWithCells="1">
                  <from>
                    <xdr:col>9</xdr:col>
                    <xdr:colOff>198120</xdr:colOff>
                    <xdr:row>9</xdr:row>
                    <xdr:rowOff>45720</xdr:rowOff>
                  </from>
                  <to>
                    <xdr:col>9</xdr:col>
                    <xdr:colOff>441960</xdr:colOff>
                    <xdr:row>9</xdr:row>
                    <xdr:rowOff>220980</xdr:rowOff>
                  </to>
                </anchor>
              </controlPr>
            </control>
          </mc:Choice>
        </mc:AlternateContent>
        <mc:AlternateContent xmlns:mc="http://schemas.openxmlformats.org/markup-compatibility/2006">
          <mc:Choice Requires="x14">
            <control shapeId="80898" r:id="rId5" name="Check Box 2">
              <controlPr defaultSize="0" autoFill="0" autoLine="0" autoPict="0">
                <anchor moveWithCells="1">
                  <from>
                    <xdr:col>9</xdr:col>
                    <xdr:colOff>198120</xdr:colOff>
                    <xdr:row>10</xdr:row>
                    <xdr:rowOff>45720</xdr:rowOff>
                  </from>
                  <to>
                    <xdr:col>9</xdr:col>
                    <xdr:colOff>441960</xdr:colOff>
                    <xdr:row>10</xdr:row>
                    <xdr:rowOff>220980</xdr:rowOff>
                  </to>
                </anchor>
              </controlPr>
            </control>
          </mc:Choice>
        </mc:AlternateContent>
        <mc:AlternateContent xmlns:mc="http://schemas.openxmlformats.org/markup-compatibility/2006">
          <mc:Choice Requires="x14">
            <control shapeId="80899" r:id="rId6" name="Check Box 3">
              <controlPr defaultSize="0" autoFill="0" autoLine="0" autoPict="0">
                <anchor moveWithCells="1">
                  <from>
                    <xdr:col>9</xdr:col>
                    <xdr:colOff>198120</xdr:colOff>
                    <xdr:row>11</xdr:row>
                    <xdr:rowOff>45720</xdr:rowOff>
                  </from>
                  <to>
                    <xdr:col>9</xdr:col>
                    <xdr:colOff>441960</xdr:colOff>
                    <xdr:row>11</xdr:row>
                    <xdr:rowOff>220980</xdr:rowOff>
                  </to>
                </anchor>
              </controlPr>
            </control>
          </mc:Choice>
        </mc:AlternateContent>
        <mc:AlternateContent xmlns:mc="http://schemas.openxmlformats.org/markup-compatibility/2006">
          <mc:Choice Requires="x14">
            <control shapeId="80900" r:id="rId7" name="Check Box 4">
              <controlPr defaultSize="0" autoFill="0" autoLine="0" autoPict="0">
                <anchor moveWithCells="1">
                  <from>
                    <xdr:col>9</xdr:col>
                    <xdr:colOff>198120</xdr:colOff>
                    <xdr:row>12</xdr:row>
                    <xdr:rowOff>45720</xdr:rowOff>
                  </from>
                  <to>
                    <xdr:col>9</xdr:col>
                    <xdr:colOff>441960</xdr:colOff>
                    <xdr:row>12</xdr:row>
                    <xdr:rowOff>220980</xdr:rowOff>
                  </to>
                </anchor>
              </controlPr>
            </control>
          </mc:Choice>
        </mc:AlternateContent>
        <mc:AlternateContent xmlns:mc="http://schemas.openxmlformats.org/markup-compatibility/2006">
          <mc:Choice Requires="x14">
            <control shapeId="80901" r:id="rId8" name="Check Box 5">
              <controlPr defaultSize="0" autoFill="0" autoLine="0" autoPict="0">
                <anchor moveWithCells="1">
                  <from>
                    <xdr:col>9</xdr:col>
                    <xdr:colOff>198120</xdr:colOff>
                    <xdr:row>13</xdr:row>
                    <xdr:rowOff>45720</xdr:rowOff>
                  </from>
                  <to>
                    <xdr:col>9</xdr:col>
                    <xdr:colOff>441960</xdr:colOff>
                    <xdr:row>13</xdr:row>
                    <xdr:rowOff>220980</xdr:rowOff>
                  </to>
                </anchor>
              </controlPr>
            </control>
          </mc:Choice>
        </mc:AlternateContent>
        <mc:AlternateContent xmlns:mc="http://schemas.openxmlformats.org/markup-compatibility/2006">
          <mc:Choice Requires="x14">
            <control shapeId="80902" r:id="rId9" name="Check Box 6">
              <controlPr defaultSize="0" autoFill="0" autoLine="0" autoPict="0">
                <anchor moveWithCells="1">
                  <from>
                    <xdr:col>9</xdr:col>
                    <xdr:colOff>198120</xdr:colOff>
                    <xdr:row>14</xdr:row>
                    <xdr:rowOff>45720</xdr:rowOff>
                  </from>
                  <to>
                    <xdr:col>9</xdr:col>
                    <xdr:colOff>441960</xdr:colOff>
                    <xdr:row>14</xdr:row>
                    <xdr:rowOff>220980</xdr:rowOff>
                  </to>
                </anchor>
              </controlPr>
            </control>
          </mc:Choice>
        </mc:AlternateContent>
        <mc:AlternateContent xmlns:mc="http://schemas.openxmlformats.org/markup-compatibility/2006">
          <mc:Choice Requires="x14">
            <control shapeId="80903" r:id="rId10" name="Check Box 7">
              <controlPr defaultSize="0" autoFill="0" autoLine="0" autoPict="0">
                <anchor moveWithCells="1">
                  <from>
                    <xdr:col>9</xdr:col>
                    <xdr:colOff>198120</xdr:colOff>
                    <xdr:row>15</xdr:row>
                    <xdr:rowOff>45720</xdr:rowOff>
                  </from>
                  <to>
                    <xdr:col>9</xdr:col>
                    <xdr:colOff>441960</xdr:colOff>
                    <xdr:row>15</xdr:row>
                    <xdr:rowOff>220980</xdr:rowOff>
                  </to>
                </anchor>
              </controlPr>
            </control>
          </mc:Choice>
        </mc:AlternateContent>
        <mc:AlternateContent xmlns:mc="http://schemas.openxmlformats.org/markup-compatibility/2006">
          <mc:Choice Requires="x14">
            <control shapeId="80904" r:id="rId11" name="Check Box 8">
              <controlPr defaultSize="0" autoFill="0" autoLine="0" autoPict="0">
                <anchor moveWithCells="1">
                  <from>
                    <xdr:col>9</xdr:col>
                    <xdr:colOff>198120</xdr:colOff>
                    <xdr:row>16</xdr:row>
                    <xdr:rowOff>45720</xdr:rowOff>
                  </from>
                  <to>
                    <xdr:col>9</xdr:col>
                    <xdr:colOff>441960</xdr:colOff>
                    <xdr:row>16</xdr:row>
                    <xdr:rowOff>220980</xdr:rowOff>
                  </to>
                </anchor>
              </controlPr>
            </control>
          </mc:Choice>
        </mc:AlternateContent>
        <mc:AlternateContent xmlns:mc="http://schemas.openxmlformats.org/markup-compatibility/2006">
          <mc:Choice Requires="x14">
            <control shapeId="80905" r:id="rId12" name="Check Box 9">
              <controlPr defaultSize="0" autoFill="0" autoLine="0" autoPict="0">
                <anchor moveWithCells="1">
                  <from>
                    <xdr:col>9</xdr:col>
                    <xdr:colOff>198120</xdr:colOff>
                    <xdr:row>17</xdr:row>
                    <xdr:rowOff>45720</xdr:rowOff>
                  </from>
                  <to>
                    <xdr:col>9</xdr:col>
                    <xdr:colOff>441960</xdr:colOff>
                    <xdr:row>17</xdr:row>
                    <xdr:rowOff>220980</xdr:rowOff>
                  </to>
                </anchor>
              </controlPr>
            </control>
          </mc:Choice>
        </mc:AlternateContent>
        <mc:AlternateContent xmlns:mc="http://schemas.openxmlformats.org/markup-compatibility/2006">
          <mc:Choice Requires="x14">
            <control shapeId="80906" r:id="rId13" name="Check Box 10">
              <controlPr defaultSize="0" autoFill="0" autoLine="0" autoPict="0">
                <anchor moveWithCells="1">
                  <from>
                    <xdr:col>9</xdr:col>
                    <xdr:colOff>198120</xdr:colOff>
                    <xdr:row>18</xdr:row>
                    <xdr:rowOff>45720</xdr:rowOff>
                  </from>
                  <to>
                    <xdr:col>9</xdr:col>
                    <xdr:colOff>441960</xdr:colOff>
                    <xdr:row>18</xdr:row>
                    <xdr:rowOff>220980</xdr:rowOff>
                  </to>
                </anchor>
              </controlPr>
            </control>
          </mc:Choice>
        </mc:AlternateContent>
        <mc:AlternateContent xmlns:mc="http://schemas.openxmlformats.org/markup-compatibility/2006">
          <mc:Choice Requires="x14">
            <control shapeId="80907" r:id="rId14" name="Check Box 11">
              <controlPr defaultSize="0" autoFill="0" autoLine="0" autoPict="0">
                <anchor moveWithCells="1">
                  <from>
                    <xdr:col>9</xdr:col>
                    <xdr:colOff>198120</xdr:colOff>
                    <xdr:row>19</xdr:row>
                    <xdr:rowOff>45720</xdr:rowOff>
                  </from>
                  <to>
                    <xdr:col>9</xdr:col>
                    <xdr:colOff>441960</xdr:colOff>
                    <xdr:row>19</xdr:row>
                    <xdr:rowOff>220980</xdr:rowOff>
                  </to>
                </anchor>
              </controlPr>
            </control>
          </mc:Choice>
        </mc:AlternateContent>
        <mc:AlternateContent xmlns:mc="http://schemas.openxmlformats.org/markup-compatibility/2006">
          <mc:Choice Requires="x14">
            <control shapeId="80908" r:id="rId15" name="Check Box 12">
              <controlPr defaultSize="0" autoFill="0" autoLine="0" autoPict="0">
                <anchor moveWithCells="1">
                  <from>
                    <xdr:col>9</xdr:col>
                    <xdr:colOff>198120</xdr:colOff>
                    <xdr:row>20</xdr:row>
                    <xdr:rowOff>45720</xdr:rowOff>
                  </from>
                  <to>
                    <xdr:col>9</xdr:col>
                    <xdr:colOff>441960</xdr:colOff>
                    <xdr:row>20</xdr:row>
                    <xdr:rowOff>220980</xdr:rowOff>
                  </to>
                </anchor>
              </controlPr>
            </control>
          </mc:Choice>
        </mc:AlternateContent>
        <mc:AlternateContent xmlns:mc="http://schemas.openxmlformats.org/markup-compatibility/2006">
          <mc:Choice Requires="x14">
            <control shapeId="80909" r:id="rId16" name="Check Box 13">
              <controlPr defaultSize="0" autoFill="0" autoLine="0" autoPict="0">
                <anchor moveWithCells="1">
                  <from>
                    <xdr:col>9</xdr:col>
                    <xdr:colOff>198120</xdr:colOff>
                    <xdr:row>21</xdr:row>
                    <xdr:rowOff>45720</xdr:rowOff>
                  </from>
                  <to>
                    <xdr:col>9</xdr:col>
                    <xdr:colOff>441960</xdr:colOff>
                    <xdr:row>21</xdr:row>
                    <xdr:rowOff>220980</xdr:rowOff>
                  </to>
                </anchor>
              </controlPr>
            </control>
          </mc:Choice>
        </mc:AlternateContent>
        <mc:AlternateContent xmlns:mc="http://schemas.openxmlformats.org/markup-compatibility/2006">
          <mc:Choice Requires="x14">
            <control shapeId="80910" r:id="rId17" name="Check Box 14">
              <controlPr defaultSize="0" autoFill="0" autoLine="0" autoPict="0">
                <anchor moveWithCells="1">
                  <from>
                    <xdr:col>9</xdr:col>
                    <xdr:colOff>198120</xdr:colOff>
                    <xdr:row>22</xdr:row>
                    <xdr:rowOff>45720</xdr:rowOff>
                  </from>
                  <to>
                    <xdr:col>9</xdr:col>
                    <xdr:colOff>441960</xdr:colOff>
                    <xdr:row>22</xdr:row>
                    <xdr:rowOff>220980</xdr:rowOff>
                  </to>
                </anchor>
              </controlPr>
            </control>
          </mc:Choice>
        </mc:AlternateContent>
        <mc:AlternateContent xmlns:mc="http://schemas.openxmlformats.org/markup-compatibility/2006">
          <mc:Choice Requires="x14">
            <control shapeId="80911" r:id="rId18" name="Check Box 15">
              <controlPr defaultSize="0" autoFill="0" autoLine="0" autoPict="0">
                <anchor moveWithCells="1">
                  <from>
                    <xdr:col>9</xdr:col>
                    <xdr:colOff>198120</xdr:colOff>
                    <xdr:row>23</xdr:row>
                    <xdr:rowOff>45720</xdr:rowOff>
                  </from>
                  <to>
                    <xdr:col>9</xdr:col>
                    <xdr:colOff>441960</xdr:colOff>
                    <xdr:row>23</xdr:row>
                    <xdr:rowOff>220980</xdr:rowOff>
                  </to>
                </anchor>
              </controlPr>
            </control>
          </mc:Choice>
        </mc:AlternateContent>
        <mc:AlternateContent xmlns:mc="http://schemas.openxmlformats.org/markup-compatibility/2006">
          <mc:Choice Requires="x14">
            <control shapeId="80912" r:id="rId19" name="Check Box 16">
              <controlPr defaultSize="0" autoFill="0" autoLine="0" autoPict="0">
                <anchor moveWithCells="1">
                  <from>
                    <xdr:col>9</xdr:col>
                    <xdr:colOff>198120</xdr:colOff>
                    <xdr:row>24</xdr:row>
                    <xdr:rowOff>45720</xdr:rowOff>
                  </from>
                  <to>
                    <xdr:col>9</xdr:col>
                    <xdr:colOff>441960</xdr:colOff>
                    <xdr:row>24</xdr:row>
                    <xdr:rowOff>220980</xdr:rowOff>
                  </to>
                </anchor>
              </controlPr>
            </control>
          </mc:Choice>
        </mc:AlternateContent>
        <mc:AlternateContent xmlns:mc="http://schemas.openxmlformats.org/markup-compatibility/2006">
          <mc:Choice Requires="x14">
            <control shapeId="80913" r:id="rId20" name="Check Box 17">
              <controlPr defaultSize="0" autoFill="0" autoLine="0" autoPict="0">
                <anchor moveWithCells="1">
                  <from>
                    <xdr:col>9</xdr:col>
                    <xdr:colOff>198120</xdr:colOff>
                    <xdr:row>25</xdr:row>
                    <xdr:rowOff>45720</xdr:rowOff>
                  </from>
                  <to>
                    <xdr:col>9</xdr:col>
                    <xdr:colOff>441960</xdr:colOff>
                    <xdr:row>25</xdr:row>
                    <xdr:rowOff>220980</xdr:rowOff>
                  </to>
                </anchor>
              </controlPr>
            </control>
          </mc:Choice>
        </mc:AlternateContent>
        <mc:AlternateContent xmlns:mc="http://schemas.openxmlformats.org/markup-compatibility/2006">
          <mc:Choice Requires="x14">
            <control shapeId="80914" r:id="rId21" name="Check Box 18">
              <controlPr defaultSize="0" autoFill="0" autoLine="0" autoPict="0">
                <anchor moveWithCells="1">
                  <from>
                    <xdr:col>9</xdr:col>
                    <xdr:colOff>198120</xdr:colOff>
                    <xdr:row>26</xdr:row>
                    <xdr:rowOff>45720</xdr:rowOff>
                  </from>
                  <to>
                    <xdr:col>9</xdr:col>
                    <xdr:colOff>441960</xdr:colOff>
                    <xdr:row>26</xdr:row>
                    <xdr:rowOff>220980</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3">
    <pageSetUpPr fitToPage="1"/>
  </sheetPr>
  <dimension ref="A1:T370"/>
  <sheetViews>
    <sheetView showGridLines="0" zoomScale="85" zoomScaleNormal="85" zoomScaleSheetLayoutView="75" workbookViewId="0">
      <selection activeCell="A18" sqref="A18"/>
    </sheetView>
  </sheetViews>
  <sheetFormatPr defaultColWidth="9.109375" defaultRowHeight="13.8" x14ac:dyDescent="0.25"/>
  <cols>
    <col min="1" max="1" width="11.6640625" style="14" customWidth="1"/>
    <col min="2" max="3" width="15.6640625" style="14" customWidth="1"/>
    <col min="4" max="4" width="30.6640625" style="14" customWidth="1"/>
    <col min="5" max="5" width="15.6640625" style="14" customWidth="1"/>
    <col min="6" max="6" width="10.33203125" style="14" bestFit="1" customWidth="1"/>
    <col min="7" max="7" width="10.44140625" style="14" customWidth="1"/>
    <col min="8" max="8" width="12.109375" style="14" customWidth="1"/>
    <col min="9" max="11" width="15.6640625" style="14" customWidth="1"/>
    <col min="12" max="12" width="10.6640625" style="14" customWidth="1"/>
    <col min="13" max="16384" width="9.109375" style="14"/>
  </cols>
  <sheetData>
    <row r="1" spans="1:20" s="58" customFormat="1" ht="19.8" x14ac:dyDescent="0.3">
      <c r="A1" s="723" t="s">
        <v>181</v>
      </c>
      <c r="B1" s="723"/>
      <c r="C1" s="723"/>
      <c r="D1" s="723"/>
      <c r="E1" s="723"/>
      <c r="F1" s="723"/>
      <c r="G1" s="723"/>
      <c r="H1" s="723"/>
      <c r="I1" s="723"/>
      <c r="J1" s="723"/>
      <c r="K1" s="723"/>
      <c r="L1" s="723"/>
      <c r="M1" s="25"/>
      <c r="N1" s="25"/>
      <c r="O1" s="25"/>
      <c r="P1" s="25"/>
      <c r="Q1" s="25"/>
      <c r="R1" s="25"/>
      <c r="S1" s="25"/>
      <c r="T1" s="25"/>
    </row>
    <row r="2" spans="1:20" ht="17.399999999999999" x14ac:dyDescent="0.25">
      <c r="A2" s="724" t="s">
        <v>557</v>
      </c>
      <c r="B2" s="724"/>
      <c r="C2" s="724"/>
      <c r="D2" s="724"/>
      <c r="E2" s="724"/>
      <c r="F2" s="724"/>
      <c r="G2" s="724"/>
      <c r="H2" s="724"/>
      <c r="I2" s="724"/>
      <c r="J2" s="724"/>
      <c r="K2" s="724"/>
      <c r="L2" s="724"/>
      <c r="M2" s="25"/>
      <c r="N2" s="25"/>
      <c r="O2" s="25"/>
      <c r="P2" s="25"/>
      <c r="Q2" s="25"/>
      <c r="R2" s="25"/>
      <c r="S2" s="25"/>
      <c r="T2" s="25"/>
    </row>
    <row r="3" spans="1:20" ht="16.2" x14ac:dyDescent="0.25">
      <c r="A3" s="725" t="s">
        <v>624</v>
      </c>
      <c r="B3" s="725"/>
      <c r="C3" s="725"/>
      <c r="D3" s="725"/>
      <c r="E3" s="725"/>
      <c r="F3" s="725"/>
      <c r="G3" s="725"/>
      <c r="H3" s="725"/>
      <c r="I3" s="725"/>
      <c r="J3" s="725"/>
      <c r="K3" s="725"/>
      <c r="L3" s="725"/>
      <c r="M3" s="27"/>
      <c r="N3" s="27"/>
      <c r="O3" s="27"/>
      <c r="P3" s="27"/>
      <c r="Q3" s="27"/>
      <c r="R3" s="27"/>
      <c r="S3" s="27"/>
      <c r="T3" s="27"/>
    </row>
    <row r="4" spans="1:20" ht="15" customHeight="1" x14ac:dyDescent="0.25">
      <c r="A4" s="838">
        <f>cover!C17</f>
        <v>0</v>
      </c>
      <c r="B4" s="838"/>
      <c r="C4" s="838"/>
      <c r="D4" s="838"/>
      <c r="E4" s="838"/>
      <c r="F4" s="838"/>
      <c r="G4" s="838"/>
      <c r="H4" s="838"/>
      <c r="I4" s="838"/>
      <c r="J4" s="838"/>
      <c r="K4" s="838"/>
      <c r="L4" s="838"/>
      <c r="M4" s="27"/>
      <c r="N4" s="27"/>
      <c r="O4" s="27"/>
      <c r="P4" s="27"/>
      <c r="Q4" s="27"/>
      <c r="R4" s="27"/>
      <c r="S4" s="27"/>
      <c r="T4" s="27"/>
    </row>
    <row r="5" spans="1:20" ht="12" customHeight="1" x14ac:dyDescent="0.25">
      <c r="A5" s="236"/>
      <c r="B5" s="236"/>
      <c r="C5" s="236"/>
      <c r="D5" s="236"/>
      <c r="E5" s="236"/>
      <c r="F5" s="236"/>
      <c r="G5" s="236"/>
      <c r="H5" s="236"/>
      <c r="I5" s="236"/>
      <c r="J5" s="236"/>
      <c r="K5" s="236"/>
      <c r="L5" s="236"/>
      <c r="M5" s="27"/>
      <c r="N5" s="27"/>
      <c r="O5" s="27"/>
      <c r="P5" s="27"/>
      <c r="Q5" s="27"/>
      <c r="R5" s="27"/>
      <c r="S5" s="27"/>
      <c r="T5" s="27"/>
    </row>
    <row r="6" spans="1:20" ht="15.6" customHeight="1" x14ac:dyDescent="0.25">
      <c r="A6" s="744" t="s">
        <v>576</v>
      </c>
      <c r="B6" s="744"/>
      <c r="C6" s="744"/>
      <c r="D6" s="744"/>
      <c r="E6" s="744"/>
      <c r="F6" s="744"/>
      <c r="G6" s="744"/>
      <c r="H6" s="744"/>
      <c r="I6" s="744"/>
      <c r="J6" s="744"/>
      <c r="K6" s="744"/>
      <c r="L6" s="744"/>
    </row>
    <row r="7" spans="1:20" ht="15.6" customHeight="1" x14ac:dyDescent="0.25">
      <c r="A7" s="744"/>
      <c r="B7" s="744"/>
      <c r="C7" s="744"/>
      <c r="D7" s="744"/>
      <c r="E7" s="744"/>
      <c r="F7" s="744"/>
      <c r="G7" s="744"/>
      <c r="H7" s="744"/>
      <c r="I7" s="744"/>
      <c r="J7" s="744"/>
      <c r="K7" s="744"/>
      <c r="L7" s="744"/>
    </row>
    <row r="8" spans="1:20" ht="15.6" customHeight="1" x14ac:dyDescent="0.25">
      <c r="A8" s="744"/>
      <c r="B8" s="744"/>
      <c r="C8" s="744"/>
      <c r="D8" s="744"/>
      <c r="E8" s="744"/>
      <c r="F8" s="744"/>
      <c r="G8" s="744"/>
      <c r="H8" s="744"/>
      <c r="I8" s="744"/>
      <c r="J8" s="744"/>
      <c r="K8" s="744"/>
      <c r="L8" s="744"/>
    </row>
    <row r="9" spans="1:20" ht="10.5" customHeight="1" x14ac:dyDescent="0.25">
      <c r="A9" s="252"/>
      <c r="B9" s="252"/>
      <c r="C9" s="252"/>
      <c r="D9" s="252"/>
      <c r="E9" s="252"/>
      <c r="F9" s="252"/>
      <c r="G9" s="252"/>
      <c r="H9" s="252"/>
      <c r="I9" s="252"/>
      <c r="J9" s="252"/>
      <c r="K9" s="252"/>
      <c r="L9" s="252"/>
    </row>
    <row r="10" spans="1:20" ht="14.25" customHeight="1" x14ac:dyDescent="0.25">
      <c r="A10" s="895" t="s">
        <v>506</v>
      </c>
      <c r="B10" s="896"/>
      <c r="C10" s="896"/>
      <c r="D10" s="897"/>
      <c r="E10" s="252"/>
      <c r="F10" s="895" t="s">
        <v>507</v>
      </c>
      <c r="G10" s="896"/>
      <c r="H10" s="896"/>
      <c r="I10" s="896"/>
      <c r="J10" s="896"/>
      <c r="K10" s="896"/>
      <c r="L10" s="897"/>
    </row>
    <row r="11" spans="1:20" ht="14.25" customHeight="1" x14ac:dyDescent="0.25">
      <c r="A11" s="898"/>
      <c r="B11" s="899"/>
      <c r="C11" s="899"/>
      <c r="D11" s="900"/>
      <c r="F11" s="898"/>
      <c r="G11" s="899"/>
      <c r="H11" s="899"/>
      <c r="I11" s="899"/>
      <c r="J11" s="899"/>
      <c r="K11" s="899"/>
      <c r="L11" s="900"/>
    </row>
    <row r="12" spans="1:20" ht="14.25" customHeight="1" x14ac:dyDescent="0.25">
      <c r="A12" s="262"/>
      <c r="B12" s="262"/>
      <c r="C12" s="262"/>
      <c r="D12" s="262"/>
      <c r="E12" s="262"/>
      <c r="F12" s="262"/>
      <c r="G12" s="262"/>
      <c r="H12" s="262"/>
      <c r="I12" s="262"/>
      <c r="J12" s="262"/>
      <c r="K12" s="262"/>
      <c r="L12" s="262"/>
    </row>
    <row r="13" spans="1:20" ht="30.75" customHeight="1" x14ac:dyDescent="0.25">
      <c r="A13" s="860" t="s">
        <v>596</v>
      </c>
      <c r="B13" s="860"/>
      <c r="C13" s="860"/>
      <c r="D13" s="860"/>
      <c r="E13" s="860"/>
      <c r="F13" s="860"/>
      <c r="G13" s="860"/>
      <c r="H13" s="860"/>
      <c r="I13" s="860"/>
      <c r="J13" s="860"/>
      <c r="K13" s="860"/>
      <c r="L13" s="860"/>
    </row>
    <row r="14" spans="1:20" ht="14.25" customHeight="1" x14ac:dyDescent="0.25">
      <c r="A14" s="626"/>
      <c r="B14" s="626"/>
      <c r="C14" s="626"/>
      <c r="D14" s="626"/>
      <c r="E14" s="626"/>
      <c r="F14" s="626"/>
      <c r="G14" s="626"/>
      <c r="H14" s="626"/>
      <c r="I14" s="626"/>
      <c r="J14" s="626"/>
      <c r="K14" s="626"/>
      <c r="L14" s="626"/>
    </row>
    <row r="15" spans="1:20" ht="14.25" customHeight="1" x14ac:dyDescent="0.25">
      <c r="A15" s="744" t="s">
        <v>556</v>
      </c>
      <c r="B15" s="744"/>
      <c r="C15" s="744"/>
      <c r="D15" s="744"/>
      <c r="E15" s="744"/>
      <c r="F15" s="744" t="s">
        <v>577</v>
      </c>
      <c r="G15" s="744"/>
      <c r="H15" s="744"/>
      <c r="I15" s="744"/>
      <c r="J15" s="744"/>
      <c r="K15" s="744"/>
      <c r="L15" s="744"/>
    </row>
    <row r="16" spans="1:20" x14ac:dyDescent="0.25">
      <c r="A16" s="893"/>
      <c r="B16" s="893"/>
      <c r="C16" s="893"/>
      <c r="D16" s="893"/>
      <c r="E16" s="893"/>
      <c r="F16" s="893"/>
      <c r="G16" s="893"/>
      <c r="H16" s="893"/>
      <c r="I16" s="893"/>
      <c r="J16" s="893"/>
      <c r="K16" s="893"/>
      <c r="L16" s="893"/>
    </row>
    <row r="17" spans="1:12" s="57" customFormat="1" ht="39" customHeight="1" x14ac:dyDescent="0.25">
      <c r="A17" s="338" t="s">
        <v>555</v>
      </c>
      <c r="B17" s="338" t="s">
        <v>156</v>
      </c>
      <c r="C17" s="337" t="s">
        <v>500</v>
      </c>
      <c r="D17" s="337" t="s">
        <v>472</v>
      </c>
      <c r="E17" s="337" t="s">
        <v>451</v>
      </c>
      <c r="F17" s="337" t="s">
        <v>452</v>
      </c>
      <c r="G17" s="337" t="s">
        <v>468</v>
      </c>
      <c r="H17" s="337" t="s">
        <v>469</v>
      </c>
      <c r="I17" s="339" t="s">
        <v>0</v>
      </c>
      <c r="J17" s="338" t="s">
        <v>1</v>
      </c>
      <c r="K17" s="338" t="s">
        <v>247</v>
      </c>
      <c r="L17" s="338" t="s">
        <v>627</v>
      </c>
    </row>
    <row r="18" spans="1:12" ht="24" customHeight="1" x14ac:dyDescent="0.25">
      <c r="A18" s="321"/>
      <c r="B18" s="322"/>
      <c r="C18" s="295"/>
      <c r="D18" s="298"/>
      <c r="E18" s="342"/>
      <c r="F18" s="342"/>
      <c r="G18" s="499"/>
      <c r="H18" s="499"/>
      <c r="I18" s="489">
        <v>0</v>
      </c>
      <c r="J18" s="489">
        <v>0</v>
      </c>
      <c r="K18" s="490">
        <f>J18+I18</f>
        <v>0</v>
      </c>
      <c r="L18" s="376"/>
    </row>
    <row r="19" spans="1:12" ht="24" customHeight="1" x14ac:dyDescent="0.25">
      <c r="A19" s="293"/>
      <c r="B19" s="323"/>
      <c r="C19" s="296"/>
      <c r="D19" s="299"/>
      <c r="E19" s="343"/>
      <c r="F19" s="343"/>
      <c r="G19" s="500"/>
      <c r="H19" s="500"/>
      <c r="I19" s="491">
        <v>0</v>
      </c>
      <c r="J19" s="491">
        <v>0</v>
      </c>
      <c r="K19" s="492">
        <f t="shared" ref="K19:K35" si="0">J19+I19</f>
        <v>0</v>
      </c>
      <c r="L19" s="377"/>
    </row>
    <row r="20" spans="1:12" ht="24" customHeight="1" x14ac:dyDescent="0.25">
      <c r="A20" s="293"/>
      <c r="B20" s="323"/>
      <c r="C20" s="296"/>
      <c r="D20" s="299"/>
      <c r="E20" s="343"/>
      <c r="F20" s="343"/>
      <c r="G20" s="500"/>
      <c r="H20" s="500"/>
      <c r="I20" s="491">
        <v>0</v>
      </c>
      <c r="J20" s="491">
        <v>0</v>
      </c>
      <c r="K20" s="492">
        <f t="shared" si="0"/>
        <v>0</v>
      </c>
      <c r="L20" s="377"/>
    </row>
    <row r="21" spans="1:12" ht="24" customHeight="1" x14ac:dyDescent="0.25">
      <c r="A21" s="293"/>
      <c r="B21" s="323"/>
      <c r="C21" s="296"/>
      <c r="D21" s="299"/>
      <c r="E21" s="343"/>
      <c r="F21" s="343"/>
      <c r="G21" s="500"/>
      <c r="H21" s="500"/>
      <c r="I21" s="491">
        <v>0</v>
      </c>
      <c r="J21" s="491">
        <v>0</v>
      </c>
      <c r="K21" s="492">
        <f t="shared" si="0"/>
        <v>0</v>
      </c>
      <c r="L21" s="377"/>
    </row>
    <row r="22" spans="1:12" ht="24" customHeight="1" x14ac:dyDescent="0.25">
      <c r="A22" s="293"/>
      <c r="B22" s="323"/>
      <c r="C22" s="296"/>
      <c r="D22" s="299"/>
      <c r="E22" s="343"/>
      <c r="F22" s="343"/>
      <c r="G22" s="500"/>
      <c r="H22" s="500"/>
      <c r="I22" s="491">
        <v>0</v>
      </c>
      <c r="J22" s="491">
        <v>0</v>
      </c>
      <c r="K22" s="492">
        <f t="shared" si="0"/>
        <v>0</v>
      </c>
      <c r="L22" s="377"/>
    </row>
    <row r="23" spans="1:12" ht="24" customHeight="1" x14ac:dyDescent="0.25">
      <c r="A23" s="293"/>
      <c r="B23" s="323"/>
      <c r="C23" s="296"/>
      <c r="D23" s="299"/>
      <c r="E23" s="343"/>
      <c r="F23" s="343"/>
      <c r="G23" s="500"/>
      <c r="H23" s="500"/>
      <c r="I23" s="491">
        <v>0</v>
      </c>
      <c r="J23" s="491">
        <v>0</v>
      </c>
      <c r="K23" s="492">
        <f t="shared" si="0"/>
        <v>0</v>
      </c>
      <c r="L23" s="377"/>
    </row>
    <row r="24" spans="1:12" ht="24" customHeight="1" x14ac:dyDescent="0.25">
      <c r="A24" s="293"/>
      <c r="B24" s="323"/>
      <c r="C24" s="296"/>
      <c r="D24" s="299"/>
      <c r="E24" s="343"/>
      <c r="F24" s="343"/>
      <c r="G24" s="500"/>
      <c r="H24" s="500"/>
      <c r="I24" s="491">
        <v>0</v>
      </c>
      <c r="J24" s="491">
        <v>0</v>
      </c>
      <c r="K24" s="492">
        <f t="shared" si="0"/>
        <v>0</v>
      </c>
      <c r="L24" s="377"/>
    </row>
    <row r="25" spans="1:12" ht="24" customHeight="1" x14ac:dyDescent="0.25">
      <c r="A25" s="293"/>
      <c r="B25" s="323"/>
      <c r="C25" s="296"/>
      <c r="D25" s="299"/>
      <c r="E25" s="343"/>
      <c r="F25" s="343"/>
      <c r="G25" s="500"/>
      <c r="H25" s="500"/>
      <c r="I25" s="491">
        <v>0</v>
      </c>
      <c r="J25" s="491">
        <v>0</v>
      </c>
      <c r="K25" s="492">
        <f t="shared" si="0"/>
        <v>0</v>
      </c>
      <c r="L25" s="377"/>
    </row>
    <row r="26" spans="1:12" ht="24" customHeight="1" x14ac:dyDescent="0.25">
      <c r="A26" s="293"/>
      <c r="B26" s="323"/>
      <c r="C26" s="296"/>
      <c r="D26" s="299"/>
      <c r="E26" s="343"/>
      <c r="F26" s="343"/>
      <c r="G26" s="500"/>
      <c r="H26" s="500"/>
      <c r="I26" s="491">
        <v>0</v>
      </c>
      <c r="J26" s="491">
        <v>0</v>
      </c>
      <c r="K26" s="492">
        <f t="shared" si="0"/>
        <v>0</v>
      </c>
      <c r="L26" s="377"/>
    </row>
    <row r="27" spans="1:12" ht="24" customHeight="1" x14ac:dyDescent="0.25">
      <c r="A27" s="293"/>
      <c r="B27" s="323"/>
      <c r="C27" s="296"/>
      <c r="D27" s="299"/>
      <c r="E27" s="343"/>
      <c r="F27" s="343"/>
      <c r="G27" s="500"/>
      <c r="H27" s="500"/>
      <c r="I27" s="491">
        <v>0</v>
      </c>
      <c r="J27" s="491">
        <v>0</v>
      </c>
      <c r="K27" s="492">
        <f t="shared" si="0"/>
        <v>0</v>
      </c>
      <c r="L27" s="377"/>
    </row>
    <row r="28" spans="1:12" ht="24" customHeight="1" x14ac:dyDescent="0.25">
      <c r="A28" s="293"/>
      <c r="B28" s="323"/>
      <c r="C28" s="296"/>
      <c r="D28" s="299"/>
      <c r="E28" s="343"/>
      <c r="F28" s="343"/>
      <c r="G28" s="500"/>
      <c r="H28" s="500"/>
      <c r="I28" s="491">
        <v>0</v>
      </c>
      <c r="J28" s="491">
        <v>0</v>
      </c>
      <c r="K28" s="492">
        <f t="shared" si="0"/>
        <v>0</v>
      </c>
      <c r="L28" s="377"/>
    </row>
    <row r="29" spans="1:12" ht="24" customHeight="1" x14ac:dyDescent="0.25">
      <c r="A29" s="293"/>
      <c r="B29" s="323"/>
      <c r="C29" s="296"/>
      <c r="D29" s="299"/>
      <c r="E29" s="343"/>
      <c r="F29" s="343"/>
      <c r="G29" s="500"/>
      <c r="H29" s="500"/>
      <c r="I29" s="491">
        <v>0</v>
      </c>
      <c r="J29" s="491">
        <v>0</v>
      </c>
      <c r="K29" s="492">
        <f t="shared" si="0"/>
        <v>0</v>
      </c>
      <c r="L29" s="377"/>
    </row>
    <row r="30" spans="1:12" ht="24" customHeight="1" x14ac:dyDescent="0.25">
      <c r="A30" s="293"/>
      <c r="B30" s="323"/>
      <c r="C30" s="296"/>
      <c r="D30" s="299"/>
      <c r="E30" s="343"/>
      <c r="F30" s="343"/>
      <c r="G30" s="500"/>
      <c r="H30" s="500"/>
      <c r="I30" s="491">
        <v>0</v>
      </c>
      <c r="J30" s="491">
        <v>0</v>
      </c>
      <c r="K30" s="492">
        <f t="shared" si="0"/>
        <v>0</v>
      </c>
      <c r="L30" s="377"/>
    </row>
    <row r="31" spans="1:12" ht="24" customHeight="1" x14ac:dyDescent="0.25">
      <c r="A31" s="293"/>
      <c r="B31" s="323"/>
      <c r="C31" s="296"/>
      <c r="D31" s="299"/>
      <c r="E31" s="343"/>
      <c r="F31" s="343"/>
      <c r="G31" s="500"/>
      <c r="H31" s="500"/>
      <c r="I31" s="491">
        <v>0</v>
      </c>
      <c r="J31" s="491">
        <v>0</v>
      </c>
      <c r="K31" s="492">
        <f t="shared" si="0"/>
        <v>0</v>
      </c>
      <c r="L31" s="377"/>
    </row>
    <row r="32" spans="1:12" ht="24" customHeight="1" x14ac:dyDescent="0.25">
      <c r="A32" s="293"/>
      <c r="B32" s="323"/>
      <c r="C32" s="296"/>
      <c r="D32" s="299"/>
      <c r="E32" s="343"/>
      <c r="F32" s="343"/>
      <c r="G32" s="500"/>
      <c r="H32" s="500"/>
      <c r="I32" s="491">
        <v>0</v>
      </c>
      <c r="J32" s="491">
        <v>0</v>
      </c>
      <c r="K32" s="492">
        <f t="shared" si="0"/>
        <v>0</v>
      </c>
      <c r="L32" s="377"/>
    </row>
    <row r="33" spans="1:12" ht="24" customHeight="1" x14ac:dyDescent="0.25">
      <c r="A33" s="293"/>
      <c r="B33" s="323"/>
      <c r="C33" s="296"/>
      <c r="D33" s="299"/>
      <c r="E33" s="343"/>
      <c r="F33" s="343"/>
      <c r="G33" s="500"/>
      <c r="H33" s="500"/>
      <c r="I33" s="491">
        <v>0</v>
      </c>
      <c r="J33" s="491">
        <v>0</v>
      </c>
      <c r="K33" s="492">
        <f>J33+I33</f>
        <v>0</v>
      </c>
      <c r="L33" s="377"/>
    </row>
    <row r="34" spans="1:12" ht="24" customHeight="1" x14ac:dyDescent="0.25">
      <c r="A34" s="293"/>
      <c r="B34" s="323"/>
      <c r="C34" s="296"/>
      <c r="D34" s="299"/>
      <c r="E34" s="343"/>
      <c r="F34" s="343"/>
      <c r="G34" s="500"/>
      <c r="H34" s="500"/>
      <c r="I34" s="491">
        <v>0</v>
      </c>
      <c r="J34" s="491">
        <v>0</v>
      </c>
      <c r="K34" s="492">
        <f t="shared" si="0"/>
        <v>0</v>
      </c>
      <c r="L34" s="377"/>
    </row>
    <row r="35" spans="1:12" ht="24" customHeight="1" x14ac:dyDescent="0.25">
      <c r="A35" s="294"/>
      <c r="B35" s="324"/>
      <c r="C35" s="297"/>
      <c r="D35" s="300"/>
      <c r="E35" s="344"/>
      <c r="F35" s="344"/>
      <c r="G35" s="501"/>
      <c r="H35" s="501"/>
      <c r="I35" s="493">
        <v>0</v>
      </c>
      <c r="J35" s="493">
        <v>0</v>
      </c>
      <c r="K35" s="494">
        <f t="shared" si="0"/>
        <v>0</v>
      </c>
      <c r="L35" s="378"/>
    </row>
    <row r="36" spans="1:12" ht="24" customHeight="1" x14ac:dyDescent="0.25">
      <c r="A36" s="256"/>
      <c r="B36" s="320"/>
      <c r="C36" s="341"/>
      <c r="E36" s="346"/>
      <c r="G36" s="345"/>
      <c r="H36" s="345" t="s">
        <v>89</v>
      </c>
      <c r="I36" s="495">
        <f>SUM(I18:I35)</f>
        <v>0</v>
      </c>
      <c r="J36" s="495">
        <f>SUM(J18:J35)</f>
        <v>0</v>
      </c>
      <c r="K36" s="496">
        <f>SUM(K18:K35)</f>
        <v>0</v>
      </c>
      <c r="L36" s="380"/>
    </row>
    <row r="37" spans="1:12" ht="20.25" customHeight="1" x14ac:dyDescent="0.25">
      <c r="A37" s="894" t="s">
        <v>198</v>
      </c>
      <c r="B37" s="894"/>
      <c r="C37" s="894"/>
      <c r="D37" s="894"/>
      <c r="E37" s="894"/>
      <c r="F37" s="894"/>
      <c r="G37" s="894"/>
      <c r="H37" s="894"/>
      <c r="I37" s="504" t="s">
        <v>473</v>
      </c>
      <c r="J37" s="505">
        <f>J36+'Bldgs-Pg21a'!J32</f>
        <v>0</v>
      </c>
      <c r="K37" s="503"/>
      <c r="L37" s="315"/>
    </row>
    <row r="38" spans="1:12" ht="19.8" x14ac:dyDescent="0.3">
      <c r="A38" s="890"/>
      <c r="B38" s="890"/>
      <c r="C38" s="890"/>
      <c r="D38" s="890"/>
      <c r="E38" s="890"/>
      <c r="F38" s="890"/>
      <c r="G38" s="890"/>
      <c r="H38" s="890"/>
      <c r="I38" s="890"/>
      <c r="J38" s="890"/>
      <c r="K38" s="890"/>
    </row>
    <row r="39" spans="1:12" ht="16.2" x14ac:dyDescent="0.3">
      <c r="A39" s="817"/>
      <c r="B39" s="817"/>
      <c r="C39" s="817"/>
      <c r="D39" s="817"/>
      <c r="E39" s="817"/>
      <c r="F39" s="817"/>
      <c r="G39" s="817"/>
      <c r="H39" s="817"/>
      <c r="I39" s="817"/>
      <c r="J39" s="817"/>
      <c r="K39" s="817"/>
    </row>
    <row r="41" spans="1:12" x14ac:dyDescent="0.25">
      <c r="A41" s="886"/>
      <c r="B41" s="886"/>
      <c r="C41" s="886"/>
      <c r="D41" s="886"/>
      <c r="E41" s="886"/>
      <c r="F41" s="886"/>
      <c r="G41" s="886"/>
      <c r="H41" s="886"/>
      <c r="I41" s="886"/>
      <c r="J41" s="886"/>
      <c r="K41" s="886"/>
    </row>
    <row r="42" spans="1:12" x14ac:dyDescent="0.25">
      <c r="A42" s="886"/>
      <c r="B42" s="886"/>
      <c r="C42" s="886"/>
      <c r="D42" s="886"/>
      <c r="E42" s="886"/>
      <c r="F42" s="886"/>
      <c r="G42" s="886"/>
      <c r="H42" s="886"/>
      <c r="I42" s="886"/>
      <c r="J42" s="886"/>
      <c r="K42" s="886"/>
    </row>
    <row r="43" spans="1:12" x14ac:dyDescent="0.25">
      <c r="A43" s="886"/>
      <c r="B43" s="886"/>
      <c r="C43" s="886"/>
      <c r="D43" s="886"/>
      <c r="E43" s="886"/>
      <c r="F43" s="886"/>
      <c r="G43" s="886"/>
      <c r="H43" s="886"/>
      <c r="I43" s="886"/>
      <c r="J43" s="886"/>
      <c r="K43" s="886"/>
    </row>
    <row r="44" spans="1:12" x14ac:dyDescent="0.25">
      <c r="A44" s="737"/>
      <c r="B44" s="737"/>
      <c r="C44" s="737"/>
      <c r="D44" s="737"/>
      <c r="E44" s="737"/>
      <c r="F44" s="737"/>
      <c r="G44" s="737"/>
      <c r="H44" s="737"/>
      <c r="I44" s="737"/>
      <c r="J44" s="737"/>
      <c r="K44" s="737"/>
    </row>
    <row r="45" spans="1:12" x14ac:dyDescent="0.25">
      <c r="A45" s="889"/>
      <c r="B45" s="889"/>
      <c r="C45" s="889"/>
      <c r="D45" s="889"/>
      <c r="E45" s="889"/>
      <c r="F45" s="889"/>
      <c r="G45" s="889"/>
      <c r="H45" s="889"/>
      <c r="I45" s="889"/>
      <c r="J45" s="889"/>
      <c r="K45" s="889"/>
    </row>
    <row r="46" spans="1:12" x14ac:dyDescent="0.25">
      <c r="A46" s="889"/>
      <c r="B46" s="889"/>
      <c r="C46" s="889"/>
      <c r="D46" s="889"/>
      <c r="E46" s="889"/>
      <c r="F46" s="889"/>
      <c r="G46" s="889"/>
      <c r="H46" s="889"/>
      <c r="I46" s="889"/>
      <c r="J46" s="889"/>
      <c r="K46" s="889"/>
    </row>
    <row r="47" spans="1:12" x14ac:dyDescent="0.25">
      <c r="A47" s="59"/>
      <c r="B47" s="59"/>
      <c r="C47" s="60"/>
      <c r="D47" s="60"/>
      <c r="E47" s="60"/>
      <c r="F47" s="60"/>
      <c r="G47" s="60"/>
      <c r="H47" s="60"/>
      <c r="I47" s="60"/>
      <c r="J47" s="60"/>
      <c r="K47" s="59"/>
      <c r="L47" s="61"/>
    </row>
    <row r="48" spans="1:12" x14ac:dyDescent="0.25">
      <c r="I48" s="89"/>
      <c r="J48" s="89"/>
      <c r="K48" s="89"/>
    </row>
    <row r="49" spans="9:11" x14ac:dyDescent="0.25">
      <c r="I49" s="89"/>
      <c r="J49" s="89"/>
      <c r="K49" s="89"/>
    </row>
    <row r="50" spans="9:11" x14ac:dyDescent="0.25">
      <c r="I50" s="89"/>
      <c r="J50" s="89"/>
      <c r="K50" s="89"/>
    </row>
    <row r="51" spans="9:11" x14ac:dyDescent="0.25">
      <c r="I51" s="89"/>
      <c r="J51" s="89"/>
      <c r="K51" s="89"/>
    </row>
    <row r="52" spans="9:11" x14ac:dyDescent="0.25">
      <c r="I52" s="89"/>
      <c r="J52" s="89"/>
      <c r="K52" s="89"/>
    </row>
    <row r="53" spans="9:11" x14ac:dyDescent="0.25">
      <c r="I53" s="89"/>
      <c r="J53" s="89"/>
      <c r="K53" s="89"/>
    </row>
    <row r="54" spans="9:11" x14ac:dyDescent="0.25">
      <c r="I54" s="89"/>
      <c r="J54" s="89"/>
      <c r="K54" s="89"/>
    </row>
    <row r="55" spans="9:11" x14ac:dyDescent="0.25">
      <c r="I55" s="89"/>
      <c r="J55" s="89"/>
      <c r="K55" s="89"/>
    </row>
    <row r="56" spans="9:11" x14ac:dyDescent="0.25">
      <c r="I56" s="89"/>
      <c r="J56" s="89"/>
      <c r="K56" s="89"/>
    </row>
    <row r="57" spans="9:11" x14ac:dyDescent="0.25">
      <c r="I57" s="89"/>
      <c r="J57" s="89"/>
      <c r="K57" s="89"/>
    </row>
    <row r="58" spans="9:11" x14ac:dyDescent="0.25">
      <c r="I58" s="89"/>
      <c r="J58" s="89"/>
      <c r="K58" s="89"/>
    </row>
    <row r="59" spans="9:11" x14ac:dyDescent="0.25">
      <c r="I59" s="89"/>
      <c r="J59" s="89"/>
      <c r="K59" s="89"/>
    </row>
    <row r="60" spans="9:11" x14ac:dyDescent="0.25">
      <c r="I60" s="89"/>
      <c r="J60" s="89"/>
      <c r="K60" s="89"/>
    </row>
    <row r="61" spans="9:11" x14ac:dyDescent="0.25">
      <c r="I61" s="89"/>
      <c r="J61" s="89"/>
      <c r="K61" s="89"/>
    </row>
    <row r="62" spans="9:11" x14ac:dyDescent="0.25">
      <c r="I62" s="89"/>
      <c r="J62" s="89"/>
      <c r="K62" s="89"/>
    </row>
    <row r="63" spans="9:11" x14ac:dyDescent="0.25">
      <c r="I63" s="89"/>
      <c r="J63" s="89"/>
      <c r="K63" s="89"/>
    </row>
    <row r="64" spans="9:11" x14ac:dyDescent="0.25">
      <c r="I64" s="89"/>
      <c r="J64" s="89"/>
      <c r="K64" s="89"/>
    </row>
    <row r="65" spans="1:11" x14ac:dyDescent="0.25">
      <c r="I65" s="89"/>
      <c r="J65" s="89"/>
      <c r="K65" s="89"/>
    </row>
    <row r="66" spans="1:11" x14ac:dyDescent="0.25">
      <c r="I66" s="89"/>
      <c r="J66" s="89"/>
      <c r="K66" s="89"/>
    </row>
    <row r="67" spans="1:11" x14ac:dyDescent="0.25">
      <c r="I67" s="89"/>
      <c r="J67" s="89"/>
      <c r="K67" s="89"/>
    </row>
    <row r="68" spans="1:11" x14ac:dyDescent="0.25">
      <c r="I68" s="89"/>
      <c r="J68" s="89"/>
      <c r="K68" s="89"/>
    </row>
    <row r="69" spans="1:11" x14ac:dyDescent="0.25">
      <c r="I69" s="89"/>
      <c r="J69" s="89"/>
      <c r="K69" s="89"/>
    </row>
    <row r="70" spans="1:11" x14ac:dyDescent="0.25">
      <c r="I70" s="89"/>
      <c r="J70" s="89"/>
      <c r="K70" s="89"/>
    </row>
    <row r="71" spans="1:11" x14ac:dyDescent="0.25">
      <c r="I71" s="89"/>
      <c r="J71" s="89"/>
      <c r="K71" s="89"/>
    </row>
    <row r="72" spans="1:11" x14ac:dyDescent="0.25">
      <c r="I72" s="89"/>
      <c r="J72" s="89"/>
      <c r="K72" s="89"/>
    </row>
    <row r="73" spans="1:11" x14ac:dyDescent="0.25">
      <c r="I73" s="89"/>
      <c r="J73" s="89"/>
      <c r="K73" s="89"/>
    </row>
    <row r="74" spans="1:11" x14ac:dyDescent="0.25">
      <c r="A74" s="888"/>
      <c r="B74" s="888"/>
      <c r="C74" s="888"/>
      <c r="D74" s="888"/>
      <c r="E74" s="888"/>
      <c r="F74" s="888"/>
      <c r="G74" s="888"/>
      <c r="H74" s="888"/>
      <c r="I74" s="888"/>
      <c r="J74" s="888"/>
      <c r="K74" s="888"/>
    </row>
    <row r="75" spans="1:11" ht="19.8" x14ac:dyDescent="0.3">
      <c r="A75" s="890"/>
      <c r="B75" s="890"/>
      <c r="C75" s="890"/>
      <c r="D75" s="890"/>
      <c r="E75" s="890"/>
      <c r="F75" s="890"/>
      <c r="G75" s="890"/>
      <c r="H75" s="890"/>
      <c r="I75" s="890"/>
      <c r="J75" s="890"/>
      <c r="K75" s="890"/>
    </row>
    <row r="76" spans="1:11" ht="16.2" x14ac:dyDescent="0.3">
      <c r="A76" s="817"/>
      <c r="B76" s="817"/>
      <c r="C76" s="817"/>
      <c r="D76" s="817"/>
      <c r="E76" s="817"/>
      <c r="F76" s="817"/>
      <c r="G76" s="817"/>
      <c r="H76" s="817"/>
      <c r="I76" s="817"/>
      <c r="J76" s="817"/>
      <c r="K76" s="817"/>
    </row>
    <row r="78" spans="1:11" x14ac:dyDescent="0.25">
      <c r="A78" s="886"/>
      <c r="B78" s="886"/>
      <c r="C78" s="886"/>
      <c r="D78" s="886"/>
      <c r="E78" s="886"/>
      <c r="F78" s="886"/>
      <c r="G78" s="886"/>
      <c r="H78" s="886"/>
      <c r="I78" s="886"/>
      <c r="J78" s="886"/>
      <c r="K78" s="886"/>
    </row>
    <row r="79" spans="1:11" x14ac:dyDescent="0.25">
      <c r="A79" s="886"/>
      <c r="B79" s="886"/>
      <c r="C79" s="886"/>
      <c r="D79" s="886"/>
      <c r="E79" s="886"/>
      <c r="F79" s="886"/>
      <c r="G79" s="886"/>
      <c r="H79" s="886"/>
      <c r="I79" s="886"/>
      <c r="J79" s="886"/>
      <c r="K79" s="886"/>
    </row>
    <row r="80" spans="1:11" x14ac:dyDescent="0.25">
      <c r="A80" s="886"/>
      <c r="B80" s="886"/>
      <c r="C80" s="886"/>
      <c r="D80" s="886"/>
      <c r="E80" s="886"/>
      <c r="F80" s="886"/>
      <c r="G80" s="886"/>
      <c r="H80" s="886"/>
      <c r="I80" s="886"/>
      <c r="J80" s="886"/>
      <c r="K80" s="886"/>
    </row>
    <row r="81" spans="1:12" x14ac:dyDescent="0.25">
      <c r="A81" s="737"/>
      <c r="B81" s="737"/>
      <c r="C81" s="737"/>
      <c r="D81" s="737"/>
      <c r="E81" s="737"/>
      <c r="F81" s="737"/>
      <c r="G81" s="737"/>
      <c r="H81" s="737"/>
      <c r="I81" s="737"/>
      <c r="J81" s="737"/>
      <c r="K81" s="737"/>
    </row>
    <row r="82" spans="1:12" x14ac:dyDescent="0.25">
      <c r="A82" s="889"/>
      <c r="B82" s="889"/>
      <c r="C82" s="889"/>
      <c r="D82" s="889"/>
      <c r="E82" s="889"/>
      <c r="F82" s="889"/>
      <c r="G82" s="889"/>
      <c r="H82" s="889"/>
      <c r="I82" s="889"/>
      <c r="J82" s="889"/>
      <c r="K82" s="889"/>
    </row>
    <row r="83" spans="1:12" x14ac:dyDescent="0.25">
      <c r="A83" s="889"/>
      <c r="B83" s="889"/>
      <c r="C83" s="889"/>
      <c r="D83" s="889"/>
      <c r="E83" s="889"/>
      <c r="F83" s="889"/>
      <c r="G83" s="889"/>
      <c r="H83" s="889"/>
      <c r="I83" s="889"/>
      <c r="J83" s="889"/>
      <c r="K83" s="889"/>
    </row>
    <row r="84" spans="1:12" x14ac:dyDescent="0.25">
      <c r="A84" s="59"/>
      <c r="B84" s="59"/>
      <c r="C84" s="60"/>
      <c r="D84" s="60"/>
      <c r="E84" s="60"/>
      <c r="F84" s="60"/>
      <c r="G84" s="60"/>
      <c r="H84" s="60"/>
      <c r="I84" s="60"/>
      <c r="J84" s="60"/>
      <c r="K84" s="59"/>
      <c r="L84" s="61"/>
    </row>
    <row r="85" spans="1:12" x14ac:dyDescent="0.25">
      <c r="I85" s="89"/>
      <c r="J85" s="89"/>
      <c r="K85" s="89"/>
    </row>
    <row r="86" spans="1:12" x14ac:dyDescent="0.25">
      <c r="I86" s="89"/>
      <c r="J86" s="89"/>
      <c r="K86" s="89"/>
    </row>
    <row r="87" spans="1:12" x14ac:dyDescent="0.25">
      <c r="I87" s="89"/>
      <c r="J87" s="89"/>
      <c r="K87" s="89"/>
    </row>
    <row r="88" spans="1:12" x14ac:dyDescent="0.25">
      <c r="I88" s="89"/>
      <c r="J88" s="89"/>
      <c r="K88" s="89"/>
    </row>
    <row r="89" spans="1:12" x14ac:dyDescent="0.25">
      <c r="I89" s="89"/>
      <c r="J89" s="89"/>
      <c r="K89" s="89"/>
    </row>
    <row r="90" spans="1:12" x14ac:dyDescent="0.25">
      <c r="I90" s="89"/>
      <c r="J90" s="89"/>
      <c r="K90" s="89"/>
    </row>
    <row r="91" spans="1:12" x14ac:dyDescent="0.25">
      <c r="I91" s="89"/>
      <c r="J91" s="89"/>
      <c r="K91" s="89"/>
    </row>
    <row r="92" spans="1:12" x14ac:dyDescent="0.25">
      <c r="I92" s="89"/>
      <c r="J92" s="89"/>
      <c r="K92" s="89"/>
    </row>
    <row r="93" spans="1:12" x14ac:dyDescent="0.25">
      <c r="I93" s="89"/>
      <c r="J93" s="89"/>
      <c r="K93" s="89"/>
    </row>
    <row r="94" spans="1:12" x14ac:dyDescent="0.25">
      <c r="I94" s="89"/>
      <c r="J94" s="89"/>
      <c r="K94" s="89"/>
    </row>
    <row r="95" spans="1:12" x14ac:dyDescent="0.25">
      <c r="I95" s="89"/>
      <c r="J95" s="89"/>
      <c r="K95" s="89"/>
    </row>
    <row r="96" spans="1:12" x14ac:dyDescent="0.25">
      <c r="I96" s="89"/>
      <c r="J96" s="89"/>
      <c r="K96" s="89"/>
    </row>
    <row r="97" spans="1:11" x14ac:dyDescent="0.25">
      <c r="I97" s="89"/>
      <c r="J97" s="89"/>
      <c r="K97" s="89"/>
    </row>
    <row r="98" spans="1:11" x14ac:dyDescent="0.25">
      <c r="I98" s="89"/>
      <c r="J98" s="89"/>
      <c r="K98" s="89"/>
    </row>
    <row r="99" spans="1:11" x14ac:dyDescent="0.25">
      <c r="I99" s="89"/>
      <c r="J99" s="89"/>
      <c r="K99" s="89"/>
    </row>
    <row r="100" spans="1:11" x14ac:dyDescent="0.25">
      <c r="I100" s="89"/>
      <c r="J100" s="89"/>
      <c r="K100" s="89"/>
    </row>
    <row r="101" spans="1:11" x14ac:dyDescent="0.25">
      <c r="I101" s="89"/>
      <c r="J101" s="89"/>
      <c r="K101" s="89"/>
    </row>
    <row r="102" spans="1:11" x14ac:dyDescent="0.25">
      <c r="I102" s="89"/>
      <c r="J102" s="89"/>
      <c r="K102" s="89"/>
    </row>
    <row r="103" spans="1:11" x14ac:dyDescent="0.25">
      <c r="I103" s="89"/>
      <c r="J103" s="89"/>
      <c r="K103" s="89"/>
    </row>
    <row r="104" spans="1:11" x14ac:dyDescent="0.25">
      <c r="I104" s="89"/>
      <c r="J104" s="89"/>
      <c r="K104" s="89"/>
    </row>
    <row r="105" spans="1:11" x14ac:dyDescent="0.25">
      <c r="I105" s="89"/>
      <c r="J105" s="89"/>
      <c r="K105" s="89"/>
    </row>
    <row r="106" spans="1:11" x14ac:dyDescent="0.25">
      <c r="I106" s="89"/>
      <c r="J106" s="89"/>
      <c r="K106" s="89"/>
    </row>
    <row r="107" spans="1:11" x14ac:dyDescent="0.25">
      <c r="I107" s="89"/>
      <c r="J107" s="89"/>
      <c r="K107" s="89"/>
    </row>
    <row r="108" spans="1:11" x14ac:dyDescent="0.25">
      <c r="I108" s="89"/>
      <c r="J108" s="89"/>
      <c r="K108" s="89"/>
    </row>
    <row r="109" spans="1:11" x14ac:dyDescent="0.25">
      <c r="I109" s="89"/>
      <c r="J109" s="89"/>
      <c r="K109" s="89"/>
    </row>
    <row r="110" spans="1:11" x14ac:dyDescent="0.25">
      <c r="I110" s="89"/>
      <c r="J110" s="89"/>
      <c r="K110" s="89"/>
    </row>
    <row r="111" spans="1:11" x14ac:dyDescent="0.25">
      <c r="A111" s="888"/>
      <c r="B111" s="888"/>
      <c r="C111" s="888"/>
      <c r="D111" s="888"/>
      <c r="E111" s="888"/>
      <c r="F111" s="888"/>
      <c r="G111" s="888"/>
      <c r="H111" s="888"/>
      <c r="I111" s="888"/>
      <c r="J111" s="888"/>
      <c r="K111" s="888"/>
    </row>
    <row r="112" spans="1:11" ht="19.8" x14ac:dyDescent="0.3">
      <c r="A112" s="890"/>
      <c r="B112" s="890"/>
      <c r="C112" s="890"/>
      <c r="D112" s="890"/>
      <c r="E112" s="890"/>
      <c r="F112" s="890"/>
      <c r="G112" s="890"/>
      <c r="H112" s="890"/>
      <c r="I112" s="890"/>
      <c r="J112" s="890"/>
      <c r="K112" s="890"/>
    </row>
    <row r="113" spans="1:12" ht="16.2" x14ac:dyDescent="0.3">
      <c r="A113" s="817"/>
      <c r="B113" s="817"/>
      <c r="C113" s="817"/>
      <c r="D113" s="817"/>
      <c r="E113" s="817"/>
      <c r="F113" s="817"/>
      <c r="G113" s="817"/>
      <c r="H113" s="817"/>
      <c r="I113" s="817"/>
      <c r="J113" s="817"/>
      <c r="K113" s="817"/>
    </row>
    <row r="115" spans="1:12" x14ac:dyDescent="0.25">
      <c r="A115" s="886"/>
      <c r="B115" s="886"/>
      <c r="C115" s="886"/>
      <c r="D115" s="886"/>
      <c r="E115" s="886"/>
      <c r="F115" s="886"/>
      <c r="G115" s="886"/>
      <c r="H115" s="886"/>
      <c r="I115" s="886"/>
      <c r="J115" s="886"/>
      <c r="K115" s="886"/>
    </row>
    <row r="116" spans="1:12" x14ac:dyDescent="0.25">
      <c r="A116" s="886"/>
      <c r="B116" s="886"/>
      <c r="C116" s="886"/>
      <c r="D116" s="886"/>
      <c r="E116" s="886"/>
      <c r="F116" s="886"/>
      <c r="G116" s="886"/>
      <c r="H116" s="886"/>
      <c r="I116" s="886"/>
      <c r="J116" s="886"/>
      <c r="K116" s="886"/>
    </row>
    <row r="117" spans="1:12" x14ac:dyDescent="0.25">
      <c r="A117" s="886"/>
      <c r="B117" s="886"/>
      <c r="C117" s="886"/>
      <c r="D117" s="886"/>
      <c r="E117" s="886"/>
      <c r="F117" s="886"/>
      <c r="G117" s="886"/>
      <c r="H117" s="886"/>
      <c r="I117" s="886"/>
      <c r="J117" s="886"/>
      <c r="K117" s="886"/>
    </row>
    <row r="118" spans="1:12" x14ac:dyDescent="0.25">
      <c r="A118" s="737"/>
      <c r="B118" s="737"/>
      <c r="C118" s="737"/>
      <c r="D118" s="737"/>
      <c r="E118" s="737"/>
      <c r="F118" s="737"/>
      <c r="G118" s="737"/>
      <c r="H118" s="737"/>
      <c r="I118" s="737"/>
      <c r="J118" s="737"/>
      <c r="K118" s="737"/>
    </row>
    <row r="119" spans="1:12" x14ac:dyDescent="0.25">
      <c r="A119" s="889"/>
      <c r="B119" s="889"/>
      <c r="C119" s="889"/>
      <c r="D119" s="889"/>
      <c r="E119" s="889"/>
      <c r="F119" s="889"/>
      <c r="G119" s="889"/>
      <c r="H119" s="889"/>
      <c r="I119" s="889"/>
      <c r="J119" s="889"/>
      <c r="K119" s="889"/>
    </row>
    <row r="120" spans="1:12" x14ac:dyDescent="0.25">
      <c r="A120" s="889"/>
      <c r="B120" s="889"/>
      <c r="C120" s="889"/>
      <c r="D120" s="889"/>
      <c r="E120" s="889"/>
      <c r="F120" s="889"/>
      <c r="G120" s="889"/>
      <c r="H120" s="889"/>
      <c r="I120" s="889"/>
      <c r="J120" s="889"/>
      <c r="K120" s="889"/>
    </row>
    <row r="121" spans="1:12" x14ac:dyDescent="0.25">
      <c r="A121" s="59"/>
      <c r="B121" s="59"/>
      <c r="C121" s="60"/>
      <c r="D121" s="60"/>
      <c r="E121" s="60"/>
      <c r="F121" s="60"/>
      <c r="G121" s="60"/>
      <c r="H121" s="60"/>
      <c r="I121" s="60"/>
      <c r="J121" s="60"/>
      <c r="K121" s="59"/>
      <c r="L121" s="61"/>
    </row>
    <row r="122" spans="1:12" x14ac:dyDescent="0.25">
      <c r="I122" s="89"/>
      <c r="J122" s="89"/>
      <c r="K122" s="89"/>
    </row>
    <row r="123" spans="1:12" x14ac:dyDescent="0.25">
      <c r="I123" s="89"/>
      <c r="J123" s="89"/>
      <c r="K123" s="89"/>
    </row>
    <row r="124" spans="1:12" x14ac:dyDescent="0.25">
      <c r="I124" s="89"/>
      <c r="J124" s="89"/>
      <c r="K124" s="89"/>
    </row>
    <row r="125" spans="1:12" x14ac:dyDescent="0.25">
      <c r="I125" s="89"/>
      <c r="J125" s="89"/>
      <c r="K125" s="89"/>
    </row>
    <row r="126" spans="1:12" x14ac:dyDescent="0.25">
      <c r="I126" s="89"/>
      <c r="J126" s="89"/>
      <c r="K126" s="89"/>
    </row>
    <row r="127" spans="1:12" x14ac:dyDescent="0.25">
      <c r="I127" s="89"/>
      <c r="J127" s="89"/>
      <c r="K127" s="89"/>
    </row>
    <row r="128" spans="1:12" x14ac:dyDescent="0.25">
      <c r="I128" s="89"/>
      <c r="J128" s="89"/>
      <c r="K128" s="89"/>
    </row>
    <row r="129" spans="9:11" x14ac:dyDescent="0.25">
      <c r="I129" s="89"/>
      <c r="J129" s="89"/>
      <c r="K129" s="89"/>
    </row>
    <row r="130" spans="9:11" x14ac:dyDescent="0.25">
      <c r="I130" s="89"/>
      <c r="J130" s="89"/>
      <c r="K130" s="89"/>
    </row>
    <row r="131" spans="9:11" x14ac:dyDescent="0.25">
      <c r="I131" s="89"/>
      <c r="J131" s="89"/>
      <c r="K131" s="89"/>
    </row>
    <row r="132" spans="9:11" x14ac:dyDescent="0.25">
      <c r="I132" s="89"/>
      <c r="J132" s="89"/>
      <c r="K132" s="89"/>
    </row>
    <row r="133" spans="9:11" x14ac:dyDescent="0.25">
      <c r="I133" s="89"/>
      <c r="J133" s="89"/>
      <c r="K133" s="89"/>
    </row>
    <row r="134" spans="9:11" x14ac:dyDescent="0.25">
      <c r="I134" s="89"/>
      <c r="J134" s="89"/>
      <c r="K134" s="89"/>
    </row>
    <row r="135" spans="9:11" x14ac:dyDescent="0.25">
      <c r="I135" s="89"/>
      <c r="J135" s="89"/>
      <c r="K135" s="89"/>
    </row>
    <row r="136" spans="9:11" x14ac:dyDescent="0.25">
      <c r="I136" s="89"/>
      <c r="J136" s="89"/>
      <c r="K136" s="89"/>
    </row>
    <row r="137" spans="9:11" x14ac:dyDescent="0.25">
      <c r="I137" s="89"/>
      <c r="J137" s="89"/>
      <c r="K137" s="89"/>
    </row>
    <row r="138" spans="9:11" x14ac:dyDescent="0.25">
      <c r="I138" s="89"/>
      <c r="J138" s="89"/>
      <c r="K138" s="89"/>
    </row>
    <row r="139" spans="9:11" x14ac:dyDescent="0.25">
      <c r="I139" s="89"/>
      <c r="J139" s="89"/>
      <c r="K139" s="89"/>
    </row>
    <row r="140" spans="9:11" x14ac:dyDescent="0.25">
      <c r="I140" s="89"/>
      <c r="J140" s="89"/>
      <c r="K140" s="89"/>
    </row>
    <row r="141" spans="9:11" x14ac:dyDescent="0.25">
      <c r="I141" s="89"/>
      <c r="J141" s="89"/>
      <c r="K141" s="89"/>
    </row>
    <row r="142" spans="9:11" x14ac:dyDescent="0.25">
      <c r="I142" s="89"/>
      <c r="J142" s="89"/>
      <c r="K142" s="89"/>
    </row>
    <row r="143" spans="9:11" x14ac:dyDescent="0.25">
      <c r="I143" s="89"/>
      <c r="J143" s="89"/>
      <c r="K143" s="89"/>
    </row>
    <row r="144" spans="9:11" x14ac:dyDescent="0.25">
      <c r="I144" s="89"/>
      <c r="J144" s="89"/>
      <c r="K144" s="89"/>
    </row>
    <row r="145" spans="1:12" x14ac:dyDescent="0.25">
      <c r="I145" s="89"/>
      <c r="J145" s="89"/>
      <c r="K145" s="89"/>
    </row>
    <row r="146" spans="1:12" x14ac:dyDescent="0.25">
      <c r="I146" s="89"/>
      <c r="J146" s="89"/>
      <c r="K146" s="89"/>
    </row>
    <row r="147" spans="1:12" x14ac:dyDescent="0.25">
      <c r="I147" s="89"/>
      <c r="J147" s="89"/>
      <c r="K147" s="89"/>
    </row>
    <row r="148" spans="1:12" x14ac:dyDescent="0.25">
      <c r="A148" s="888"/>
      <c r="B148" s="888"/>
      <c r="C148" s="888"/>
      <c r="D148" s="888"/>
      <c r="E148" s="888"/>
      <c r="F148" s="888"/>
      <c r="G148" s="888"/>
      <c r="H148" s="888"/>
      <c r="I148" s="888"/>
      <c r="J148" s="888"/>
      <c r="K148" s="888"/>
    </row>
    <row r="149" spans="1:12" ht="19.8" x14ac:dyDescent="0.3">
      <c r="A149" s="890"/>
      <c r="B149" s="890"/>
      <c r="C149" s="890"/>
      <c r="D149" s="890"/>
      <c r="E149" s="890"/>
      <c r="F149" s="890"/>
      <c r="G149" s="890"/>
      <c r="H149" s="890"/>
      <c r="I149" s="890"/>
      <c r="J149" s="890"/>
      <c r="K149" s="890"/>
    </row>
    <row r="150" spans="1:12" ht="16.2" x14ac:dyDescent="0.3">
      <c r="A150" s="817"/>
      <c r="B150" s="817"/>
      <c r="C150" s="817"/>
      <c r="D150" s="817"/>
      <c r="E150" s="817"/>
      <c r="F150" s="817"/>
      <c r="G150" s="817"/>
      <c r="H150" s="817"/>
      <c r="I150" s="817"/>
      <c r="J150" s="817"/>
      <c r="K150" s="817"/>
    </row>
    <row r="152" spans="1:12" x14ac:dyDescent="0.25">
      <c r="A152" s="886"/>
      <c r="B152" s="886"/>
      <c r="C152" s="886"/>
      <c r="D152" s="886"/>
      <c r="E152" s="886"/>
      <c r="F152" s="886"/>
      <c r="G152" s="886"/>
      <c r="H152" s="886"/>
      <c r="I152" s="886"/>
      <c r="J152" s="886"/>
      <c r="K152" s="886"/>
    </row>
    <row r="153" spans="1:12" x14ac:dyDescent="0.25">
      <c r="A153" s="886"/>
      <c r="B153" s="886"/>
      <c r="C153" s="886"/>
      <c r="D153" s="886"/>
      <c r="E153" s="886"/>
      <c r="F153" s="886"/>
      <c r="G153" s="886"/>
      <c r="H153" s="886"/>
      <c r="I153" s="886"/>
      <c r="J153" s="886"/>
      <c r="K153" s="886"/>
    </row>
    <row r="154" spans="1:12" x14ac:dyDescent="0.25">
      <c r="A154" s="886"/>
      <c r="B154" s="886"/>
      <c r="C154" s="886"/>
      <c r="D154" s="886"/>
      <c r="E154" s="886"/>
      <c r="F154" s="886"/>
      <c r="G154" s="886"/>
      <c r="H154" s="886"/>
      <c r="I154" s="886"/>
      <c r="J154" s="886"/>
      <c r="K154" s="886"/>
    </row>
    <row r="155" spans="1:12" x14ac:dyDescent="0.25">
      <c r="A155" s="737"/>
      <c r="B155" s="737"/>
      <c r="C155" s="737"/>
      <c r="D155" s="737"/>
      <c r="E155" s="737"/>
      <c r="F155" s="737"/>
      <c r="G155" s="737"/>
      <c r="H155" s="737"/>
      <c r="I155" s="737"/>
      <c r="J155" s="737"/>
      <c r="K155" s="737"/>
    </row>
    <row r="156" spans="1:12" x14ac:dyDescent="0.25">
      <c r="A156" s="889"/>
      <c r="B156" s="889"/>
      <c r="C156" s="889"/>
      <c r="D156" s="889"/>
      <c r="E156" s="889"/>
      <c r="F156" s="889"/>
      <c r="G156" s="889"/>
      <c r="H156" s="889"/>
      <c r="I156" s="889"/>
      <c r="J156" s="889"/>
      <c r="K156" s="889"/>
    </row>
    <row r="157" spans="1:12" x14ac:dyDescent="0.25">
      <c r="A157" s="889"/>
      <c r="B157" s="889"/>
      <c r="C157" s="889"/>
      <c r="D157" s="889"/>
      <c r="E157" s="889"/>
      <c r="F157" s="889"/>
      <c r="G157" s="889"/>
      <c r="H157" s="889"/>
      <c r="I157" s="889"/>
      <c r="J157" s="889"/>
      <c r="K157" s="889"/>
    </row>
    <row r="158" spans="1:12" x14ac:dyDescent="0.25">
      <c r="A158" s="59"/>
      <c r="B158" s="59"/>
      <c r="C158" s="60"/>
      <c r="D158" s="60"/>
      <c r="E158" s="60"/>
      <c r="F158" s="60"/>
      <c r="G158" s="60"/>
      <c r="H158" s="60"/>
      <c r="I158" s="60"/>
      <c r="J158" s="60"/>
      <c r="K158" s="59"/>
      <c r="L158" s="61"/>
    </row>
    <row r="159" spans="1:12" x14ac:dyDescent="0.25">
      <c r="I159" s="89"/>
      <c r="J159" s="89"/>
      <c r="K159" s="89"/>
    </row>
    <row r="160" spans="1:12" x14ac:dyDescent="0.25">
      <c r="I160" s="89"/>
      <c r="J160" s="89"/>
      <c r="K160" s="89"/>
    </row>
    <row r="161" spans="9:11" x14ac:dyDescent="0.25">
      <c r="I161" s="89"/>
      <c r="J161" s="89"/>
      <c r="K161" s="89"/>
    </row>
    <row r="162" spans="9:11" x14ac:dyDescent="0.25">
      <c r="I162" s="89"/>
      <c r="J162" s="89"/>
      <c r="K162" s="89"/>
    </row>
    <row r="163" spans="9:11" x14ac:dyDescent="0.25">
      <c r="I163" s="89"/>
      <c r="J163" s="89"/>
      <c r="K163" s="89"/>
    </row>
    <row r="164" spans="9:11" x14ac:dyDescent="0.25">
      <c r="I164" s="89"/>
      <c r="J164" s="89"/>
      <c r="K164" s="89"/>
    </row>
    <row r="165" spans="9:11" x14ac:dyDescent="0.25">
      <c r="I165" s="89"/>
      <c r="J165" s="89"/>
      <c r="K165" s="89"/>
    </row>
    <row r="166" spans="9:11" x14ac:dyDescent="0.25">
      <c r="I166" s="89"/>
      <c r="J166" s="89"/>
      <c r="K166" s="89"/>
    </row>
    <row r="167" spans="9:11" x14ac:dyDescent="0.25">
      <c r="I167" s="89"/>
      <c r="J167" s="89"/>
      <c r="K167" s="89"/>
    </row>
    <row r="168" spans="9:11" x14ac:dyDescent="0.25">
      <c r="I168" s="89"/>
      <c r="J168" s="89"/>
      <c r="K168" s="89"/>
    </row>
    <row r="169" spans="9:11" x14ac:dyDescent="0.25">
      <c r="I169" s="89"/>
      <c r="J169" s="89"/>
      <c r="K169" s="89"/>
    </row>
    <row r="170" spans="9:11" x14ac:dyDescent="0.25">
      <c r="I170" s="89"/>
      <c r="J170" s="89"/>
      <c r="K170" s="89"/>
    </row>
    <row r="171" spans="9:11" x14ac:dyDescent="0.25">
      <c r="I171" s="89"/>
      <c r="J171" s="89"/>
      <c r="K171" s="89"/>
    </row>
    <row r="172" spans="9:11" x14ac:dyDescent="0.25">
      <c r="I172" s="89"/>
      <c r="J172" s="89"/>
      <c r="K172" s="89"/>
    </row>
    <row r="173" spans="9:11" x14ac:dyDescent="0.25">
      <c r="I173" s="89"/>
      <c r="J173" s="89"/>
      <c r="K173" s="89"/>
    </row>
    <row r="174" spans="9:11" x14ac:dyDescent="0.25">
      <c r="I174" s="89"/>
      <c r="J174" s="89"/>
      <c r="K174" s="89"/>
    </row>
    <row r="175" spans="9:11" x14ac:dyDescent="0.25">
      <c r="I175" s="89"/>
      <c r="J175" s="89"/>
      <c r="K175" s="89"/>
    </row>
    <row r="176" spans="9:11" x14ac:dyDescent="0.25">
      <c r="I176" s="89"/>
      <c r="J176" s="89"/>
      <c r="K176" s="89"/>
    </row>
    <row r="177" spans="1:11" x14ac:dyDescent="0.25">
      <c r="I177" s="89"/>
      <c r="J177" s="89"/>
      <c r="K177" s="89"/>
    </row>
    <row r="178" spans="1:11" x14ac:dyDescent="0.25">
      <c r="I178" s="89"/>
      <c r="J178" s="89"/>
      <c r="K178" s="89"/>
    </row>
    <row r="179" spans="1:11" x14ac:dyDescent="0.25">
      <c r="I179" s="89"/>
      <c r="J179" s="89"/>
      <c r="K179" s="89"/>
    </row>
    <row r="180" spans="1:11" x14ac:dyDescent="0.25">
      <c r="I180" s="89"/>
      <c r="J180" s="89"/>
      <c r="K180" s="89"/>
    </row>
    <row r="181" spans="1:11" x14ac:dyDescent="0.25">
      <c r="I181" s="89"/>
      <c r="J181" s="89"/>
      <c r="K181" s="89"/>
    </row>
    <row r="182" spans="1:11" x14ac:dyDescent="0.25">
      <c r="I182" s="89"/>
      <c r="J182" s="89"/>
      <c r="K182" s="89"/>
    </row>
    <row r="183" spans="1:11" x14ac:dyDescent="0.25">
      <c r="I183" s="89"/>
      <c r="J183" s="89"/>
      <c r="K183" s="89"/>
    </row>
    <row r="184" spans="1:11" x14ac:dyDescent="0.25">
      <c r="I184" s="89"/>
      <c r="J184" s="89"/>
      <c r="K184" s="89"/>
    </row>
    <row r="185" spans="1:11" x14ac:dyDescent="0.25">
      <c r="A185" s="888"/>
      <c r="B185" s="888"/>
      <c r="C185" s="888"/>
      <c r="D185" s="888"/>
      <c r="E185" s="888"/>
      <c r="F185" s="888"/>
      <c r="G185" s="888"/>
      <c r="H185" s="888"/>
      <c r="I185" s="888"/>
      <c r="J185" s="888"/>
      <c r="K185" s="888"/>
    </row>
    <row r="186" spans="1:11" ht="19.8" x14ac:dyDescent="0.3">
      <c r="A186" s="890"/>
      <c r="B186" s="890"/>
      <c r="C186" s="890"/>
      <c r="D186" s="890"/>
      <c r="E186" s="890"/>
      <c r="F186" s="890"/>
      <c r="G186" s="890"/>
      <c r="H186" s="890"/>
      <c r="I186" s="890"/>
      <c r="J186" s="890"/>
      <c r="K186" s="890"/>
    </row>
    <row r="187" spans="1:11" ht="16.2" x14ac:dyDescent="0.3">
      <c r="A187" s="817"/>
      <c r="B187" s="817"/>
      <c r="C187" s="817"/>
      <c r="D187" s="817"/>
      <c r="E187" s="817"/>
      <c r="F187" s="817"/>
      <c r="G187" s="817"/>
      <c r="H187" s="817"/>
      <c r="I187" s="817"/>
      <c r="J187" s="817"/>
      <c r="K187" s="817"/>
    </row>
    <row r="189" spans="1:11" x14ac:dyDescent="0.25">
      <c r="A189" s="886"/>
      <c r="B189" s="886"/>
      <c r="C189" s="886"/>
      <c r="D189" s="886"/>
      <c r="E189" s="886"/>
      <c r="F189" s="886"/>
      <c r="G189" s="886"/>
      <c r="H189" s="886"/>
      <c r="I189" s="886"/>
      <c r="J189" s="886"/>
      <c r="K189" s="886"/>
    </row>
    <row r="190" spans="1:11" x14ac:dyDescent="0.25">
      <c r="A190" s="886"/>
      <c r="B190" s="886"/>
      <c r="C190" s="886"/>
      <c r="D190" s="886"/>
      <c r="E190" s="886"/>
      <c r="F190" s="886"/>
      <c r="G190" s="886"/>
      <c r="H190" s="886"/>
      <c r="I190" s="886"/>
      <c r="J190" s="886"/>
      <c r="K190" s="886"/>
    </row>
    <row r="191" spans="1:11" x14ac:dyDescent="0.25">
      <c r="A191" s="886"/>
      <c r="B191" s="886"/>
      <c r="C191" s="886"/>
      <c r="D191" s="886"/>
      <c r="E191" s="886"/>
      <c r="F191" s="886"/>
      <c r="G191" s="886"/>
      <c r="H191" s="886"/>
      <c r="I191" s="886"/>
      <c r="J191" s="886"/>
      <c r="K191" s="886"/>
    </row>
    <row r="192" spans="1:11" x14ac:dyDescent="0.25">
      <c r="A192" s="737"/>
      <c r="B192" s="737"/>
      <c r="C192" s="737"/>
      <c r="D192" s="737"/>
      <c r="E192" s="737"/>
      <c r="F192" s="737"/>
      <c r="G192" s="737"/>
      <c r="H192" s="737"/>
      <c r="I192" s="737"/>
      <c r="J192" s="737"/>
      <c r="K192" s="737"/>
    </row>
    <row r="193" spans="1:12" x14ac:dyDescent="0.25">
      <c r="A193" s="889"/>
      <c r="B193" s="889"/>
      <c r="C193" s="889"/>
      <c r="D193" s="889"/>
      <c r="E193" s="889"/>
      <c r="F193" s="889"/>
      <c r="G193" s="889"/>
      <c r="H193" s="889"/>
      <c r="I193" s="889"/>
      <c r="J193" s="889"/>
      <c r="K193" s="889"/>
    </row>
    <row r="194" spans="1:12" x14ac:dyDescent="0.25">
      <c r="A194" s="889"/>
      <c r="B194" s="889"/>
      <c r="C194" s="889"/>
      <c r="D194" s="889"/>
      <c r="E194" s="889"/>
      <c r="F194" s="889"/>
      <c r="G194" s="889"/>
      <c r="H194" s="889"/>
      <c r="I194" s="889"/>
      <c r="J194" s="889"/>
      <c r="K194" s="889"/>
    </row>
    <row r="195" spans="1:12" x14ac:dyDescent="0.25">
      <c r="A195" s="59"/>
      <c r="B195" s="59"/>
      <c r="C195" s="60"/>
      <c r="D195" s="60"/>
      <c r="E195" s="60"/>
      <c r="F195" s="60"/>
      <c r="G195" s="60"/>
      <c r="H195" s="60"/>
      <c r="I195" s="60"/>
      <c r="J195" s="60"/>
      <c r="K195" s="59"/>
      <c r="L195" s="61"/>
    </row>
    <row r="196" spans="1:12" x14ac:dyDescent="0.25">
      <c r="I196" s="89"/>
      <c r="J196" s="89"/>
      <c r="K196" s="89"/>
    </row>
    <row r="197" spans="1:12" x14ac:dyDescent="0.25">
      <c r="I197" s="89"/>
      <c r="J197" s="89"/>
      <c r="K197" s="89"/>
    </row>
    <row r="198" spans="1:12" x14ac:dyDescent="0.25">
      <c r="I198" s="89"/>
      <c r="J198" s="89"/>
      <c r="K198" s="89"/>
    </row>
    <row r="199" spans="1:12" x14ac:dyDescent="0.25">
      <c r="I199" s="89"/>
      <c r="J199" s="89"/>
      <c r="K199" s="89"/>
    </row>
    <row r="200" spans="1:12" x14ac:dyDescent="0.25">
      <c r="I200" s="89"/>
      <c r="J200" s="89"/>
      <c r="K200" s="89"/>
    </row>
    <row r="201" spans="1:12" x14ac:dyDescent="0.25">
      <c r="I201" s="89"/>
      <c r="J201" s="89"/>
      <c r="K201" s="89"/>
    </row>
    <row r="202" spans="1:12" x14ac:dyDescent="0.25">
      <c r="I202" s="89"/>
      <c r="J202" s="89"/>
      <c r="K202" s="89"/>
    </row>
    <row r="203" spans="1:12" x14ac:dyDescent="0.25">
      <c r="I203" s="89"/>
      <c r="J203" s="89"/>
      <c r="K203" s="89"/>
    </row>
    <row r="204" spans="1:12" x14ac:dyDescent="0.25">
      <c r="I204" s="89"/>
      <c r="J204" s="89"/>
      <c r="K204" s="89"/>
    </row>
    <row r="205" spans="1:12" x14ac:dyDescent="0.25">
      <c r="I205" s="89"/>
      <c r="J205" s="89"/>
      <c r="K205" s="89"/>
    </row>
    <row r="206" spans="1:12" x14ac:dyDescent="0.25">
      <c r="I206" s="89"/>
      <c r="J206" s="89"/>
      <c r="K206" s="89"/>
    </row>
    <row r="207" spans="1:12" x14ac:dyDescent="0.25">
      <c r="I207" s="89"/>
      <c r="J207" s="89"/>
      <c r="K207" s="89"/>
    </row>
    <row r="208" spans="1:12" x14ac:dyDescent="0.25">
      <c r="I208" s="89"/>
      <c r="J208" s="89"/>
      <c r="K208" s="89"/>
    </row>
    <row r="209" spans="1:11" x14ac:dyDescent="0.25">
      <c r="I209" s="89"/>
      <c r="J209" s="89"/>
      <c r="K209" s="89"/>
    </row>
    <row r="210" spans="1:11" x14ac:dyDescent="0.25">
      <c r="I210" s="89"/>
      <c r="J210" s="89"/>
      <c r="K210" s="89"/>
    </row>
    <row r="211" spans="1:11" x14ac:dyDescent="0.25">
      <c r="I211" s="89"/>
      <c r="J211" s="89"/>
      <c r="K211" s="89"/>
    </row>
    <row r="212" spans="1:11" x14ac:dyDescent="0.25">
      <c r="I212" s="89"/>
      <c r="J212" s="89"/>
      <c r="K212" s="89"/>
    </row>
    <row r="213" spans="1:11" x14ac:dyDescent="0.25">
      <c r="I213" s="89"/>
      <c r="J213" s="89"/>
      <c r="K213" s="89"/>
    </row>
    <row r="214" spans="1:11" x14ac:dyDescent="0.25">
      <c r="I214" s="89"/>
      <c r="J214" s="89"/>
      <c r="K214" s="89"/>
    </row>
    <row r="215" spans="1:11" x14ac:dyDescent="0.25">
      <c r="I215" s="89"/>
      <c r="J215" s="89"/>
      <c r="K215" s="89"/>
    </row>
    <row r="216" spans="1:11" x14ac:dyDescent="0.25">
      <c r="I216" s="89"/>
      <c r="J216" s="89"/>
      <c r="K216" s="89"/>
    </row>
    <row r="217" spans="1:11" x14ac:dyDescent="0.25">
      <c r="I217" s="89"/>
      <c r="J217" s="89"/>
      <c r="K217" s="89"/>
    </row>
    <row r="218" spans="1:11" x14ac:dyDescent="0.25">
      <c r="I218" s="89"/>
      <c r="J218" s="89"/>
      <c r="K218" s="89"/>
    </row>
    <row r="219" spans="1:11" x14ac:dyDescent="0.25">
      <c r="I219" s="89"/>
      <c r="J219" s="89"/>
      <c r="K219" s="89"/>
    </row>
    <row r="220" spans="1:11" x14ac:dyDescent="0.25">
      <c r="I220" s="89"/>
      <c r="J220" s="89"/>
      <c r="K220" s="89"/>
    </row>
    <row r="221" spans="1:11" x14ac:dyDescent="0.25">
      <c r="I221" s="89"/>
      <c r="J221" s="89"/>
      <c r="K221" s="89"/>
    </row>
    <row r="222" spans="1:11" x14ac:dyDescent="0.25">
      <c r="A222" s="888"/>
      <c r="B222" s="888"/>
      <c r="C222" s="888"/>
      <c r="D222" s="888"/>
      <c r="E222" s="888"/>
      <c r="F222" s="888"/>
      <c r="G222" s="888"/>
      <c r="H222" s="888"/>
      <c r="I222" s="888"/>
      <c r="J222" s="888"/>
      <c r="K222" s="888"/>
    </row>
    <row r="223" spans="1:11" ht="19.8" x14ac:dyDescent="0.3">
      <c r="A223" s="890"/>
      <c r="B223" s="890"/>
      <c r="C223" s="890"/>
      <c r="D223" s="890"/>
      <c r="E223" s="890"/>
      <c r="F223" s="890"/>
      <c r="G223" s="890"/>
      <c r="H223" s="890"/>
      <c r="I223" s="890"/>
      <c r="J223" s="890"/>
      <c r="K223" s="890"/>
    </row>
    <row r="224" spans="1:11" ht="16.2" x14ac:dyDescent="0.3">
      <c r="A224" s="817"/>
      <c r="B224" s="817"/>
      <c r="C224" s="817"/>
      <c r="D224" s="817"/>
      <c r="E224" s="817"/>
      <c r="F224" s="817"/>
      <c r="G224" s="817"/>
      <c r="H224" s="817"/>
      <c r="I224" s="817"/>
      <c r="J224" s="817"/>
      <c r="K224" s="817"/>
    </row>
    <row r="226" spans="1:12" x14ac:dyDescent="0.25">
      <c r="A226" s="886"/>
      <c r="B226" s="886"/>
      <c r="C226" s="886"/>
      <c r="D226" s="886"/>
      <c r="E226" s="886"/>
      <c r="F226" s="886"/>
      <c r="G226" s="886"/>
      <c r="H226" s="886"/>
      <c r="I226" s="886"/>
      <c r="J226" s="886"/>
      <c r="K226" s="886"/>
    </row>
    <row r="227" spans="1:12" x14ac:dyDescent="0.25">
      <c r="A227" s="886"/>
      <c r="B227" s="886"/>
      <c r="C227" s="886"/>
      <c r="D227" s="886"/>
      <c r="E227" s="886"/>
      <c r="F227" s="886"/>
      <c r="G227" s="886"/>
      <c r="H227" s="886"/>
      <c r="I227" s="886"/>
      <c r="J227" s="886"/>
      <c r="K227" s="886"/>
    </row>
    <row r="228" spans="1:12" x14ac:dyDescent="0.25">
      <c r="A228" s="886"/>
      <c r="B228" s="886"/>
      <c r="C228" s="886"/>
      <c r="D228" s="886"/>
      <c r="E228" s="886"/>
      <c r="F228" s="886"/>
      <c r="G228" s="886"/>
      <c r="H228" s="886"/>
      <c r="I228" s="886"/>
      <c r="J228" s="886"/>
      <c r="K228" s="886"/>
    </row>
    <row r="229" spans="1:12" x14ac:dyDescent="0.25">
      <c r="A229" s="737"/>
      <c r="B229" s="737"/>
      <c r="C229" s="737"/>
      <c r="D229" s="737"/>
      <c r="E229" s="737"/>
      <c r="F229" s="737"/>
      <c r="G229" s="737"/>
      <c r="H229" s="737"/>
      <c r="I229" s="737"/>
      <c r="J229" s="737"/>
      <c r="K229" s="737"/>
    </row>
    <row r="230" spans="1:12" x14ac:dyDescent="0.25">
      <c r="A230" s="889"/>
      <c r="B230" s="889"/>
      <c r="C230" s="889"/>
      <c r="D230" s="889"/>
      <c r="E230" s="889"/>
      <c r="F230" s="889"/>
      <c r="G230" s="889"/>
      <c r="H230" s="889"/>
      <c r="I230" s="889"/>
      <c r="J230" s="889"/>
      <c r="K230" s="889"/>
    </row>
    <row r="231" spans="1:12" x14ac:dyDescent="0.25">
      <c r="A231" s="889"/>
      <c r="B231" s="889"/>
      <c r="C231" s="889"/>
      <c r="D231" s="889"/>
      <c r="E231" s="889"/>
      <c r="F231" s="889"/>
      <c r="G231" s="889"/>
      <c r="H231" s="889"/>
      <c r="I231" s="889"/>
      <c r="J231" s="889"/>
      <c r="K231" s="889"/>
    </row>
    <row r="232" spans="1:12" x14ac:dyDescent="0.25">
      <c r="A232" s="59"/>
      <c r="B232" s="59"/>
      <c r="C232" s="60"/>
      <c r="D232" s="60"/>
      <c r="E232" s="60"/>
      <c r="F232" s="60"/>
      <c r="G232" s="60"/>
      <c r="H232" s="60"/>
      <c r="I232" s="60"/>
      <c r="J232" s="60"/>
      <c r="K232" s="59"/>
      <c r="L232" s="61"/>
    </row>
    <row r="233" spans="1:12" x14ac:dyDescent="0.25">
      <c r="I233" s="89"/>
      <c r="J233" s="89"/>
      <c r="K233" s="89"/>
    </row>
    <row r="234" spans="1:12" x14ac:dyDescent="0.25">
      <c r="I234" s="89"/>
      <c r="J234" s="89"/>
      <c r="K234" s="89"/>
    </row>
    <row r="235" spans="1:12" x14ac:dyDescent="0.25">
      <c r="I235" s="89"/>
      <c r="J235" s="89"/>
      <c r="K235" s="89"/>
    </row>
    <row r="236" spans="1:12" x14ac:dyDescent="0.25">
      <c r="I236" s="89"/>
      <c r="J236" s="89"/>
      <c r="K236" s="89"/>
    </row>
    <row r="237" spans="1:12" x14ac:dyDescent="0.25">
      <c r="I237" s="89"/>
      <c r="J237" s="89"/>
      <c r="K237" s="89"/>
    </row>
    <row r="238" spans="1:12" x14ac:dyDescent="0.25">
      <c r="I238" s="89"/>
      <c r="J238" s="89"/>
      <c r="K238" s="89"/>
    </row>
    <row r="239" spans="1:12" x14ac:dyDescent="0.25">
      <c r="I239" s="89"/>
      <c r="J239" s="89"/>
      <c r="K239" s="89"/>
    </row>
    <row r="240" spans="1:12" x14ac:dyDescent="0.25">
      <c r="I240" s="89"/>
      <c r="J240" s="89"/>
      <c r="K240" s="89"/>
    </row>
    <row r="241" spans="9:11" x14ac:dyDescent="0.25">
      <c r="I241" s="89"/>
      <c r="J241" s="89"/>
      <c r="K241" s="89"/>
    </row>
    <row r="242" spans="9:11" x14ac:dyDescent="0.25">
      <c r="I242" s="89"/>
      <c r="J242" s="89"/>
      <c r="K242" s="89"/>
    </row>
    <row r="243" spans="9:11" x14ac:dyDescent="0.25">
      <c r="I243" s="89"/>
      <c r="J243" s="89"/>
      <c r="K243" s="89"/>
    </row>
    <row r="244" spans="9:11" x14ac:dyDescent="0.25">
      <c r="I244" s="89"/>
      <c r="J244" s="89"/>
      <c r="K244" s="89"/>
    </row>
    <row r="245" spans="9:11" x14ac:dyDescent="0.25">
      <c r="I245" s="89"/>
      <c r="J245" s="89"/>
      <c r="K245" s="89"/>
    </row>
    <row r="246" spans="9:11" x14ac:dyDescent="0.25">
      <c r="I246" s="89"/>
      <c r="J246" s="89"/>
      <c r="K246" s="89"/>
    </row>
    <row r="247" spans="9:11" x14ac:dyDescent="0.25">
      <c r="I247" s="89"/>
      <c r="J247" s="89"/>
      <c r="K247" s="89"/>
    </row>
    <row r="248" spans="9:11" x14ac:dyDescent="0.25">
      <c r="I248" s="89"/>
      <c r="J248" s="89"/>
      <c r="K248" s="89"/>
    </row>
    <row r="249" spans="9:11" x14ac:dyDescent="0.25">
      <c r="I249" s="89"/>
      <c r="J249" s="89"/>
      <c r="K249" s="89"/>
    </row>
    <row r="250" spans="9:11" x14ac:dyDescent="0.25">
      <c r="I250" s="89"/>
      <c r="J250" s="89"/>
      <c r="K250" s="89"/>
    </row>
    <row r="251" spans="9:11" x14ac:dyDescent="0.25">
      <c r="I251" s="89"/>
      <c r="J251" s="89"/>
      <c r="K251" s="89"/>
    </row>
    <row r="252" spans="9:11" x14ac:dyDescent="0.25">
      <c r="I252" s="89"/>
      <c r="J252" s="89"/>
      <c r="K252" s="89"/>
    </row>
    <row r="253" spans="9:11" x14ac:dyDescent="0.25">
      <c r="I253" s="89"/>
      <c r="J253" s="89"/>
      <c r="K253" s="89"/>
    </row>
    <row r="254" spans="9:11" x14ac:dyDescent="0.25">
      <c r="I254" s="89"/>
      <c r="J254" s="89"/>
      <c r="K254" s="89"/>
    </row>
    <row r="255" spans="9:11" x14ac:dyDescent="0.25">
      <c r="I255" s="89"/>
      <c r="J255" s="89"/>
      <c r="K255" s="89"/>
    </row>
    <row r="256" spans="9:11" x14ac:dyDescent="0.25">
      <c r="I256" s="89"/>
      <c r="J256" s="89"/>
      <c r="K256" s="89"/>
    </row>
    <row r="257" spans="1:12" x14ac:dyDescent="0.25">
      <c r="I257" s="89"/>
      <c r="J257" s="89"/>
      <c r="K257" s="89"/>
    </row>
    <row r="258" spans="1:12" x14ac:dyDescent="0.25">
      <c r="I258" s="89"/>
      <c r="J258" s="89"/>
      <c r="K258" s="89"/>
    </row>
    <row r="259" spans="1:12" x14ac:dyDescent="0.25">
      <c r="A259" s="888"/>
      <c r="B259" s="888"/>
      <c r="C259" s="888"/>
      <c r="D259" s="888"/>
      <c r="E259" s="888"/>
      <c r="F259" s="888"/>
      <c r="G259" s="888"/>
      <c r="H259" s="888"/>
      <c r="I259" s="888"/>
      <c r="J259" s="888"/>
      <c r="K259" s="888"/>
    </row>
    <row r="260" spans="1:12" ht="19.8" x14ac:dyDescent="0.3">
      <c r="A260" s="890"/>
      <c r="B260" s="890"/>
      <c r="C260" s="890"/>
      <c r="D260" s="890"/>
      <c r="E260" s="890"/>
      <c r="F260" s="890"/>
      <c r="G260" s="890"/>
      <c r="H260" s="890"/>
      <c r="I260" s="890"/>
      <c r="J260" s="890"/>
      <c r="K260" s="890"/>
    </row>
    <row r="261" spans="1:12" ht="16.2" x14ac:dyDescent="0.3">
      <c r="A261" s="817"/>
      <c r="B261" s="817"/>
      <c r="C261" s="817"/>
      <c r="D261" s="817"/>
      <c r="E261" s="817"/>
      <c r="F261" s="817"/>
      <c r="G261" s="817"/>
      <c r="H261" s="817"/>
      <c r="I261" s="817"/>
      <c r="J261" s="817"/>
      <c r="K261" s="817"/>
    </row>
    <row r="263" spans="1:12" x14ac:dyDescent="0.25">
      <c r="A263" s="886"/>
      <c r="B263" s="886"/>
      <c r="C263" s="886"/>
      <c r="D263" s="886"/>
      <c r="E263" s="886"/>
      <c r="F263" s="886"/>
      <c r="G263" s="886"/>
      <c r="H263" s="886"/>
      <c r="I263" s="886"/>
      <c r="J263" s="886"/>
      <c r="K263" s="886"/>
    </row>
    <row r="264" spans="1:12" x14ac:dyDescent="0.25">
      <c r="A264" s="886"/>
      <c r="B264" s="886"/>
      <c r="C264" s="886"/>
      <c r="D264" s="886"/>
      <c r="E264" s="886"/>
      <c r="F264" s="886"/>
      <c r="G264" s="886"/>
      <c r="H264" s="886"/>
      <c r="I264" s="886"/>
      <c r="J264" s="886"/>
      <c r="K264" s="886"/>
    </row>
    <row r="265" spans="1:12" x14ac:dyDescent="0.25">
      <c r="A265" s="886"/>
      <c r="B265" s="886"/>
      <c r="C265" s="886"/>
      <c r="D265" s="886"/>
      <c r="E265" s="886"/>
      <c r="F265" s="886"/>
      <c r="G265" s="886"/>
      <c r="H265" s="886"/>
      <c r="I265" s="886"/>
      <c r="J265" s="886"/>
      <c r="K265" s="886"/>
    </row>
    <row r="266" spans="1:12" x14ac:dyDescent="0.25">
      <c r="A266" s="737"/>
      <c r="B266" s="737"/>
      <c r="C266" s="737"/>
      <c r="D266" s="737"/>
      <c r="E266" s="737"/>
      <c r="F266" s="737"/>
      <c r="G266" s="737"/>
      <c r="H266" s="737"/>
      <c r="I266" s="737"/>
      <c r="J266" s="737"/>
      <c r="K266" s="737"/>
    </row>
    <row r="267" spans="1:12" x14ac:dyDescent="0.25">
      <c r="A267" s="889"/>
      <c r="B267" s="889"/>
      <c r="C267" s="889"/>
      <c r="D267" s="889"/>
      <c r="E267" s="889"/>
      <c r="F267" s="889"/>
      <c r="G267" s="889"/>
      <c r="H267" s="889"/>
      <c r="I267" s="889"/>
      <c r="J267" s="889"/>
      <c r="K267" s="889"/>
    </row>
    <row r="268" spans="1:12" x14ac:dyDescent="0.25">
      <c r="A268" s="889"/>
      <c r="B268" s="889"/>
      <c r="C268" s="889"/>
      <c r="D268" s="889"/>
      <c r="E268" s="889"/>
      <c r="F268" s="889"/>
      <c r="G268" s="889"/>
      <c r="H268" s="889"/>
      <c r="I268" s="889"/>
      <c r="J268" s="889"/>
      <c r="K268" s="889"/>
    </row>
    <row r="269" spans="1:12" x14ac:dyDescent="0.25">
      <c r="A269" s="59"/>
      <c r="B269" s="59"/>
      <c r="C269" s="60"/>
      <c r="D269" s="60"/>
      <c r="E269" s="60"/>
      <c r="F269" s="60"/>
      <c r="G269" s="60"/>
      <c r="H269" s="60"/>
      <c r="I269" s="60"/>
      <c r="J269" s="60"/>
      <c r="K269" s="59"/>
      <c r="L269" s="61"/>
    </row>
    <row r="270" spans="1:12" x14ac:dyDescent="0.25">
      <c r="I270" s="89"/>
      <c r="J270" s="89"/>
      <c r="K270" s="89"/>
    </row>
    <row r="271" spans="1:12" x14ac:dyDescent="0.25">
      <c r="I271" s="89"/>
      <c r="J271" s="89"/>
      <c r="K271" s="89"/>
    </row>
    <row r="272" spans="1:12" x14ac:dyDescent="0.25">
      <c r="I272" s="89"/>
      <c r="J272" s="89"/>
      <c r="K272" s="89"/>
    </row>
    <row r="273" spans="9:11" x14ac:dyDescent="0.25">
      <c r="I273" s="89"/>
      <c r="J273" s="89"/>
      <c r="K273" s="89"/>
    </row>
    <row r="274" spans="9:11" x14ac:dyDescent="0.25">
      <c r="I274" s="89"/>
      <c r="J274" s="89"/>
      <c r="K274" s="89"/>
    </row>
    <row r="275" spans="9:11" x14ac:dyDescent="0.25">
      <c r="I275" s="89"/>
      <c r="J275" s="89"/>
      <c r="K275" s="89"/>
    </row>
    <row r="276" spans="9:11" x14ac:dyDescent="0.25">
      <c r="I276" s="89"/>
      <c r="J276" s="89"/>
      <c r="K276" s="89"/>
    </row>
    <row r="277" spans="9:11" x14ac:dyDescent="0.25">
      <c r="I277" s="89"/>
      <c r="J277" s="89"/>
      <c r="K277" s="89"/>
    </row>
    <row r="278" spans="9:11" x14ac:dyDescent="0.25">
      <c r="I278" s="89"/>
      <c r="J278" s="89"/>
      <c r="K278" s="89"/>
    </row>
    <row r="279" spans="9:11" x14ac:dyDescent="0.25">
      <c r="I279" s="89"/>
      <c r="J279" s="89"/>
      <c r="K279" s="89"/>
    </row>
    <row r="280" spans="9:11" x14ac:dyDescent="0.25">
      <c r="I280" s="89"/>
      <c r="J280" s="89"/>
      <c r="K280" s="89"/>
    </row>
    <row r="281" spans="9:11" x14ac:dyDescent="0.25">
      <c r="I281" s="89"/>
      <c r="J281" s="89"/>
      <c r="K281" s="89"/>
    </row>
    <row r="282" spans="9:11" x14ac:dyDescent="0.25">
      <c r="I282" s="89"/>
      <c r="J282" s="89"/>
      <c r="K282" s="89"/>
    </row>
    <row r="283" spans="9:11" x14ac:dyDescent="0.25">
      <c r="I283" s="89"/>
      <c r="J283" s="89"/>
      <c r="K283" s="89"/>
    </row>
    <row r="284" spans="9:11" x14ac:dyDescent="0.25">
      <c r="I284" s="89"/>
      <c r="J284" s="89"/>
      <c r="K284" s="89"/>
    </row>
    <row r="285" spans="9:11" x14ac:dyDescent="0.25">
      <c r="I285" s="89"/>
      <c r="J285" s="89"/>
      <c r="K285" s="89"/>
    </row>
    <row r="286" spans="9:11" x14ac:dyDescent="0.25">
      <c r="I286" s="89"/>
      <c r="J286" s="89"/>
      <c r="K286" s="89"/>
    </row>
    <row r="287" spans="9:11" x14ac:dyDescent="0.25">
      <c r="I287" s="89"/>
      <c r="J287" s="89"/>
      <c r="K287" s="89"/>
    </row>
    <row r="288" spans="9:11" x14ac:dyDescent="0.25">
      <c r="I288" s="89"/>
      <c r="J288" s="89"/>
      <c r="K288" s="89"/>
    </row>
    <row r="289" spans="1:11" x14ac:dyDescent="0.25">
      <c r="I289" s="89"/>
      <c r="J289" s="89"/>
      <c r="K289" s="89"/>
    </row>
    <row r="290" spans="1:11" x14ac:dyDescent="0.25">
      <c r="I290" s="89"/>
      <c r="J290" s="89"/>
      <c r="K290" s="89"/>
    </row>
    <row r="291" spans="1:11" x14ac:dyDescent="0.25">
      <c r="I291" s="89"/>
      <c r="J291" s="89"/>
      <c r="K291" s="89"/>
    </row>
    <row r="292" spans="1:11" x14ac:dyDescent="0.25">
      <c r="I292" s="89"/>
      <c r="J292" s="89"/>
      <c r="K292" s="89"/>
    </row>
    <row r="293" spans="1:11" x14ac:dyDescent="0.25">
      <c r="I293" s="89"/>
      <c r="J293" s="89"/>
      <c r="K293" s="89"/>
    </row>
    <row r="294" spans="1:11" x14ac:dyDescent="0.25">
      <c r="I294" s="89"/>
      <c r="J294" s="89"/>
      <c r="K294" s="89"/>
    </row>
    <row r="295" spans="1:11" x14ac:dyDescent="0.25">
      <c r="I295" s="89"/>
      <c r="J295" s="89"/>
      <c r="K295" s="89"/>
    </row>
    <row r="296" spans="1:11" x14ac:dyDescent="0.25">
      <c r="A296" s="888"/>
      <c r="B296" s="888"/>
      <c r="C296" s="888"/>
      <c r="D296" s="888"/>
      <c r="E296" s="888"/>
      <c r="F296" s="888"/>
      <c r="G296" s="888"/>
      <c r="H296" s="888"/>
      <c r="I296" s="888"/>
      <c r="J296" s="888"/>
      <c r="K296" s="888"/>
    </row>
    <row r="297" spans="1:11" ht="19.8" x14ac:dyDescent="0.3">
      <c r="A297" s="890"/>
      <c r="B297" s="890"/>
      <c r="C297" s="890"/>
      <c r="D297" s="890"/>
      <c r="E297" s="890"/>
      <c r="F297" s="890"/>
      <c r="G297" s="890"/>
      <c r="H297" s="890"/>
      <c r="I297" s="890"/>
      <c r="J297" s="890"/>
      <c r="K297" s="890"/>
    </row>
    <row r="298" spans="1:11" ht="16.2" x14ac:dyDescent="0.3">
      <c r="A298" s="817"/>
      <c r="B298" s="817"/>
      <c r="C298" s="817"/>
      <c r="D298" s="817"/>
      <c r="E298" s="817"/>
      <c r="F298" s="817"/>
      <c r="G298" s="817"/>
      <c r="H298" s="817"/>
      <c r="I298" s="817"/>
      <c r="J298" s="817"/>
      <c r="K298" s="817"/>
    </row>
    <row r="300" spans="1:11" x14ac:dyDescent="0.25">
      <c r="A300" s="886"/>
      <c r="B300" s="886"/>
      <c r="C300" s="886"/>
      <c r="D300" s="886"/>
      <c r="E300" s="886"/>
      <c r="F300" s="886"/>
      <c r="G300" s="886"/>
      <c r="H300" s="886"/>
      <c r="I300" s="886"/>
      <c r="J300" s="886"/>
      <c r="K300" s="886"/>
    </row>
    <row r="301" spans="1:11" x14ac:dyDescent="0.25">
      <c r="A301" s="886"/>
      <c r="B301" s="886"/>
      <c r="C301" s="886"/>
      <c r="D301" s="886"/>
      <c r="E301" s="886"/>
      <c r="F301" s="886"/>
      <c r="G301" s="886"/>
      <c r="H301" s="886"/>
      <c r="I301" s="886"/>
      <c r="J301" s="886"/>
      <c r="K301" s="886"/>
    </row>
    <row r="302" spans="1:11" x14ac:dyDescent="0.25">
      <c r="A302" s="886"/>
      <c r="B302" s="886"/>
      <c r="C302" s="886"/>
      <c r="D302" s="886"/>
      <c r="E302" s="886"/>
      <c r="F302" s="886"/>
      <c r="G302" s="886"/>
      <c r="H302" s="886"/>
      <c r="I302" s="886"/>
      <c r="J302" s="886"/>
      <c r="K302" s="886"/>
    </row>
    <row r="303" spans="1:11" x14ac:dyDescent="0.25">
      <c r="A303" s="737"/>
      <c r="B303" s="737"/>
      <c r="C303" s="737"/>
      <c r="D303" s="737"/>
      <c r="E303" s="737"/>
      <c r="F303" s="737"/>
      <c r="G303" s="737"/>
      <c r="H303" s="737"/>
      <c r="I303" s="737"/>
      <c r="J303" s="737"/>
      <c r="K303" s="737"/>
    </row>
    <row r="304" spans="1:11" x14ac:dyDescent="0.25">
      <c r="A304" s="889"/>
      <c r="B304" s="889"/>
      <c r="C304" s="889"/>
      <c r="D304" s="889"/>
      <c r="E304" s="889"/>
      <c r="F304" s="889"/>
      <c r="G304" s="889"/>
      <c r="H304" s="889"/>
      <c r="I304" s="889"/>
      <c r="J304" s="889"/>
      <c r="K304" s="889"/>
    </row>
    <row r="305" spans="1:12" x14ac:dyDescent="0.25">
      <c r="A305" s="889"/>
      <c r="B305" s="889"/>
      <c r="C305" s="889"/>
      <c r="D305" s="889"/>
      <c r="E305" s="889"/>
      <c r="F305" s="889"/>
      <c r="G305" s="889"/>
      <c r="H305" s="889"/>
      <c r="I305" s="889"/>
      <c r="J305" s="889"/>
      <c r="K305" s="889"/>
    </row>
    <row r="306" spans="1:12" x14ac:dyDescent="0.25">
      <c r="A306" s="59"/>
      <c r="B306" s="59"/>
      <c r="C306" s="60"/>
      <c r="D306" s="60"/>
      <c r="E306" s="60"/>
      <c r="F306" s="60"/>
      <c r="G306" s="60"/>
      <c r="H306" s="60"/>
      <c r="I306" s="60"/>
      <c r="J306" s="60"/>
      <c r="K306" s="59"/>
      <c r="L306" s="61"/>
    </row>
    <row r="307" spans="1:12" x14ac:dyDescent="0.25">
      <c r="I307" s="89"/>
      <c r="J307" s="89"/>
      <c r="K307" s="89"/>
    </row>
    <row r="308" spans="1:12" x14ac:dyDescent="0.25">
      <c r="I308" s="89"/>
      <c r="J308" s="89"/>
      <c r="K308" s="89"/>
    </row>
    <row r="309" spans="1:12" x14ac:dyDescent="0.25">
      <c r="I309" s="89"/>
      <c r="J309" s="89"/>
      <c r="K309" s="89"/>
    </row>
    <row r="310" spans="1:12" x14ac:dyDescent="0.25">
      <c r="I310" s="89"/>
      <c r="J310" s="89"/>
      <c r="K310" s="89"/>
    </row>
    <row r="311" spans="1:12" x14ac:dyDescent="0.25">
      <c r="I311" s="89"/>
      <c r="J311" s="89"/>
      <c r="K311" s="89"/>
    </row>
    <row r="312" spans="1:12" x14ac:dyDescent="0.25">
      <c r="I312" s="89"/>
      <c r="J312" s="89"/>
      <c r="K312" s="89"/>
    </row>
    <row r="313" spans="1:12" x14ac:dyDescent="0.25">
      <c r="I313" s="89"/>
      <c r="J313" s="89"/>
      <c r="K313" s="89"/>
    </row>
    <row r="314" spans="1:12" x14ac:dyDescent="0.25">
      <c r="I314" s="89"/>
      <c r="J314" s="89"/>
      <c r="K314" s="89"/>
    </row>
    <row r="315" spans="1:12" x14ac:dyDescent="0.25">
      <c r="I315" s="89"/>
      <c r="J315" s="89"/>
      <c r="K315" s="89"/>
    </row>
    <row r="316" spans="1:12" x14ac:dyDescent="0.25">
      <c r="I316" s="89"/>
      <c r="J316" s="89"/>
      <c r="K316" s="89"/>
    </row>
    <row r="317" spans="1:12" x14ac:dyDescent="0.25">
      <c r="I317" s="89"/>
      <c r="J317" s="89"/>
      <c r="K317" s="89"/>
    </row>
    <row r="318" spans="1:12" x14ac:dyDescent="0.25">
      <c r="I318" s="89"/>
      <c r="J318" s="89"/>
      <c r="K318" s="89"/>
    </row>
    <row r="319" spans="1:12" x14ac:dyDescent="0.25">
      <c r="I319" s="89"/>
      <c r="J319" s="89"/>
      <c r="K319" s="89"/>
    </row>
    <row r="320" spans="1:12" x14ac:dyDescent="0.25">
      <c r="I320" s="89"/>
      <c r="J320" s="89"/>
      <c r="K320" s="89"/>
    </row>
    <row r="321" spans="1:11" x14ac:dyDescent="0.25">
      <c r="I321" s="89"/>
      <c r="J321" s="89"/>
      <c r="K321" s="89"/>
    </row>
    <row r="322" spans="1:11" x14ac:dyDescent="0.25">
      <c r="I322" s="89"/>
      <c r="J322" s="89"/>
      <c r="K322" s="89"/>
    </row>
    <row r="323" spans="1:11" x14ac:dyDescent="0.25">
      <c r="I323" s="89"/>
      <c r="J323" s="89"/>
      <c r="K323" s="89"/>
    </row>
    <row r="324" spans="1:11" x14ac:dyDescent="0.25">
      <c r="I324" s="89"/>
      <c r="J324" s="89"/>
      <c r="K324" s="89"/>
    </row>
    <row r="325" spans="1:11" x14ac:dyDescent="0.25">
      <c r="I325" s="89"/>
      <c r="J325" s="89"/>
      <c r="K325" s="89"/>
    </row>
    <row r="326" spans="1:11" x14ac:dyDescent="0.25">
      <c r="I326" s="89"/>
      <c r="J326" s="89"/>
      <c r="K326" s="89"/>
    </row>
    <row r="327" spans="1:11" x14ac:dyDescent="0.25">
      <c r="I327" s="89"/>
      <c r="J327" s="89"/>
      <c r="K327" s="89"/>
    </row>
    <row r="328" spans="1:11" x14ac:dyDescent="0.25">
      <c r="I328" s="89"/>
      <c r="J328" s="89"/>
      <c r="K328" s="89"/>
    </row>
    <row r="329" spans="1:11" x14ac:dyDescent="0.25">
      <c r="I329" s="89"/>
      <c r="J329" s="89"/>
      <c r="K329" s="89"/>
    </row>
    <row r="330" spans="1:11" x14ac:dyDescent="0.25">
      <c r="I330" s="89"/>
      <c r="J330" s="89"/>
      <c r="K330" s="89"/>
    </row>
    <row r="331" spans="1:11" x14ac:dyDescent="0.25">
      <c r="I331" s="89"/>
      <c r="J331" s="89"/>
      <c r="K331" s="89"/>
    </row>
    <row r="332" spans="1:11" x14ac:dyDescent="0.25">
      <c r="I332" s="89"/>
      <c r="J332" s="89"/>
      <c r="K332" s="89"/>
    </row>
    <row r="333" spans="1:11" x14ac:dyDescent="0.25">
      <c r="A333" s="888"/>
      <c r="B333" s="888"/>
      <c r="C333" s="888"/>
      <c r="D333" s="888"/>
      <c r="E333" s="888"/>
      <c r="F333" s="888"/>
      <c r="G333" s="888"/>
      <c r="H333" s="888"/>
      <c r="I333" s="888"/>
      <c r="J333" s="888"/>
      <c r="K333" s="888"/>
    </row>
    <row r="334" spans="1:11" ht="19.8" x14ac:dyDescent="0.3">
      <c r="A334" s="890"/>
      <c r="B334" s="890"/>
      <c r="C334" s="890"/>
      <c r="D334" s="890"/>
      <c r="E334" s="890"/>
      <c r="F334" s="890"/>
      <c r="G334" s="890"/>
      <c r="H334" s="890"/>
      <c r="I334" s="890"/>
      <c r="J334" s="890"/>
      <c r="K334" s="890"/>
    </row>
    <row r="335" spans="1:11" ht="16.2" x14ac:dyDescent="0.3">
      <c r="A335" s="817"/>
      <c r="B335" s="817"/>
      <c r="C335" s="817"/>
      <c r="D335" s="817"/>
      <c r="E335" s="817"/>
      <c r="F335" s="817"/>
      <c r="G335" s="817"/>
      <c r="H335" s="817"/>
      <c r="I335" s="817"/>
      <c r="J335" s="817"/>
      <c r="K335" s="817"/>
    </row>
    <row r="337" spans="1:12" x14ac:dyDescent="0.25">
      <c r="A337" s="886"/>
      <c r="B337" s="886"/>
      <c r="C337" s="886"/>
      <c r="D337" s="886"/>
      <c r="E337" s="886"/>
      <c r="F337" s="886"/>
      <c r="G337" s="886"/>
      <c r="H337" s="886"/>
      <c r="I337" s="886"/>
      <c r="J337" s="886"/>
      <c r="K337" s="886"/>
    </row>
    <row r="338" spans="1:12" x14ac:dyDescent="0.25">
      <c r="A338" s="886"/>
      <c r="B338" s="886"/>
      <c r="C338" s="886"/>
      <c r="D338" s="886"/>
      <c r="E338" s="886"/>
      <c r="F338" s="886"/>
      <c r="G338" s="886"/>
      <c r="H338" s="886"/>
      <c r="I338" s="886"/>
      <c r="J338" s="886"/>
      <c r="K338" s="886"/>
    </row>
    <row r="339" spans="1:12" x14ac:dyDescent="0.25">
      <c r="A339" s="886"/>
      <c r="B339" s="886"/>
      <c r="C339" s="886"/>
      <c r="D339" s="886"/>
      <c r="E339" s="886"/>
      <c r="F339" s="886"/>
      <c r="G339" s="886"/>
      <c r="H339" s="886"/>
      <c r="I339" s="886"/>
      <c r="J339" s="886"/>
      <c r="K339" s="886"/>
    </row>
    <row r="340" spans="1:12" x14ac:dyDescent="0.25">
      <c r="A340" s="737"/>
      <c r="B340" s="737"/>
      <c r="C340" s="737"/>
      <c r="D340" s="737"/>
      <c r="E340" s="737"/>
      <c r="F340" s="737"/>
      <c r="G340" s="737"/>
      <c r="H340" s="737"/>
      <c r="I340" s="737"/>
      <c r="J340" s="737"/>
      <c r="K340" s="737"/>
    </row>
    <row r="341" spans="1:12" x14ac:dyDescent="0.25">
      <c r="A341" s="889"/>
      <c r="B341" s="889"/>
      <c r="C341" s="889"/>
      <c r="D341" s="889"/>
      <c r="E341" s="889"/>
      <c r="F341" s="889"/>
      <c r="G341" s="889"/>
      <c r="H341" s="889"/>
      <c r="I341" s="889"/>
      <c r="J341" s="889"/>
      <c r="K341" s="889"/>
    </row>
    <row r="342" spans="1:12" x14ac:dyDescent="0.25">
      <c r="A342" s="889"/>
      <c r="B342" s="889"/>
      <c r="C342" s="889"/>
      <c r="D342" s="889"/>
      <c r="E342" s="889"/>
      <c r="F342" s="889"/>
      <c r="G342" s="889"/>
      <c r="H342" s="889"/>
      <c r="I342" s="889"/>
      <c r="J342" s="889"/>
      <c r="K342" s="889"/>
    </row>
    <row r="343" spans="1:12" x14ac:dyDescent="0.25">
      <c r="A343" s="59"/>
      <c r="B343" s="59"/>
      <c r="C343" s="60"/>
      <c r="D343" s="60"/>
      <c r="E343" s="60"/>
      <c r="F343" s="60"/>
      <c r="G343" s="60"/>
      <c r="H343" s="60"/>
      <c r="I343" s="60"/>
      <c r="J343" s="60"/>
      <c r="K343" s="59"/>
      <c r="L343" s="61"/>
    </row>
    <row r="344" spans="1:12" x14ac:dyDescent="0.25">
      <c r="I344" s="89"/>
      <c r="J344" s="89"/>
      <c r="K344" s="89"/>
    </row>
    <row r="345" spans="1:12" x14ac:dyDescent="0.25">
      <c r="I345" s="89"/>
      <c r="J345" s="89"/>
      <c r="K345" s="89"/>
    </row>
    <row r="346" spans="1:12" x14ac:dyDescent="0.25">
      <c r="I346" s="89"/>
      <c r="J346" s="89"/>
      <c r="K346" s="89"/>
    </row>
    <row r="347" spans="1:12" x14ac:dyDescent="0.25">
      <c r="I347" s="89"/>
      <c r="J347" s="89"/>
      <c r="K347" s="89"/>
    </row>
    <row r="348" spans="1:12" x14ac:dyDescent="0.25">
      <c r="I348" s="89"/>
      <c r="J348" s="89"/>
      <c r="K348" s="89"/>
    </row>
    <row r="349" spans="1:12" x14ac:dyDescent="0.25">
      <c r="I349" s="89"/>
      <c r="J349" s="89"/>
      <c r="K349" s="89"/>
    </row>
    <row r="350" spans="1:12" x14ac:dyDescent="0.25">
      <c r="I350" s="89"/>
      <c r="J350" s="89"/>
      <c r="K350" s="89"/>
    </row>
    <row r="351" spans="1:12" x14ac:dyDescent="0.25">
      <c r="I351" s="89"/>
      <c r="J351" s="89"/>
      <c r="K351" s="89"/>
    </row>
    <row r="352" spans="1:12" x14ac:dyDescent="0.25">
      <c r="I352" s="89"/>
      <c r="J352" s="89"/>
      <c r="K352" s="89"/>
    </row>
    <row r="353" spans="9:11" x14ac:dyDescent="0.25">
      <c r="I353" s="89"/>
      <c r="J353" s="89"/>
      <c r="K353" s="89"/>
    </row>
    <row r="354" spans="9:11" x14ac:dyDescent="0.25">
      <c r="I354" s="89"/>
      <c r="J354" s="89"/>
      <c r="K354" s="89"/>
    </row>
    <row r="355" spans="9:11" x14ac:dyDescent="0.25">
      <c r="I355" s="89"/>
      <c r="J355" s="89"/>
      <c r="K355" s="89"/>
    </row>
    <row r="356" spans="9:11" x14ac:dyDescent="0.25">
      <c r="I356" s="89"/>
      <c r="J356" s="89"/>
      <c r="K356" s="89"/>
    </row>
    <row r="357" spans="9:11" x14ac:dyDescent="0.25">
      <c r="I357" s="89"/>
      <c r="J357" s="89"/>
      <c r="K357" s="89"/>
    </row>
    <row r="358" spans="9:11" x14ac:dyDescent="0.25">
      <c r="I358" s="89"/>
      <c r="J358" s="89"/>
      <c r="K358" s="89"/>
    </row>
    <row r="359" spans="9:11" x14ac:dyDescent="0.25">
      <c r="I359" s="89"/>
      <c r="J359" s="89"/>
      <c r="K359" s="89"/>
    </row>
    <row r="360" spans="9:11" x14ac:dyDescent="0.25">
      <c r="I360" s="89"/>
      <c r="J360" s="89"/>
      <c r="K360" s="89"/>
    </row>
    <row r="361" spans="9:11" x14ac:dyDescent="0.25">
      <c r="I361" s="89"/>
      <c r="J361" s="89"/>
      <c r="K361" s="89"/>
    </row>
    <row r="362" spans="9:11" x14ac:dyDescent="0.25">
      <c r="I362" s="89"/>
      <c r="J362" s="89"/>
      <c r="K362" s="89"/>
    </row>
    <row r="363" spans="9:11" x14ac:dyDescent="0.25">
      <c r="I363" s="89"/>
      <c r="J363" s="89"/>
      <c r="K363" s="89"/>
    </row>
    <row r="364" spans="9:11" x14ac:dyDescent="0.25">
      <c r="I364" s="89"/>
      <c r="J364" s="89"/>
      <c r="K364" s="89"/>
    </row>
    <row r="365" spans="9:11" x14ac:dyDescent="0.25">
      <c r="I365" s="89"/>
      <c r="J365" s="89"/>
      <c r="K365" s="89"/>
    </row>
    <row r="366" spans="9:11" x14ac:dyDescent="0.25">
      <c r="I366" s="89"/>
      <c r="J366" s="89"/>
      <c r="K366" s="89"/>
    </row>
    <row r="367" spans="9:11" x14ac:dyDescent="0.25">
      <c r="I367" s="89"/>
      <c r="J367" s="89"/>
      <c r="K367" s="89"/>
    </row>
    <row r="368" spans="9:11" x14ac:dyDescent="0.25">
      <c r="I368" s="89"/>
      <c r="J368" s="89"/>
      <c r="K368" s="89"/>
    </row>
    <row r="369" spans="1:11" x14ac:dyDescent="0.25">
      <c r="I369" s="89"/>
      <c r="J369" s="89"/>
      <c r="K369" s="89"/>
    </row>
    <row r="370" spans="1:11" x14ac:dyDescent="0.25">
      <c r="A370" s="888"/>
      <c r="B370" s="888"/>
      <c r="C370" s="888"/>
      <c r="D370" s="888"/>
      <c r="E370" s="888"/>
      <c r="F370" s="888"/>
      <c r="G370" s="888"/>
      <c r="H370" s="888"/>
      <c r="I370" s="888"/>
      <c r="J370" s="888"/>
      <c r="K370" s="888"/>
    </row>
  </sheetData>
  <sheetProtection algorithmName="SHA-512" hashValue="MKxRzeX5wwMos9t8VxOHnZYK1e3da3JSrvw0QnHPQZvrGw1HmmJrL8doDSVQeQx8P+Zus+l9OvoLHWeZP3F9Dg==" saltValue="d+iN1sS2IfJ3o+35tAyprg==" spinCount="100000" sheet="1" formatColumns="0"/>
  <mergeCells count="57">
    <mergeCell ref="F10:L11"/>
    <mergeCell ref="A10:D11"/>
    <mergeCell ref="A1:L1"/>
    <mergeCell ref="A2:L2"/>
    <mergeCell ref="A3:L3"/>
    <mergeCell ref="A4:L4"/>
    <mergeCell ref="A6:L8"/>
    <mergeCell ref="A16:L16"/>
    <mergeCell ref="A38:K38"/>
    <mergeCell ref="A39:K39"/>
    <mergeCell ref="A37:H37"/>
    <mergeCell ref="A13:L13"/>
    <mergeCell ref="F15:L15"/>
    <mergeCell ref="A15:E15"/>
    <mergeCell ref="A119:K120"/>
    <mergeCell ref="A41:K44"/>
    <mergeCell ref="A45:K46"/>
    <mergeCell ref="A74:K74"/>
    <mergeCell ref="A75:K75"/>
    <mergeCell ref="A76:K76"/>
    <mergeCell ref="A78:K81"/>
    <mergeCell ref="A82:K83"/>
    <mergeCell ref="A111:K111"/>
    <mergeCell ref="A112:K112"/>
    <mergeCell ref="A113:K113"/>
    <mergeCell ref="A115:K118"/>
    <mergeCell ref="A223:K223"/>
    <mergeCell ref="A148:K148"/>
    <mergeCell ref="A149:K149"/>
    <mergeCell ref="A150:K150"/>
    <mergeCell ref="A152:K155"/>
    <mergeCell ref="A156:K157"/>
    <mergeCell ref="A185:K185"/>
    <mergeCell ref="A186:K186"/>
    <mergeCell ref="A187:K187"/>
    <mergeCell ref="A189:K192"/>
    <mergeCell ref="A193:K194"/>
    <mergeCell ref="A222:K222"/>
    <mergeCell ref="A300:K303"/>
    <mergeCell ref="A224:K224"/>
    <mergeCell ref="A226:K229"/>
    <mergeCell ref="A230:K231"/>
    <mergeCell ref="A259:K259"/>
    <mergeCell ref="A260:K260"/>
    <mergeCell ref="A261:K261"/>
    <mergeCell ref="A263:K266"/>
    <mergeCell ref="A267:K268"/>
    <mergeCell ref="A296:K296"/>
    <mergeCell ref="A297:K297"/>
    <mergeCell ref="A298:K298"/>
    <mergeCell ref="A370:K370"/>
    <mergeCell ref="A304:K305"/>
    <mergeCell ref="A333:K333"/>
    <mergeCell ref="A334:K334"/>
    <mergeCell ref="A335:K335"/>
    <mergeCell ref="A337:K340"/>
    <mergeCell ref="A341:K342"/>
  </mergeCells>
  <hyperlinks>
    <hyperlink ref="F10:L11" r:id="rId1" display="Click here for Part II of the Annual Report Apportionment Reporting Template http://dor.wa.gov/Content/FindTaxesAndRates/PropertyTax/ApportionmentReporting.aspx" xr:uid="{00000000-0004-0000-1600-000000000000}"/>
    <hyperlink ref="A10:D11" r:id="rId2" display="Click here for the Real Property Transfer Notification Form http://dor.wa.gov/content/GetAFormOrPublication/FormBySubject/forms_puar.aspx" xr:uid="{00000000-0004-0000-1600-000001000000}"/>
  </hyperlinks>
  <printOptions horizontalCentered="1"/>
  <pageMargins left="0.75" right="0.25" top="0.35" bottom="0.25" header="0.25" footer="0.25"/>
  <pageSetup scale="72" orientation="landscape" r:id="rId3"/>
  <headerFooter alignWithMargins="0">
    <oddFooter>&amp;L&amp;"Verdana,Regular"&amp;8REV 65 0029e (12/1/23)&amp;R&amp;"Verdana,Regular"&amp;8Page 21</oddFooter>
  </headerFooter>
  <rowBreaks count="9" manualBreakCount="9">
    <brk id="37" max="16383" man="1"/>
    <brk id="74" max="5" man="1"/>
    <brk id="111" max="5" man="1"/>
    <brk id="148" max="5" man="1"/>
    <brk id="185" max="5" man="1"/>
    <brk id="222" max="5" man="1"/>
    <brk id="259" max="5" man="1"/>
    <brk id="296" max="5" man="1"/>
    <brk id="333" max="5" man="1"/>
  </rowBreaks>
  <drawing r:id="rId4"/>
  <legacyDrawing r:id="rId5"/>
  <mc:AlternateContent xmlns:mc="http://schemas.openxmlformats.org/markup-compatibility/2006">
    <mc:Choice Requires="x14">
      <controls>
        <mc:AlternateContent xmlns:mc="http://schemas.openxmlformats.org/markup-compatibility/2006">
          <mc:Choice Requires="x14">
            <control shapeId="77829" r:id="rId6" name="Check Box 5">
              <controlPr defaultSize="0" autoFill="0" autoLine="0" autoPict="0">
                <anchor moveWithCells="1">
                  <from>
                    <xdr:col>11</xdr:col>
                    <xdr:colOff>213360</xdr:colOff>
                    <xdr:row>17</xdr:row>
                    <xdr:rowOff>38100</xdr:rowOff>
                  </from>
                  <to>
                    <xdr:col>11</xdr:col>
                    <xdr:colOff>449580</xdr:colOff>
                    <xdr:row>17</xdr:row>
                    <xdr:rowOff>213360</xdr:rowOff>
                  </to>
                </anchor>
              </controlPr>
            </control>
          </mc:Choice>
        </mc:AlternateContent>
        <mc:AlternateContent xmlns:mc="http://schemas.openxmlformats.org/markup-compatibility/2006">
          <mc:Choice Requires="x14">
            <control shapeId="77831" r:id="rId7" name="Check Box 7">
              <controlPr defaultSize="0" autoFill="0" autoLine="0" autoPict="0">
                <anchor moveWithCells="1">
                  <from>
                    <xdr:col>11</xdr:col>
                    <xdr:colOff>213360</xdr:colOff>
                    <xdr:row>18</xdr:row>
                    <xdr:rowOff>38100</xdr:rowOff>
                  </from>
                  <to>
                    <xdr:col>11</xdr:col>
                    <xdr:colOff>449580</xdr:colOff>
                    <xdr:row>18</xdr:row>
                    <xdr:rowOff>213360</xdr:rowOff>
                  </to>
                </anchor>
              </controlPr>
            </control>
          </mc:Choice>
        </mc:AlternateContent>
        <mc:AlternateContent xmlns:mc="http://schemas.openxmlformats.org/markup-compatibility/2006">
          <mc:Choice Requires="x14">
            <control shapeId="77832" r:id="rId8" name="Check Box 8">
              <controlPr defaultSize="0" autoFill="0" autoLine="0" autoPict="0">
                <anchor moveWithCells="1">
                  <from>
                    <xdr:col>11</xdr:col>
                    <xdr:colOff>213360</xdr:colOff>
                    <xdr:row>19</xdr:row>
                    <xdr:rowOff>38100</xdr:rowOff>
                  </from>
                  <to>
                    <xdr:col>11</xdr:col>
                    <xdr:colOff>449580</xdr:colOff>
                    <xdr:row>19</xdr:row>
                    <xdr:rowOff>213360</xdr:rowOff>
                  </to>
                </anchor>
              </controlPr>
            </control>
          </mc:Choice>
        </mc:AlternateContent>
        <mc:AlternateContent xmlns:mc="http://schemas.openxmlformats.org/markup-compatibility/2006">
          <mc:Choice Requires="x14">
            <control shapeId="77833" r:id="rId9" name="Check Box 9">
              <controlPr defaultSize="0" autoFill="0" autoLine="0" autoPict="0">
                <anchor moveWithCells="1">
                  <from>
                    <xdr:col>11</xdr:col>
                    <xdr:colOff>213360</xdr:colOff>
                    <xdr:row>20</xdr:row>
                    <xdr:rowOff>38100</xdr:rowOff>
                  </from>
                  <to>
                    <xdr:col>11</xdr:col>
                    <xdr:colOff>449580</xdr:colOff>
                    <xdr:row>20</xdr:row>
                    <xdr:rowOff>213360</xdr:rowOff>
                  </to>
                </anchor>
              </controlPr>
            </control>
          </mc:Choice>
        </mc:AlternateContent>
        <mc:AlternateContent xmlns:mc="http://schemas.openxmlformats.org/markup-compatibility/2006">
          <mc:Choice Requires="x14">
            <control shapeId="77834" r:id="rId10" name="Check Box 10">
              <controlPr defaultSize="0" autoFill="0" autoLine="0" autoPict="0">
                <anchor moveWithCells="1">
                  <from>
                    <xdr:col>11</xdr:col>
                    <xdr:colOff>213360</xdr:colOff>
                    <xdr:row>21</xdr:row>
                    <xdr:rowOff>38100</xdr:rowOff>
                  </from>
                  <to>
                    <xdr:col>11</xdr:col>
                    <xdr:colOff>449580</xdr:colOff>
                    <xdr:row>21</xdr:row>
                    <xdr:rowOff>213360</xdr:rowOff>
                  </to>
                </anchor>
              </controlPr>
            </control>
          </mc:Choice>
        </mc:AlternateContent>
        <mc:AlternateContent xmlns:mc="http://schemas.openxmlformats.org/markup-compatibility/2006">
          <mc:Choice Requires="x14">
            <control shapeId="77835" r:id="rId11" name="Check Box 11">
              <controlPr defaultSize="0" autoFill="0" autoLine="0" autoPict="0">
                <anchor moveWithCells="1">
                  <from>
                    <xdr:col>11</xdr:col>
                    <xdr:colOff>213360</xdr:colOff>
                    <xdr:row>22</xdr:row>
                    <xdr:rowOff>38100</xdr:rowOff>
                  </from>
                  <to>
                    <xdr:col>11</xdr:col>
                    <xdr:colOff>449580</xdr:colOff>
                    <xdr:row>22</xdr:row>
                    <xdr:rowOff>213360</xdr:rowOff>
                  </to>
                </anchor>
              </controlPr>
            </control>
          </mc:Choice>
        </mc:AlternateContent>
        <mc:AlternateContent xmlns:mc="http://schemas.openxmlformats.org/markup-compatibility/2006">
          <mc:Choice Requires="x14">
            <control shapeId="77836" r:id="rId12" name="Check Box 12">
              <controlPr defaultSize="0" autoFill="0" autoLine="0" autoPict="0">
                <anchor moveWithCells="1">
                  <from>
                    <xdr:col>11</xdr:col>
                    <xdr:colOff>213360</xdr:colOff>
                    <xdr:row>23</xdr:row>
                    <xdr:rowOff>38100</xdr:rowOff>
                  </from>
                  <to>
                    <xdr:col>11</xdr:col>
                    <xdr:colOff>449580</xdr:colOff>
                    <xdr:row>23</xdr:row>
                    <xdr:rowOff>213360</xdr:rowOff>
                  </to>
                </anchor>
              </controlPr>
            </control>
          </mc:Choice>
        </mc:AlternateContent>
        <mc:AlternateContent xmlns:mc="http://schemas.openxmlformats.org/markup-compatibility/2006">
          <mc:Choice Requires="x14">
            <control shapeId="77837" r:id="rId13" name="Check Box 13">
              <controlPr defaultSize="0" autoFill="0" autoLine="0" autoPict="0">
                <anchor moveWithCells="1">
                  <from>
                    <xdr:col>11</xdr:col>
                    <xdr:colOff>213360</xdr:colOff>
                    <xdr:row>24</xdr:row>
                    <xdr:rowOff>38100</xdr:rowOff>
                  </from>
                  <to>
                    <xdr:col>11</xdr:col>
                    <xdr:colOff>449580</xdr:colOff>
                    <xdr:row>24</xdr:row>
                    <xdr:rowOff>213360</xdr:rowOff>
                  </to>
                </anchor>
              </controlPr>
            </control>
          </mc:Choice>
        </mc:AlternateContent>
        <mc:AlternateContent xmlns:mc="http://schemas.openxmlformats.org/markup-compatibility/2006">
          <mc:Choice Requires="x14">
            <control shapeId="77840" r:id="rId14" name="Check Box 16">
              <controlPr defaultSize="0" autoFill="0" autoLine="0" autoPict="0">
                <anchor moveWithCells="1">
                  <from>
                    <xdr:col>11</xdr:col>
                    <xdr:colOff>213360</xdr:colOff>
                    <xdr:row>25</xdr:row>
                    <xdr:rowOff>38100</xdr:rowOff>
                  </from>
                  <to>
                    <xdr:col>11</xdr:col>
                    <xdr:colOff>449580</xdr:colOff>
                    <xdr:row>25</xdr:row>
                    <xdr:rowOff>213360</xdr:rowOff>
                  </to>
                </anchor>
              </controlPr>
            </control>
          </mc:Choice>
        </mc:AlternateContent>
        <mc:AlternateContent xmlns:mc="http://schemas.openxmlformats.org/markup-compatibility/2006">
          <mc:Choice Requires="x14">
            <control shapeId="77841" r:id="rId15" name="Check Box 17">
              <controlPr defaultSize="0" autoFill="0" autoLine="0" autoPict="0">
                <anchor moveWithCells="1">
                  <from>
                    <xdr:col>11</xdr:col>
                    <xdr:colOff>213360</xdr:colOff>
                    <xdr:row>26</xdr:row>
                    <xdr:rowOff>38100</xdr:rowOff>
                  </from>
                  <to>
                    <xdr:col>11</xdr:col>
                    <xdr:colOff>449580</xdr:colOff>
                    <xdr:row>26</xdr:row>
                    <xdr:rowOff>213360</xdr:rowOff>
                  </to>
                </anchor>
              </controlPr>
            </control>
          </mc:Choice>
        </mc:AlternateContent>
        <mc:AlternateContent xmlns:mc="http://schemas.openxmlformats.org/markup-compatibility/2006">
          <mc:Choice Requires="x14">
            <control shapeId="77842" r:id="rId16" name="Check Box 18">
              <controlPr defaultSize="0" autoFill="0" autoLine="0" autoPict="0">
                <anchor moveWithCells="1">
                  <from>
                    <xdr:col>11</xdr:col>
                    <xdr:colOff>213360</xdr:colOff>
                    <xdr:row>27</xdr:row>
                    <xdr:rowOff>38100</xdr:rowOff>
                  </from>
                  <to>
                    <xdr:col>11</xdr:col>
                    <xdr:colOff>449580</xdr:colOff>
                    <xdr:row>27</xdr:row>
                    <xdr:rowOff>213360</xdr:rowOff>
                  </to>
                </anchor>
              </controlPr>
            </control>
          </mc:Choice>
        </mc:AlternateContent>
        <mc:AlternateContent xmlns:mc="http://schemas.openxmlformats.org/markup-compatibility/2006">
          <mc:Choice Requires="x14">
            <control shapeId="77843" r:id="rId17" name="Check Box 19">
              <controlPr defaultSize="0" autoFill="0" autoLine="0" autoPict="0">
                <anchor moveWithCells="1">
                  <from>
                    <xdr:col>11</xdr:col>
                    <xdr:colOff>213360</xdr:colOff>
                    <xdr:row>28</xdr:row>
                    <xdr:rowOff>38100</xdr:rowOff>
                  </from>
                  <to>
                    <xdr:col>11</xdr:col>
                    <xdr:colOff>449580</xdr:colOff>
                    <xdr:row>28</xdr:row>
                    <xdr:rowOff>213360</xdr:rowOff>
                  </to>
                </anchor>
              </controlPr>
            </control>
          </mc:Choice>
        </mc:AlternateContent>
        <mc:AlternateContent xmlns:mc="http://schemas.openxmlformats.org/markup-compatibility/2006">
          <mc:Choice Requires="x14">
            <control shapeId="77844" r:id="rId18" name="Check Box 20">
              <controlPr defaultSize="0" autoFill="0" autoLine="0" autoPict="0">
                <anchor moveWithCells="1">
                  <from>
                    <xdr:col>11</xdr:col>
                    <xdr:colOff>213360</xdr:colOff>
                    <xdr:row>29</xdr:row>
                    <xdr:rowOff>38100</xdr:rowOff>
                  </from>
                  <to>
                    <xdr:col>11</xdr:col>
                    <xdr:colOff>449580</xdr:colOff>
                    <xdr:row>29</xdr:row>
                    <xdr:rowOff>213360</xdr:rowOff>
                  </to>
                </anchor>
              </controlPr>
            </control>
          </mc:Choice>
        </mc:AlternateContent>
        <mc:AlternateContent xmlns:mc="http://schemas.openxmlformats.org/markup-compatibility/2006">
          <mc:Choice Requires="x14">
            <control shapeId="77845" r:id="rId19" name="Check Box 21">
              <controlPr defaultSize="0" autoFill="0" autoLine="0" autoPict="0">
                <anchor moveWithCells="1">
                  <from>
                    <xdr:col>11</xdr:col>
                    <xdr:colOff>213360</xdr:colOff>
                    <xdr:row>30</xdr:row>
                    <xdr:rowOff>38100</xdr:rowOff>
                  </from>
                  <to>
                    <xdr:col>11</xdr:col>
                    <xdr:colOff>449580</xdr:colOff>
                    <xdr:row>30</xdr:row>
                    <xdr:rowOff>213360</xdr:rowOff>
                  </to>
                </anchor>
              </controlPr>
            </control>
          </mc:Choice>
        </mc:AlternateContent>
        <mc:AlternateContent xmlns:mc="http://schemas.openxmlformats.org/markup-compatibility/2006">
          <mc:Choice Requires="x14">
            <control shapeId="77846" r:id="rId20" name="Check Box 22">
              <controlPr defaultSize="0" autoFill="0" autoLine="0" autoPict="0">
                <anchor moveWithCells="1">
                  <from>
                    <xdr:col>11</xdr:col>
                    <xdr:colOff>213360</xdr:colOff>
                    <xdr:row>31</xdr:row>
                    <xdr:rowOff>38100</xdr:rowOff>
                  </from>
                  <to>
                    <xdr:col>11</xdr:col>
                    <xdr:colOff>449580</xdr:colOff>
                    <xdr:row>31</xdr:row>
                    <xdr:rowOff>213360</xdr:rowOff>
                  </to>
                </anchor>
              </controlPr>
            </control>
          </mc:Choice>
        </mc:AlternateContent>
        <mc:AlternateContent xmlns:mc="http://schemas.openxmlformats.org/markup-compatibility/2006">
          <mc:Choice Requires="x14">
            <control shapeId="77847" r:id="rId21" name="Check Box 23">
              <controlPr defaultSize="0" autoFill="0" autoLine="0" autoPict="0">
                <anchor moveWithCells="1">
                  <from>
                    <xdr:col>11</xdr:col>
                    <xdr:colOff>213360</xdr:colOff>
                    <xdr:row>32</xdr:row>
                    <xdr:rowOff>38100</xdr:rowOff>
                  </from>
                  <to>
                    <xdr:col>11</xdr:col>
                    <xdr:colOff>449580</xdr:colOff>
                    <xdr:row>32</xdr:row>
                    <xdr:rowOff>213360</xdr:rowOff>
                  </to>
                </anchor>
              </controlPr>
            </control>
          </mc:Choice>
        </mc:AlternateContent>
        <mc:AlternateContent xmlns:mc="http://schemas.openxmlformats.org/markup-compatibility/2006">
          <mc:Choice Requires="x14">
            <control shapeId="77848" r:id="rId22" name="Check Box 24">
              <controlPr defaultSize="0" autoFill="0" autoLine="0" autoPict="0">
                <anchor moveWithCells="1">
                  <from>
                    <xdr:col>11</xdr:col>
                    <xdr:colOff>213360</xdr:colOff>
                    <xdr:row>33</xdr:row>
                    <xdr:rowOff>38100</xdr:rowOff>
                  </from>
                  <to>
                    <xdr:col>11</xdr:col>
                    <xdr:colOff>449580</xdr:colOff>
                    <xdr:row>33</xdr:row>
                    <xdr:rowOff>213360</xdr:rowOff>
                  </to>
                </anchor>
              </controlPr>
            </control>
          </mc:Choice>
        </mc:AlternateContent>
        <mc:AlternateContent xmlns:mc="http://schemas.openxmlformats.org/markup-compatibility/2006">
          <mc:Choice Requires="x14">
            <control shapeId="77849" r:id="rId23" name="Check Box 25">
              <controlPr defaultSize="0" autoFill="0" autoLine="0" autoPict="0">
                <anchor moveWithCells="1">
                  <from>
                    <xdr:col>11</xdr:col>
                    <xdr:colOff>213360</xdr:colOff>
                    <xdr:row>34</xdr:row>
                    <xdr:rowOff>38100</xdr:rowOff>
                  </from>
                  <to>
                    <xdr:col>11</xdr:col>
                    <xdr:colOff>449580</xdr:colOff>
                    <xdr:row>34</xdr:row>
                    <xdr:rowOff>213360</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5">
    <pageSetUpPr fitToPage="1"/>
  </sheetPr>
  <dimension ref="A1:T366"/>
  <sheetViews>
    <sheetView showGridLines="0" zoomScale="85" zoomScaleNormal="85" zoomScaleSheetLayoutView="75" workbookViewId="0">
      <selection activeCell="A14" sqref="A14"/>
    </sheetView>
  </sheetViews>
  <sheetFormatPr defaultColWidth="9.109375" defaultRowHeight="13.8" x14ac:dyDescent="0.25"/>
  <cols>
    <col min="1" max="2" width="15.6640625" style="14" customWidth="1"/>
    <col min="3" max="3" width="30.6640625" style="14" customWidth="1"/>
    <col min="4" max="4" width="15.6640625" style="14" customWidth="1"/>
    <col min="5" max="5" width="13.6640625" style="14" customWidth="1"/>
    <col min="6" max="6" width="9.88671875" style="14" bestFit="1" customWidth="1"/>
    <col min="7" max="7" width="11.6640625" style="14" customWidth="1"/>
    <col min="8" max="10" width="15.6640625" style="14" customWidth="1"/>
    <col min="11" max="11" width="10.6640625" style="14" customWidth="1"/>
    <col min="12" max="16384" width="9.109375" style="14"/>
  </cols>
  <sheetData>
    <row r="1" spans="1:20" s="58" customFormat="1" ht="19.8" x14ac:dyDescent="0.3">
      <c r="A1" s="760" t="s">
        <v>434</v>
      </c>
      <c r="B1" s="760"/>
      <c r="C1" s="760"/>
      <c r="D1" s="760"/>
      <c r="E1" s="760"/>
      <c r="F1" s="760"/>
      <c r="G1" s="760"/>
      <c r="H1" s="760"/>
      <c r="I1" s="760"/>
      <c r="J1" s="760"/>
      <c r="K1" s="760"/>
      <c r="L1" s="25"/>
      <c r="M1" s="25"/>
      <c r="N1" s="25"/>
      <c r="O1" s="25"/>
      <c r="P1" s="25"/>
      <c r="Q1" s="25"/>
      <c r="R1" s="25"/>
      <c r="S1" s="25"/>
      <c r="T1" s="25"/>
    </row>
    <row r="2" spans="1:20" ht="17.399999999999999" x14ac:dyDescent="0.25">
      <c r="A2" s="891" t="s">
        <v>498</v>
      </c>
      <c r="B2" s="891"/>
      <c r="C2" s="891"/>
      <c r="D2" s="891"/>
      <c r="E2" s="891"/>
      <c r="F2" s="891"/>
      <c r="G2" s="891"/>
      <c r="H2" s="891"/>
      <c r="I2" s="891"/>
      <c r="J2" s="891"/>
      <c r="K2" s="891"/>
      <c r="L2" s="25"/>
      <c r="M2" s="25"/>
      <c r="N2" s="25"/>
      <c r="O2" s="25"/>
      <c r="P2" s="25"/>
      <c r="Q2" s="25"/>
      <c r="R2" s="25"/>
      <c r="S2" s="25"/>
      <c r="T2" s="25"/>
    </row>
    <row r="3" spans="1:20" ht="16.2" x14ac:dyDescent="0.25">
      <c r="A3" s="725" t="s">
        <v>624</v>
      </c>
      <c r="B3" s="725"/>
      <c r="C3" s="725"/>
      <c r="D3" s="725"/>
      <c r="E3" s="725"/>
      <c r="F3" s="725"/>
      <c r="G3" s="725"/>
      <c r="H3" s="725"/>
      <c r="I3" s="725"/>
      <c r="J3" s="725"/>
      <c r="K3" s="725"/>
      <c r="L3" s="27"/>
      <c r="M3" s="27"/>
      <c r="N3" s="27"/>
      <c r="O3" s="27"/>
      <c r="P3" s="27"/>
      <c r="Q3" s="27"/>
      <c r="R3" s="27"/>
      <c r="S3" s="27"/>
      <c r="T3" s="27"/>
    </row>
    <row r="4" spans="1:20" ht="12" customHeight="1" x14ac:dyDescent="0.25">
      <c r="A4" s="838">
        <f>cover!C17</f>
        <v>0</v>
      </c>
      <c r="B4" s="838"/>
      <c r="C4" s="838"/>
      <c r="D4" s="838"/>
      <c r="E4" s="838"/>
      <c r="F4" s="838"/>
      <c r="G4" s="838"/>
      <c r="H4" s="838"/>
      <c r="I4" s="838"/>
      <c r="J4" s="838"/>
      <c r="K4" s="838"/>
      <c r="L4" s="27"/>
      <c r="M4" s="27"/>
      <c r="N4" s="27"/>
      <c r="O4" s="27"/>
      <c r="P4" s="27"/>
      <c r="Q4" s="27"/>
      <c r="R4" s="27"/>
      <c r="S4" s="27"/>
      <c r="T4" s="27"/>
    </row>
    <row r="5" spans="1:20" ht="12" customHeight="1" x14ac:dyDescent="0.25">
      <c r="A5" s="236"/>
      <c r="B5" s="236"/>
      <c r="C5" s="236"/>
      <c r="D5" s="236"/>
      <c r="E5" s="236"/>
      <c r="F5" s="236"/>
      <c r="G5" s="236"/>
      <c r="H5" s="236"/>
      <c r="I5" s="236"/>
      <c r="J5" s="236"/>
      <c r="K5" s="236"/>
      <c r="L5" s="27"/>
      <c r="M5" s="27"/>
      <c r="N5" s="27"/>
      <c r="O5" s="27"/>
      <c r="P5" s="27"/>
      <c r="Q5" s="27"/>
      <c r="R5" s="27"/>
      <c r="S5" s="27"/>
      <c r="T5" s="27"/>
    </row>
    <row r="6" spans="1:20" ht="15" customHeight="1" x14ac:dyDescent="0.25">
      <c r="A6" s="737" t="s">
        <v>497</v>
      </c>
      <c r="B6" s="737"/>
      <c r="C6" s="737"/>
      <c r="D6" s="737"/>
      <c r="E6" s="737"/>
      <c r="F6" s="737"/>
      <c r="G6" s="737"/>
      <c r="H6" s="737"/>
      <c r="I6" s="737"/>
      <c r="J6" s="737"/>
      <c r="K6" s="737"/>
    </row>
    <row r="7" spans="1:20" ht="15" customHeight="1" x14ac:dyDescent="0.25">
      <c r="A7" s="737"/>
      <c r="B7" s="737"/>
      <c r="C7" s="737"/>
      <c r="D7" s="737"/>
      <c r="E7" s="737"/>
      <c r="F7" s="737"/>
      <c r="G7" s="737"/>
      <c r="H7" s="737"/>
      <c r="I7" s="737"/>
      <c r="J7" s="737"/>
      <c r="K7" s="737"/>
    </row>
    <row r="8" spans="1:20" ht="15.75" customHeight="1" x14ac:dyDescent="0.25">
      <c r="A8" s="737"/>
      <c r="B8" s="737"/>
      <c r="C8" s="737"/>
      <c r="D8" s="737"/>
      <c r="E8" s="737"/>
      <c r="F8" s="737"/>
      <c r="G8" s="737"/>
      <c r="H8" s="737"/>
      <c r="I8" s="737"/>
      <c r="J8" s="737"/>
      <c r="K8" s="737"/>
    </row>
    <row r="9" spans="1:20" ht="30" customHeight="1" x14ac:dyDescent="0.25">
      <c r="A9" s="860" t="s">
        <v>596</v>
      </c>
      <c r="B9" s="860"/>
      <c r="C9" s="860"/>
      <c r="D9" s="860"/>
      <c r="E9" s="860"/>
      <c r="F9" s="860"/>
      <c r="G9" s="860"/>
      <c r="H9" s="860"/>
      <c r="I9" s="860"/>
      <c r="J9" s="860"/>
      <c r="K9" s="860"/>
    </row>
    <row r="10" spans="1:20" ht="30" customHeight="1" x14ac:dyDescent="0.25">
      <c r="A10" s="860"/>
      <c r="B10" s="860"/>
      <c r="C10" s="860"/>
      <c r="D10" s="860"/>
      <c r="E10" s="860"/>
      <c r="F10" s="860"/>
      <c r="G10" s="860"/>
      <c r="H10" s="860"/>
      <c r="I10" s="860"/>
      <c r="J10" s="860"/>
      <c r="K10" s="860"/>
    </row>
    <row r="11" spans="1:20" ht="21.75" customHeight="1" x14ac:dyDescent="0.25">
      <c r="A11" s="901" t="s">
        <v>583</v>
      </c>
      <c r="B11" s="901"/>
      <c r="C11" s="901"/>
      <c r="D11" s="901"/>
      <c r="E11" s="901"/>
      <c r="F11" s="901"/>
      <c r="G11" s="901"/>
      <c r="H11" s="901"/>
      <c r="I11" s="901"/>
      <c r="J11" s="901"/>
      <c r="K11" s="901"/>
    </row>
    <row r="12" spans="1:20" ht="14.25" customHeight="1" x14ac:dyDescent="0.25">
      <c r="A12" s="88"/>
      <c r="B12" s="88"/>
      <c r="C12" s="88"/>
      <c r="D12" s="88"/>
      <c r="E12" s="88"/>
      <c r="F12" s="88"/>
      <c r="G12" s="88"/>
      <c r="H12" s="88"/>
      <c r="I12" s="88"/>
      <c r="J12" s="88"/>
      <c r="K12" s="88"/>
    </row>
    <row r="13" spans="1:20" s="57" customFormat="1" ht="49.5" customHeight="1" x14ac:dyDescent="0.25">
      <c r="A13" s="338" t="s">
        <v>156</v>
      </c>
      <c r="B13" s="337" t="s">
        <v>461</v>
      </c>
      <c r="C13" s="337" t="s">
        <v>471</v>
      </c>
      <c r="D13" s="337" t="s">
        <v>451</v>
      </c>
      <c r="E13" s="337" t="s">
        <v>452</v>
      </c>
      <c r="F13" s="337" t="s">
        <v>468</v>
      </c>
      <c r="G13" s="337" t="s">
        <v>469</v>
      </c>
      <c r="H13" s="338" t="s">
        <v>439</v>
      </c>
      <c r="I13" s="338" t="s">
        <v>573</v>
      </c>
      <c r="J13" s="338" t="s">
        <v>261</v>
      </c>
      <c r="K13" s="338" t="s">
        <v>627</v>
      </c>
    </row>
    <row r="14" spans="1:20" ht="24" customHeight="1" x14ac:dyDescent="0.25">
      <c r="A14" s="253"/>
      <c r="B14" s="348"/>
      <c r="C14" s="298"/>
      <c r="D14" s="298"/>
      <c r="E14" s="298"/>
      <c r="F14" s="502"/>
      <c r="G14" s="502"/>
      <c r="H14" s="319"/>
      <c r="I14" s="497">
        <v>0</v>
      </c>
      <c r="J14" s="497">
        <v>0</v>
      </c>
      <c r="K14" s="376"/>
    </row>
    <row r="15" spans="1:20" ht="24" customHeight="1" x14ac:dyDescent="0.25">
      <c r="A15" s="254"/>
      <c r="B15" s="349"/>
      <c r="C15" s="299"/>
      <c r="D15" s="343"/>
      <c r="E15" s="343"/>
      <c r="F15" s="500"/>
      <c r="G15" s="500"/>
      <c r="H15" s="317"/>
      <c r="I15" s="491">
        <v>0</v>
      </c>
      <c r="J15" s="491">
        <v>0</v>
      </c>
      <c r="K15" s="377"/>
    </row>
    <row r="16" spans="1:20" ht="24" customHeight="1" x14ac:dyDescent="0.25">
      <c r="A16" s="254"/>
      <c r="B16" s="349"/>
      <c r="C16" s="299"/>
      <c r="D16" s="343"/>
      <c r="E16" s="343"/>
      <c r="F16" s="500"/>
      <c r="G16" s="500"/>
      <c r="H16" s="317"/>
      <c r="I16" s="491">
        <v>0</v>
      </c>
      <c r="J16" s="491">
        <v>0</v>
      </c>
      <c r="K16" s="377"/>
    </row>
    <row r="17" spans="1:11" ht="24" customHeight="1" x14ac:dyDescent="0.25">
      <c r="A17" s="254"/>
      <c r="B17" s="349"/>
      <c r="C17" s="299"/>
      <c r="D17" s="343"/>
      <c r="E17" s="343"/>
      <c r="F17" s="500"/>
      <c r="G17" s="500"/>
      <c r="H17" s="317"/>
      <c r="I17" s="491">
        <v>0</v>
      </c>
      <c r="J17" s="491">
        <v>0</v>
      </c>
      <c r="K17" s="377"/>
    </row>
    <row r="18" spans="1:11" ht="24" customHeight="1" x14ac:dyDescent="0.25">
      <c r="A18" s="254"/>
      <c r="B18" s="349"/>
      <c r="C18" s="299"/>
      <c r="D18" s="343"/>
      <c r="E18" s="343"/>
      <c r="F18" s="500"/>
      <c r="G18" s="500"/>
      <c r="H18" s="317"/>
      <c r="I18" s="491">
        <v>0</v>
      </c>
      <c r="J18" s="491">
        <v>0</v>
      </c>
      <c r="K18" s="377"/>
    </row>
    <row r="19" spans="1:11" ht="24" customHeight="1" x14ac:dyDescent="0.25">
      <c r="A19" s="254"/>
      <c r="B19" s="349"/>
      <c r="C19" s="299"/>
      <c r="D19" s="343"/>
      <c r="E19" s="343"/>
      <c r="F19" s="500"/>
      <c r="G19" s="500"/>
      <c r="H19" s="317"/>
      <c r="I19" s="491">
        <v>0</v>
      </c>
      <c r="J19" s="491">
        <v>0</v>
      </c>
      <c r="K19" s="377"/>
    </row>
    <row r="20" spans="1:11" ht="24" customHeight="1" x14ac:dyDescent="0.25">
      <c r="A20" s="254"/>
      <c r="B20" s="349"/>
      <c r="C20" s="299"/>
      <c r="D20" s="343"/>
      <c r="E20" s="343"/>
      <c r="F20" s="500"/>
      <c r="G20" s="500"/>
      <c r="H20" s="317"/>
      <c r="I20" s="491">
        <v>0</v>
      </c>
      <c r="J20" s="491">
        <v>0</v>
      </c>
      <c r="K20" s="377"/>
    </row>
    <row r="21" spans="1:11" ht="24" customHeight="1" x14ac:dyDescent="0.25">
      <c r="A21" s="254"/>
      <c r="B21" s="349"/>
      <c r="C21" s="299"/>
      <c r="D21" s="343"/>
      <c r="E21" s="343"/>
      <c r="F21" s="500"/>
      <c r="G21" s="500"/>
      <c r="H21" s="317"/>
      <c r="I21" s="491">
        <v>0</v>
      </c>
      <c r="J21" s="491">
        <v>0</v>
      </c>
      <c r="K21" s="377"/>
    </row>
    <row r="22" spans="1:11" ht="24" customHeight="1" x14ac:dyDescent="0.25">
      <c r="A22" s="254"/>
      <c r="B22" s="349"/>
      <c r="C22" s="299"/>
      <c r="D22" s="343"/>
      <c r="E22" s="343"/>
      <c r="F22" s="500"/>
      <c r="G22" s="500"/>
      <c r="H22" s="317"/>
      <c r="I22" s="491">
        <v>0</v>
      </c>
      <c r="J22" s="491">
        <v>0</v>
      </c>
      <c r="K22" s="377"/>
    </row>
    <row r="23" spans="1:11" ht="24" customHeight="1" x14ac:dyDescent="0.25">
      <c r="A23" s="254"/>
      <c r="B23" s="349"/>
      <c r="C23" s="299"/>
      <c r="D23" s="343"/>
      <c r="E23" s="343"/>
      <c r="F23" s="500"/>
      <c r="G23" s="500"/>
      <c r="H23" s="317"/>
      <c r="I23" s="491">
        <v>0</v>
      </c>
      <c r="J23" s="491">
        <v>0</v>
      </c>
      <c r="K23" s="377"/>
    </row>
    <row r="24" spans="1:11" ht="24" customHeight="1" x14ac:dyDescent="0.25">
      <c r="A24" s="254"/>
      <c r="B24" s="349"/>
      <c r="C24" s="299"/>
      <c r="D24" s="343"/>
      <c r="E24" s="343"/>
      <c r="F24" s="500"/>
      <c r="G24" s="500"/>
      <c r="H24" s="317"/>
      <c r="I24" s="491">
        <v>0</v>
      </c>
      <c r="J24" s="491">
        <v>0</v>
      </c>
      <c r="K24" s="377"/>
    </row>
    <row r="25" spans="1:11" ht="24" customHeight="1" x14ac:dyDescent="0.25">
      <c r="A25" s="254"/>
      <c r="B25" s="349"/>
      <c r="C25" s="299"/>
      <c r="D25" s="343"/>
      <c r="E25" s="343"/>
      <c r="F25" s="500"/>
      <c r="G25" s="500"/>
      <c r="H25" s="317"/>
      <c r="I25" s="491">
        <v>0</v>
      </c>
      <c r="J25" s="491">
        <v>0</v>
      </c>
      <c r="K25" s="377"/>
    </row>
    <row r="26" spans="1:11" ht="24" customHeight="1" x14ac:dyDescent="0.25">
      <c r="A26" s="254"/>
      <c r="B26" s="349"/>
      <c r="C26" s="299"/>
      <c r="D26" s="343"/>
      <c r="E26" s="343"/>
      <c r="F26" s="500"/>
      <c r="G26" s="500"/>
      <c r="H26" s="317"/>
      <c r="I26" s="491">
        <v>0</v>
      </c>
      <c r="J26" s="491">
        <v>0</v>
      </c>
      <c r="K26" s="377"/>
    </row>
    <row r="27" spans="1:11" ht="24" customHeight="1" x14ac:dyDescent="0.25">
      <c r="A27" s="254"/>
      <c r="B27" s="349"/>
      <c r="C27" s="299"/>
      <c r="D27" s="343"/>
      <c r="E27" s="343"/>
      <c r="F27" s="500"/>
      <c r="G27" s="500"/>
      <c r="H27" s="317"/>
      <c r="I27" s="491">
        <v>0</v>
      </c>
      <c r="J27" s="491">
        <v>0</v>
      </c>
      <c r="K27" s="377"/>
    </row>
    <row r="28" spans="1:11" ht="24" customHeight="1" x14ac:dyDescent="0.25">
      <c r="A28" s="254"/>
      <c r="B28" s="349"/>
      <c r="C28" s="299"/>
      <c r="D28" s="343"/>
      <c r="E28" s="343"/>
      <c r="F28" s="500"/>
      <c r="G28" s="500"/>
      <c r="H28" s="317"/>
      <c r="I28" s="491">
        <v>0</v>
      </c>
      <c r="J28" s="491">
        <v>0</v>
      </c>
      <c r="K28" s="377"/>
    </row>
    <row r="29" spans="1:11" ht="24" customHeight="1" x14ac:dyDescent="0.25">
      <c r="A29" s="254"/>
      <c r="B29" s="349"/>
      <c r="C29" s="299"/>
      <c r="D29" s="343"/>
      <c r="E29" s="343"/>
      <c r="F29" s="500"/>
      <c r="G29" s="500"/>
      <c r="H29" s="317"/>
      <c r="I29" s="491">
        <v>0</v>
      </c>
      <c r="J29" s="491">
        <v>0</v>
      </c>
      <c r="K29" s="377"/>
    </row>
    <row r="30" spans="1:11" ht="24" customHeight="1" x14ac:dyDescent="0.25">
      <c r="A30" s="254"/>
      <c r="B30" s="349"/>
      <c r="C30" s="299"/>
      <c r="D30" s="343"/>
      <c r="E30" s="343"/>
      <c r="F30" s="500"/>
      <c r="G30" s="500"/>
      <c r="H30" s="317"/>
      <c r="I30" s="491">
        <v>0</v>
      </c>
      <c r="J30" s="491">
        <v>0</v>
      </c>
      <c r="K30" s="377"/>
    </row>
    <row r="31" spans="1:11" ht="24" customHeight="1" x14ac:dyDescent="0.25">
      <c r="A31" s="255"/>
      <c r="B31" s="350"/>
      <c r="C31" s="300"/>
      <c r="D31" s="344"/>
      <c r="E31" s="344"/>
      <c r="F31" s="501"/>
      <c r="G31" s="501"/>
      <c r="H31" s="318"/>
      <c r="I31" s="493">
        <v>0</v>
      </c>
      <c r="J31" s="493">
        <v>0</v>
      </c>
      <c r="K31" s="378"/>
    </row>
    <row r="32" spans="1:11" ht="19.5" customHeight="1" x14ac:dyDescent="0.25">
      <c r="A32" s="256"/>
      <c r="B32" s="257"/>
      <c r="C32" s="311"/>
      <c r="D32" s="347"/>
      <c r="E32" s="347"/>
      <c r="F32" s="347"/>
      <c r="G32" s="347"/>
      <c r="H32" s="310" t="s">
        <v>304</v>
      </c>
      <c r="I32" s="496">
        <f>SUM(I14:I31)</f>
        <v>0</v>
      </c>
      <c r="J32" s="496">
        <f>SUM(J14:J31)</f>
        <v>0</v>
      </c>
      <c r="K32" s="379"/>
    </row>
    <row r="33" spans="1:12" x14ac:dyDescent="0.25">
      <c r="A33" s="892" t="s">
        <v>198</v>
      </c>
      <c r="B33" s="892"/>
      <c r="C33" s="892"/>
      <c r="D33" s="892"/>
      <c r="E33" s="892"/>
      <c r="F33" s="892"/>
      <c r="G33" s="892"/>
      <c r="H33" s="892"/>
      <c r="I33" s="892"/>
      <c r="J33" s="892"/>
      <c r="K33" s="892"/>
    </row>
    <row r="34" spans="1:12" ht="19.8" x14ac:dyDescent="0.3">
      <c r="A34" s="890"/>
      <c r="B34" s="890"/>
      <c r="C34" s="890"/>
      <c r="D34" s="890"/>
      <c r="E34" s="890"/>
      <c r="F34" s="890"/>
      <c r="G34" s="890"/>
      <c r="H34" s="890"/>
      <c r="I34" s="890"/>
      <c r="J34" s="890"/>
      <c r="K34" s="890"/>
    </row>
    <row r="35" spans="1:12" ht="16.2" x14ac:dyDescent="0.3">
      <c r="A35" s="817"/>
      <c r="B35" s="817"/>
      <c r="C35" s="817"/>
      <c r="D35" s="817"/>
      <c r="E35" s="817"/>
      <c r="F35" s="817"/>
      <c r="G35" s="817"/>
      <c r="H35" s="817"/>
      <c r="I35" s="817"/>
      <c r="J35" s="817"/>
      <c r="K35" s="817"/>
    </row>
    <row r="37" spans="1:12" x14ac:dyDescent="0.25">
      <c r="A37" s="886"/>
      <c r="B37" s="886"/>
      <c r="C37" s="886"/>
      <c r="D37" s="886"/>
      <c r="E37" s="886"/>
      <c r="F37" s="886"/>
      <c r="G37" s="886"/>
      <c r="H37" s="886"/>
      <c r="I37" s="886"/>
      <c r="J37" s="886"/>
      <c r="K37" s="886"/>
    </row>
    <row r="38" spans="1:12" x14ac:dyDescent="0.25">
      <c r="A38" s="886"/>
      <c r="B38" s="886"/>
      <c r="C38" s="886"/>
      <c r="D38" s="886"/>
      <c r="E38" s="886"/>
      <c r="F38" s="886"/>
      <c r="G38" s="886"/>
      <c r="H38" s="886"/>
      <c r="I38" s="886"/>
      <c r="J38" s="886"/>
      <c r="K38" s="886"/>
    </row>
    <row r="39" spans="1:12" x14ac:dyDescent="0.25">
      <c r="A39" s="886"/>
      <c r="B39" s="886"/>
      <c r="C39" s="886"/>
      <c r="D39" s="886"/>
      <c r="E39" s="886"/>
      <c r="F39" s="886"/>
      <c r="G39" s="886"/>
      <c r="H39" s="886"/>
      <c r="I39" s="886"/>
      <c r="J39" s="886"/>
      <c r="K39" s="886"/>
    </row>
    <row r="40" spans="1:12" x14ac:dyDescent="0.25">
      <c r="A40" s="737"/>
      <c r="B40" s="737"/>
      <c r="C40" s="737"/>
      <c r="D40" s="737"/>
      <c r="E40" s="737"/>
      <c r="F40" s="737"/>
      <c r="G40" s="737"/>
      <c r="H40" s="737"/>
      <c r="I40" s="737"/>
      <c r="J40" s="737"/>
      <c r="K40" s="737"/>
    </row>
    <row r="41" spans="1:12" x14ac:dyDescent="0.25">
      <c r="A41" s="889"/>
      <c r="B41" s="889"/>
      <c r="C41" s="889"/>
      <c r="D41" s="889"/>
      <c r="E41" s="889"/>
      <c r="F41" s="889"/>
      <c r="G41" s="889"/>
      <c r="H41" s="889"/>
      <c r="I41" s="889"/>
      <c r="J41" s="889"/>
      <c r="K41" s="889"/>
    </row>
    <row r="42" spans="1:12" x14ac:dyDescent="0.25">
      <c r="A42" s="889"/>
      <c r="B42" s="889"/>
      <c r="C42" s="889"/>
      <c r="D42" s="889"/>
      <c r="E42" s="889"/>
      <c r="F42" s="889"/>
      <c r="G42" s="889"/>
      <c r="H42" s="889"/>
      <c r="I42" s="889"/>
      <c r="J42" s="889"/>
      <c r="K42" s="889"/>
    </row>
    <row r="43" spans="1:12" x14ac:dyDescent="0.25">
      <c r="A43" s="59"/>
      <c r="B43" s="60"/>
      <c r="C43" s="60"/>
      <c r="D43" s="60"/>
      <c r="E43" s="60"/>
      <c r="F43" s="60"/>
      <c r="G43" s="60"/>
      <c r="H43" s="60"/>
      <c r="I43" s="60"/>
      <c r="J43" s="60"/>
      <c r="K43" s="59"/>
      <c r="L43" s="61"/>
    </row>
    <row r="44" spans="1:12" x14ac:dyDescent="0.25">
      <c r="H44" s="89"/>
      <c r="I44" s="89"/>
      <c r="J44" s="89"/>
      <c r="K44" s="89"/>
    </row>
    <row r="45" spans="1:12" x14ac:dyDescent="0.25">
      <c r="H45" s="89"/>
      <c r="I45" s="89"/>
      <c r="J45" s="89"/>
      <c r="K45" s="89"/>
    </row>
    <row r="46" spans="1:12" x14ac:dyDescent="0.25">
      <c r="H46" s="89"/>
      <c r="I46" s="89"/>
      <c r="J46" s="89"/>
      <c r="K46" s="89"/>
    </row>
    <row r="47" spans="1:12" x14ac:dyDescent="0.25">
      <c r="H47" s="89"/>
      <c r="I47" s="89"/>
      <c r="J47" s="89"/>
      <c r="K47" s="89"/>
    </row>
    <row r="48" spans="1:12" x14ac:dyDescent="0.25">
      <c r="H48" s="89"/>
      <c r="I48" s="89"/>
      <c r="J48" s="89"/>
      <c r="K48" s="89"/>
    </row>
    <row r="49" spans="8:11" x14ac:dyDescent="0.25">
      <c r="H49" s="89"/>
      <c r="I49" s="89"/>
      <c r="J49" s="89"/>
      <c r="K49" s="89"/>
    </row>
    <row r="50" spans="8:11" x14ac:dyDescent="0.25">
      <c r="H50" s="89"/>
      <c r="I50" s="89"/>
      <c r="J50" s="89"/>
      <c r="K50" s="89"/>
    </row>
    <row r="51" spans="8:11" x14ac:dyDescent="0.25">
      <c r="H51" s="89"/>
      <c r="I51" s="89"/>
      <c r="J51" s="89"/>
      <c r="K51" s="89"/>
    </row>
    <row r="52" spans="8:11" x14ac:dyDescent="0.25">
      <c r="H52" s="89"/>
      <c r="I52" s="89"/>
      <c r="J52" s="89"/>
      <c r="K52" s="89"/>
    </row>
    <row r="53" spans="8:11" x14ac:dyDescent="0.25">
      <c r="H53" s="89"/>
      <c r="I53" s="89"/>
      <c r="J53" s="89"/>
      <c r="K53" s="89"/>
    </row>
    <row r="54" spans="8:11" x14ac:dyDescent="0.25">
      <c r="H54" s="89"/>
      <c r="I54" s="89"/>
      <c r="J54" s="89"/>
      <c r="K54" s="89"/>
    </row>
    <row r="55" spans="8:11" x14ac:dyDescent="0.25">
      <c r="H55" s="89"/>
      <c r="I55" s="89"/>
      <c r="J55" s="89"/>
      <c r="K55" s="89"/>
    </row>
    <row r="56" spans="8:11" x14ac:dyDescent="0.25">
      <c r="H56" s="89"/>
      <c r="I56" s="89"/>
      <c r="J56" s="89"/>
      <c r="K56" s="89"/>
    </row>
    <row r="57" spans="8:11" x14ac:dyDescent="0.25">
      <c r="H57" s="89"/>
      <c r="I57" s="89"/>
      <c r="J57" s="89"/>
      <c r="K57" s="89"/>
    </row>
    <row r="58" spans="8:11" x14ac:dyDescent="0.25">
      <c r="H58" s="89"/>
      <c r="I58" s="89"/>
      <c r="J58" s="89"/>
      <c r="K58" s="89"/>
    </row>
    <row r="59" spans="8:11" x14ac:dyDescent="0.25">
      <c r="H59" s="89"/>
      <c r="I59" s="89"/>
      <c r="J59" s="89"/>
      <c r="K59" s="89"/>
    </row>
    <row r="60" spans="8:11" x14ac:dyDescent="0.25">
      <c r="H60" s="89"/>
      <c r="I60" s="89"/>
      <c r="J60" s="89"/>
      <c r="K60" s="89"/>
    </row>
    <row r="61" spans="8:11" x14ac:dyDescent="0.25">
      <c r="H61" s="89"/>
      <c r="I61" s="89"/>
      <c r="J61" s="89"/>
      <c r="K61" s="89"/>
    </row>
    <row r="62" spans="8:11" x14ac:dyDescent="0.25">
      <c r="H62" s="89"/>
      <c r="I62" s="89"/>
      <c r="J62" s="89"/>
      <c r="K62" s="89"/>
    </row>
    <row r="63" spans="8:11" x14ac:dyDescent="0.25">
      <c r="H63" s="89"/>
      <c r="I63" s="89"/>
      <c r="J63" s="89"/>
      <c r="K63" s="89"/>
    </row>
    <row r="64" spans="8:11" x14ac:dyDescent="0.25">
      <c r="H64" s="89"/>
      <c r="I64" s="89"/>
      <c r="J64" s="89"/>
      <c r="K64" s="89"/>
    </row>
    <row r="65" spans="1:12" x14ac:dyDescent="0.25">
      <c r="H65" s="89"/>
      <c r="I65" s="89"/>
      <c r="J65" s="89"/>
      <c r="K65" s="89"/>
    </row>
    <row r="66" spans="1:12" x14ac:dyDescent="0.25">
      <c r="H66" s="89"/>
      <c r="I66" s="89"/>
      <c r="J66" s="89"/>
      <c r="K66" s="89"/>
    </row>
    <row r="67" spans="1:12" x14ac:dyDescent="0.25">
      <c r="H67" s="89"/>
      <c r="I67" s="89"/>
      <c r="J67" s="89"/>
      <c r="K67" s="89"/>
    </row>
    <row r="68" spans="1:12" x14ac:dyDescent="0.25">
      <c r="H68" s="89"/>
      <c r="I68" s="89"/>
      <c r="J68" s="89"/>
      <c r="K68" s="89"/>
    </row>
    <row r="69" spans="1:12" x14ac:dyDescent="0.25">
      <c r="H69" s="89"/>
      <c r="I69" s="89"/>
      <c r="J69" s="89"/>
      <c r="K69" s="89"/>
    </row>
    <row r="70" spans="1:12" x14ac:dyDescent="0.25">
      <c r="A70" s="888"/>
      <c r="B70" s="888"/>
      <c r="C70" s="888"/>
      <c r="D70" s="888"/>
      <c r="E70" s="888"/>
      <c r="F70" s="888"/>
      <c r="G70" s="888"/>
      <c r="H70" s="888"/>
      <c r="I70" s="888"/>
      <c r="J70" s="888"/>
      <c r="K70" s="888"/>
    </row>
    <row r="71" spans="1:12" ht="19.8" x14ac:dyDescent="0.3">
      <c r="A71" s="890"/>
      <c r="B71" s="890"/>
      <c r="C71" s="890"/>
      <c r="D71" s="890"/>
      <c r="E71" s="890"/>
      <c r="F71" s="890"/>
      <c r="G71" s="890"/>
      <c r="H71" s="890"/>
      <c r="I71" s="890"/>
      <c r="J71" s="890"/>
      <c r="K71" s="890"/>
    </row>
    <row r="72" spans="1:12" ht="16.2" x14ac:dyDescent="0.3">
      <c r="A72" s="817"/>
      <c r="B72" s="817"/>
      <c r="C72" s="817"/>
      <c r="D72" s="817"/>
      <c r="E72" s="817"/>
      <c r="F72" s="817"/>
      <c r="G72" s="817"/>
      <c r="H72" s="817"/>
      <c r="I72" s="817"/>
      <c r="J72" s="817"/>
      <c r="K72" s="817"/>
    </row>
    <row r="74" spans="1:12" x14ac:dyDescent="0.25">
      <c r="A74" s="886"/>
      <c r="B74" s="886"/>
      <c r="C74" s="886"/>
      <c r="D74" s="886"/>
      <c r="E74" s="886"/>
      <c r="F74" s="886"/>
      <c r="G74" s="886"/>
      <c r="H74" s="886"/>
      <c r="I74" s="886"/>
      <c r="J74" s="886"/>
      <c r="K74" s="886"/>
    </row>
    <row r="75" spans="1:12" x14ac:dyDescent="0.25">
      <c r="A75" s="886"/>
      <c r="B75" s="886"/>
      <c r="C75" s="886"/>
      <c r="D75" s="886"/>
      <c r="E75" s="886"/>
      <c r="F75" s="886"/>
      <c r="G75" s="886"/>
      <c r="H75" s="886"/>
      <c r="I75" s="886"/>
      <c r="J75" s="886"/>
      <c r="K75" s="886"/>
    </row>
    <row r="76" spans="1:12" x14ac:dyDescent="0.25">
      <c r="A76" s="886"/>
      <c r="B76" s="886"/>
      <c r="C76" s="886"/>
      <c r="D76" s="886"/>
      <c r="E76" s="886"/>
      <c r="F76" s="886"/>
      <c r="G76" s="886"/>
      <c r="H76" s="886"/>
      <c r="I76" s="886"/>
      <c r="J76" s="886"/>
      <c r="K76" s="886"/>
    </row>
    <row r="77" spans="1:12" x14ac:dyDescent="0.25">
      <c r="A77" s="737"/>
      <c r="B77" s="737"/>
      <c r="C77" s="737"/>
      <c r="D77" s="737"/>
      <c r="E77" s="737"/>
      <c r="F77" s="737"/>
      <c r="G77" s="737"/>
      <c r="H77" s="737"/>
      <c r="I77" s="737"/>
      <c r="J77" s="737"/>
      <c r="K77" s="737"/>
    </row>
    <row r="78" spans="1:12" x14ac:dyDescent="0.25">
      <c r="A78" s="889"/>
      <c r="B78" s="889"/>
      <c r="C78" s="889"/>
      <c r="D78" s="889"/>
      <c r="E78" s="889"/>
      <c r="F78" s="889"/>
      <c r="G78" s="889"/>
      <c r="H78" s="889"/>
      <c r="I78" s="889"/>
      <c r="J78" s="889"/>
      <c r="K78" s="889"/>
    </row>
    <row r="79" spans="1:12" x14ac:dyDescent="0.25">
      <c r="A79" s="889"/>
      <c r="B79" s="889"/>
      <c r="C79" s="889"/>
      <c r="D79" s="889"/>
      <c r="E79" s="889"/>
      <c r="F79" s="889"/>
      <c r="G79" s="889"/>
      <c r="H79" s="889"/>
      <c r="I79" s="889"/>
      <c r="J79" s="889"/>
      <c r="K79" s="889"/>
    </row>
    <row r="80" spans="1:12" x14ac:dyDescent="0.25">
      <c r="A80" s="59"/>
      <c r="B80" s="60"/>
      <c r="C80" s="60"/>
      <c r="D80" s="60"/>
      <c r="E80" s="60"/>
      <c r="F80" s="60"/>
      <c r="G80" s="60"/>
      <c r="H80" s="60"/>
      <c r="I80" s="60"/>
      <c r="J80" s="60"/>
      <c r="K80" s="59"/>
      <c r="L80" s="61"/>
    </row>
    <row r="81" spans="8:11" x14ac:dyDescent="0.25">
      <c r="H81" s="89"/>
      <c r="I81" s="89"/>
      <c r="J81" s="89"/>
      <c r="K81" s="89"/>
    </row>
    <row r="82" spans="8:11" x14ac:dyDescent="0.25">
      <c r="H82" s="89"/>
      <c r="I82" s="89"/>
      <c r="J82" s="89"/>
      <c r="K82" s="89"/>
    </row>
    <row r="83" spans="8:11" x14ac:dyDescent="0.25">
      <c r="H83" s="89"/>
      <c r="I83" s="89"/>
      <c r="J83" s="89"/>
      <c r="K83" s="89"/>
    </row>
    <row r="84" spans="8:11" x14ac:dyDescent="0.25">
      <c r="H84" s="89"/>
      <c r="I84" s="89"/>
      <c r="J84" s="89"/>
      <c r="K84" s="89"/>
    </row>
    <row r="85" spans="8:11" x14ac:dyDescent="0.25">
      <c r="H85" s="89"/>
      <c r="I85" s="89"/>
      <c r="J85" s="89"/>
      <c r="K85" s="89"/>
    </row>
    <row r="86" spans="8:11" x14ac:dyDescent="0.25">
      <c r="H86" s="89"/>
      <c r="I86" s="89"/>
      <c r="J86" s="89"/>
      <c r="K86" s="89"/>
    </row>
    <row r="87" spans="8:11" x14ac:dyDescent="0.25">
      <c r="H87" s="89"/>
      <c r="I87" s="89"/>
      <c r="J87" s="89"/>
      <c r="K87" s="89"/>
    </row>
    <row r="88" spans="8:11" x14ac:dyDescent="0.25">
      <c r="H88" s="89"/>
      <c r="I88" s="89"/>
      <c r="J88" s="89"/>
      <c r="K88" s="89"/>
    </row>
    <row r="89" spans="8:11" x14ac:dyDescent="0.25">
      <c r="H89" s="89"/>
      <c r="I89" s="89"/>
      <c r="J89" s="89"/>
      <c r="K89" s="89"/>
    </row>
    <row r="90" spans="8:11" x14ac:dyDescent="0.25">
      <c r="H90" s="89"/>
      <c r="I90" s="89"/>
      <c r="J90" s="89"/>
      <c r="K90" s="89"/>
    </row>
    <row r="91" spans="8:11" x14ac:dyDescent="0.25">
      <c r="H91" s="89"/>
      <c r="I91" s="89"/>
      <c r="J91" s="89"/>
      <c r="K91" s="89"/>
    </row>
    <row r="92" spans="8:11" x14ac:dyDescent="0.25">
      <c r="H92" s="89"/>
      <c r="I92" s="89"/>
      <c r="J92" s="89"/>
      <c r="K92" s="89"/>
    </row>
    <row r="93" spans="8:11" x14ac:dyDescent="0.25">
      <c r="H93" s="89"/>
      <c r="I93" s="89"/>
      <c r="J93" s="89"/>
      <c r="K93" s="89"/>
    </row>
    <row r="94" spans="8:11" x14ac:dyDescent="0.25">
      <c r="H94" s="89"/>
      <c r="I94" s="89"/>
      <c r="J94" s="89"/>
      <c r="K94" s="89"/>
    </row>
    <row r="95" spans="8:11" x14ac:dyDescent="0.25">
      <c r="H95" s="89"/>
      <c r="I95" s="89"/>
      <c r="J95" s="89"/>
      <c r="K95" s="89"/>
    </row>
    <row r="96" spans="8:11" x14ac:dyDescent="0.25">
      <c r="H96" s="89"/>
      <c r="I96" s="89"/>
      <c r="J96" s="89"/>
      <c r="K96" s="89"/>
    </row>
    <row r="97" spans="1:11" x14ac:dyDescent="0.25">
      <c r="H97" s="89"/>
      <c r="I97" s="89"/>
      <c r="J97" s="89"/>
      <c r="K97" s="89"/>
    </row>
    <row r="98" spans="1:11" x14ac:dyDescent="0.25">
      <c r="H98" s="89"/>
      <c r="I98" s="89"/>
      <c r="J98" s="89"/>
      <c r="K98" s="89"/>
    </row>
    <row r="99" spans="1:11" x14ac:dyDescent="0.25">
      <c r="H99" s="89"/>
      <c r="I99" s="89"/>
      <c r="J99" s="89"/>
      <c r="K99" s="89"/>
    </row>
    <row r="100" spans="1:11" x14ac:dyDescent="0.25">
      <c r="H100" s="89"/>
      <c r="I100" s="89"/>
      <c r="J100" s="89"/>
      <c r="K100" s="89"/>
    </row>
    <row r="101" spans="1:11" x14ac:dyDescent="0.25">
      <c r="H101" s="89"/>
      <c r="I101" s="89"/>
      <c r="J101" s="89"/>
      <c r="K101" s="89"/>
    </row>
    <row r="102" spans="1:11" x14ac:dyDescent="0.25">
      <c r="H102" s="89"/>
      <c r="I102" s="89"/>
      <c r="J102" s="89"/>
      <c r="K102" s="89"/>
    </row>
    <row r="103" spans="1:11" x14ac:dyDescent="0.25">
      <c r="H103" s="89"/>
      <c r="I103" s="89"/>
      <c r="J103" s="89"/>
      <c r="K103" s="89"/>
    </row>
    <row r="104" spans="1:11" x14ac:dyDescent="0.25">
      <c r="H104" s="89"/>
      <c r="I104" s="89"/>
      <c r="J104" s="89"/>
      <c r="K104" s="89"/>
    </row>
    <row r="105" spans="1:11" x14ac:dyDescent="0.25">
      <c r="H105" s="89"/>
      <c r="I105" s="89"/>
      <c r="J105" s="89"/>
      <c r="K105" s="89"/>
    </row>
    <row r="106" spans="1:11" x14ac:dyDescent="0.25">
      <c r="H106" s="89"/>
      <c r="I106" s="89"/>
      <c r="J106" s="89"/>
      <c r="K106" s="89"/>
    </row>
    <row r="107" spans="1:11" x14ac:dyDescent="0.25">
      <c r="A107" s="888"/>
      <c r="B107" s="888"/>
      <c r="C107" s="888"/>
      <c r="D107" s="888"/>
      <c r="E107" s="888"/>
      <c r="F107" s="888"/>
      <c r="G107" s="888"/>
      <c r="H107" s="888"/>
      <c r="I107" s="888"/>
      <c r="J107" s="888"/>
      <c r="K107" s="888"/>
    </row>
    <row r="108" spans="1:11" ht="19.8" x14ac:dyDescent="0.3">
      <c r="A108" s="890"/>
      <c r="B108" s="890"/>
      <c r="C108" s="890"/>
      <c r="D108" s="890"/>
      <c r="E108" s="890"/>
      <c r="F108" s="890"/>
      <c r="G108" s="890"/>
      <c r="H108" s="890"/>
      <c r="I108" s="890"/>
      <c r="J108" s="890"/>
      <c r="K108" s="890"/>
    </row>
    <row r="109" spans="1:11" ht="16.2" x14ac:dyDescent="0.3">
      <c r="A109" s="817"/>
      <c r="B109" s="817"/>
      <c r="C109" s="817"/>
      <c r="D109" s="817"/>
      <c r="E109" s="817"/>
      <c r="F109" s="817"/>
      <c r="G109" s="817"/>
      <c r="H109" s="817"/>
      <c r="I109" s="817"/>
      <c r="J109" s="817"/>
      <c r="K109" s="817"/>
    </row>
    <row r="111" spans="1:11" x14ac:dyDescent="0.25">
      <c r="A111" s="886"/>
      <c r="B111" s="886"/>
      <c r="C111" s="886"/>
      <c r="D111" s="886"/>
      <c r="E111" s="886"/>
      <c r="F111" s="886"/>
      <c r="G111" s="886"/>
      <c r="H111" s="886"/>
      <c r="I111" s="886"/>
      <c r="J111" s="886"/>
      <c r="K111" s="886"/>
    </row>
    <row r="112" spans="1:11" x14ac:dyDescent="0.25">
      <c r="A112" s="886"/>
      <c r="B112" s="886"/>
      <c r="C112" s="886"/>
      <c r="D112" s="886"/>
      <c r="E112" s="886"/>
      <c r="F112" s="886"/>
      <c r="G112" s="886"/>
      <c r="H112" s="886"/>
      <c r="I112" s="886"/>
      <c r="J112" s="886"/>
      <c r="K112" s="886"/>
    </row>
    <row r="113" spans="1:12" x14ac:dyDescent="0.25">
      <c r="A113" s="886"/>
      <c r="B113" s="886"/>
      <c r="C113" s="886"/>
      <c r="D113" s="886"/>
      <c r="E113" s="886"/>
      <c r="F113" s="886"/>
      <c r="G113" s="886"/>
      <c r="H113" s="886"/>
      <c r="I113" s="886"/>
      <c r="J113" s="886"/>
      <c r="K113" s="886"/>
    </row>
    <row r="114" spans="1:12" x14ac:dyDescent="0.25">
      <c r="A114" s="737"/>
      <c r="B114" s="737"/>
      <c r="C114" s="737"/>
      <c r="D114" s="737"/>
      <c r="E114" s="737"/>
      <c r="F114" s="737"/>
      <c r="G114" s="737"/>
      <c r="H114" s="737"/>
      <c r="I114" s="737"/>
      <c r="J114" s="737"/>
      <c r="K114" s="737"/>
    </row>
    <row r="115" spans="1:12" x14ac:dyDescent="0.25">
      <c r="A115" s="889"/>
      <c r="B115" s="889"/>
      <c r="C115" s="889"/>
      <c r="D115" s="889"/>
      <c r="E115" s="889"/>
      <c r="F115" s="889"/>
      <c r="G115" s="889"/>
      <c r="H115" s="889"/>
      <c r="I115" s="889"/>
      <c r="J115" s="889"/>
      <c r="K115" s="889"/>
    </row>
    <row r="116" spans="1:12" x14ac:dyDescent="0.25">
      <c r="A116" s="889"/>
      <c r="B116" s="889"/>
      <c r="C116" s="889"/>
      <c r="D116" s="889"/>
      <c r="E116" s="889"/>
      <c r="F116" s="889"/>
      <c r="G116" s="889"/>
      <c r="H116" s="889"/>
      <c r="I116" s="889"/>
      <c r="J116" s="889"/>
      <c r="K116" s="889"/>
    </row>
    <row r="117" spans="1:12" x14ac:dyDescent="0.25">
      <c r="A117" s="59"/>
      <c r="B117" s="60"/>
      <c r="C117" s="60"/>
      <c r="D117" s="60"/>
      <c r="E117" s="60"/>
      <c r="F117" s="60"/>
      <c r="G117" s="60"/>
      <c r="H117" s="60"/>
      <c r="I117" s="60"/>
      <c r="J117" s="60"/>
      <c r="K117" s="59"/>
      <c r="L117" s="61"/>
    </row>
    <row r="118" spans="1:12" x14ac:dyDescent="0.25">
      <c r="H118" s="89"/>
      <c r="I118" s="89"/>
      <c r="J118" s="89"/>
      <c r="K118" s="89"/>
    </row>
    <row r="119" spans="1:12" x14ac:dyDescent="0.25">
      <c r="H119" s="89"/>
      <c r="I119" s="89"/>
      <c r="J119" s="89"/>
      <c r="K119" s="89"/>
    </row>
    <row r="120" spans="1:12" x14ac:dyDescent="0.25">
      <c r="H120" s="89"/>
      <c r="I120" s="89"/>
      <c r="J120" s="89"/>
      <c r="K120" s="89"/>
    </row>
    <row r="121" spans="1:12" x14ac:dyDescent="0.25">
      <c r="H121" s="89"/>
      <c r="I121" s="89"/>
      <c r="J121" s="89"/>
      <c r="K121" s="89"/>
    </row>
    <row r="122" spans="1:12" x14ac:dyDescent="0.25">
      <c r="H122" s="89"/>
      <c r="I122" s="89"/>
      <c r="J122" s="89"/>
      <c r="K122" s="89"/>
    </row>
    <row r="123" spans="1:12" x14ac:dyDescent="0.25">
      <c r="H123" s="89"/>
      <c r="I123" s="89"/>
      <c r="J123" s="89"/>
      <c r="K123" s="89"/>
    </row>
    <row r="124" spans="1:12" x14ac:dyDescent="0.25">
      <c r="H124" s="89"/>
      <c r="I124" s="89"/>
      <c r="J124" s="89"/>
      <c r="K124" s="89"/>
    </row>
    <row r="125" spans="1:12" x14ac:dyDescent="0.25">
      <c r="H125" s="89"/>
      <c r="I125" s="89"/>
      <c r="J125" s="89"/>
      <c r="K125" s="89"/>
    </row>
    <row r="126" spans="1:12" x14ac:dyDescent="0.25">
      <c r="H126" s="89"/>
      <c r="I126" s="89"/>
      <c r="J126" s="89"/>
      <c r="K126" s="89"/>
    </row>
    <row r="127" spans="1:12" x14ac:dyDescent="0.25">
      <c r="H127" s="89"/>
      <c r="I127" s="89"/>
      <c r="J127" s="89"/>
      <c r="K127" s="89"/>
    </row>
    <row r="128" spans="1:12" x14ac:dyDescent="0.25">
      <c r="H128" s="89"/>
      <c r="I128" s="89"/>
      <c r="J128" s="89"/>
      <c r="K128" s="89"/>
    </row>
    <row r="129" spans="1:11" x14ac:dyDescent="0.25">
      <c r="H129" s="89"/>
      <c r="I129" s="89"/>
      <c r="J129" s="89"/>
      <c r="K129" s="89"/>
    </row>
    <row r="130" spans="1:11" x14ac:dyDescent="0.25">
      <c r="H130" s="89"/>
      <c r="I130" s="89"/>
      <c r="J130" s="89"/>
      <c r="K130" s="89"/>
    </row>
    <row r="131" spans="1:11" x14ac:dyDescent="0.25">
      <c r="H131" s="89"/>
      <c r="I131" s="89"/>
      <c r="J131" s="89"/>
      <c r="K131" s="89"/>
    </row>
    <row r="132" spans="1:11" x14ac:dyDescent="0.25">
      <c r="H132" s="89"/>
      <c r="I132" s="89"/>
      <c r="J132" s="89"/>
      <c r="K132" s="89"/>
    </row>
    <row r="133" spans="1:11" x14ac:dyDescent="0.25">
      <c r="H133" s="89"/>
      <c r="I133" s="89"/>
      <c r="J133" s="89"/>
      <c r="K133" s="89"/>
    </row>
    <row r="134" spans="1:11" x14ac:dyDescent="0.25">
      <c r="H134" s="89"/>
      <c r="I134" s="89"/>
      <c r="J134" s="89"/>
      <c r="K134" s="89"/>
    </row>
    <row r="135" spans="1:11" x14ac:dyDescent="0.25">
      <c r="H135" s="89"/>
      <c r="I135" s="89"/>
      <c r="J135" s="89"/>
      <c r="K135" s="89"/>
    </row>
    <row r="136" spans="1:11" x14ac:dyDescent="0.25">
      <c r="H136" s="89"/>
      <c r="I136" s="89"/>
      <c r="J136" s="89"/>
      <c r="K136" s="89"/>
    </row>
    <row r="137" spans="1:11" x14ac:dyDescent="0.25">
      <c r="H137" s="89"/>
      <c r="I137" s="89"/>
      <c r="J137" s="89"/>
      <c r="K137" s="89"/>
    </row>
    <row r="138" spans="1:11" x14ac:dyDescent="0.25">
      <c r="H138" s="89"/>
      <c r="I138" s="89"/>
      <c r="J138" s="89"/>
      <c r="K138" s="89"/>
    </row>
    <row r="139" spans="1:11" x14ac:dyDescent="0.25">
      <c r="H139" s="89"/>
      <c r="I139" s="89"/>
      <c r="J139" s="89"/>
      <c r="K139" s="89"/>
    </row>
    <row r="140" spans="1:11" x14ac:dyDescent="0.25">
      <c r="H140" s="89"/>
      <c r="I140" s="89"/>
      <c r="J140" s="89"/>
      <c r="K140" s="89"/>
    </row>
    <row r="141" spans="1:11" x14ac:dyDescent="0.25">
      <c r="H141" s="89"/>
      <c r="I141" s="89"/>
      <c r="J141" s="89"/>
      <c r="K141" s="89"/>
    </row>
    <row r="142" spans="1:11" x14ac:dyDescent="0.25">
      <c r="H142" s="89"/>
      <c r="I142" s="89"/>
      <c r="J142" s="89"/>
      <c r="K142" s="89"/>
    </row>
    <row r="143" spans="1:11" x14ac:dyDescent="0.25">
      <c r="H143" s="89"/>
      <c r="I143" s="89"/>
      <c r="J143" s="89"/>
      <c r="K143" s="89"/>
    </row>
    <row r="144" spans="1:11" x14ac:dyDescent="0.25">
      <c r="A144" s="888"/>
      <c r="B144" s="888"/>
      <c r="C144" s="888"/>
      <c r="D144" s="888"/>
      <c r="E144" s="888"/>
      <c r="F144" s="888"/>
      <c r="G144" s="888"/>
      <c r="H144" s="888"/>
      <c r="I144" s="888"/>
      <c r="J144" s="888"/>
      <c r="K144" s="888"/>
    </row>
    <row r="145" spans="1:12" ht="19.8" x14ac:dyDescent="0.3">
      <c r="A145" s="890"/>
      <c r="B145" s="890"/>
      <c r="C145" s="890"/>
      <c r="D145" s="890"/>
      <c r="E145" s="890"/>
      <c r="F145" s="890"/>
      <c r="G145" s="890"/>
      <c r="H145" s="890"/>
      <c r="I145" s="890"/>
      <c r="J145" s="890"/>
      <c r="K145" s="890"/>
    </row>
    <row r="146" spans="1:12" ht="16.2" x14ac:dyDescent="0.3">
      <c r="A146" s="817"/>
      <c r="B146" s="817"/>
      <c r="C146" s="817"/>
      <c r="D146" s="817"/>
      <c r="E146" s="817"/>
      <c r="F146" s="817"/>
      <c r="G146" s="817"/>
      <c r="H146" s="817"/>
      <c r="I146" s="817"/>
      <c r="J146" s="817"/>
      <c r="K146" s="817"/>
    </row>
    <row r="148" spans="1:12" x14ac:dyDescent="0.25">
      <c r="A148" s="886"/>
      <c r="B148" s="886"/>
      <c r="C148" s="886"/>
      <c r="D148" s="886"/>
      <c r="E148" s="886"/>
      <c r="F148" s="886"/>
      <c r="G148" s="886"/>
      <c r="H148" s="886"/>
      <c r="I148" s="886"/>
      <c r="J148" s="886"/>
      <c r="K148" s="886"/>
    </row>
    <row r="149" spans="1:12" x14ac:dyDescent="0.25">
      <c r="A149" s="886"/>
      <c r="B149" s="886"/>
      <c r="C149" s="886"/>
      <c r="D149" s="886"/>
      <c r="E149" s="886"/>
      <c r="F149" s="886"/>
      <c r="G149" s="886"/>
      <c r="H149" s="886"/>
      <c r="I149" s="886"/>
      <c r="J149" s="886"/>
      <c r="K149" s="886"/>
    </row>
    <row r="150" spans="1:12" x14ac:dyDescent="0.25">
      <c r="A150" s="886"/>
      <c r="B150" s="886"/>
      <c r="C150" s="886"/>
      <c r="D150" s="886"/>
      <c r="E150" s="886"/>
      <c r="F150" s="886"/>
      <c r="G150" s="886"/>
      <c r="H150" s="886"/>
      <c r="I150" s="886"/>
      <c r="J150" s="886"/>
      <c r="K150" s="886"/>
    </row>
    <row r="151" spans="1:12" x14ac:dyDescent="0.25">
      <c r="A151" s="737"/>
      <c r="B151" s="737"/>
      <c r="C151" s="737"/>
      <c r="D151" s="737"/>
      <c r="E151" s="737"/>
      <c r="F151" s="737"/>
      <c r="G151" s="737"/>
      <c r="H151" s="737"/>
      <c r="I151" s="737"/>
      <c r="J151" s="737"/>
      <c r="K151" s="737"/>
    </row>
    <row r="152" spans="1:12" x14ac:dyDescent="0.25">
      <c r="A152" s="889"/>
      <c r="B152" s="889"/>
      <c r="C152" s="889"/>
      <c r="D152" s="889"/>
      <c r="E152" s="889"/>
      <c r="F152" s="889"/>
      <c r="G152" s="889"/>
      <c r="H152" s="889"/>
      <c r="I152" s="889"/>
      <c r="J152" s="889"/>
      <c r="K152" s="889"/>
    </row>
    <row r="153" spans="1:12" x14ac:dyDescent="0.25">
      <c r="A153" s="889"/>
      <c r="B153" s="889"/>
      <c r="C153" s="889"/>
      <c r="D153" s="889"/>
      <c r="E153" s="889"/>
      <c r="F153" s="889"/>
      <c r="G153" s="889"/>
      <c r="H153" s="889"/>
      <c r="I153" s="889"/>
      <c r="J153" s="889"/>
      <c r="K153" s="889"/>
    </row>
    <row r="154" spans="1:12" x14ac:dyDescent="0.25">
      <c r="A154" s="59"/>
      <c r="B154" s="60"/>
      <c r="C154" s="60"/>
      <c r="D154" s="60"/>
      <c r="E154" s="60"/>
      <c r="F154" s="60"/>
      <c r="G154" s="60"/>
      <c r="H154" s="60"/>
      <c r="I154" s="60"/>
      <c r="J154" s="60"/>
      <c r="K154" s="59"/>
      <c r="L154" s="61"/>
    </row>
    <row r="155" spans="1:12" x14ac:dyDescent="0.25">
      <c r="H155" s="89"/>
      <c r="I155" s="89"/>
      <c r="J155" s="89"/>
      <c r="K155" s="89"/>
    </row>
    <row r="156" spans="1:12" x14ac:dyDescent="0.25">
      <c r="H156" s="89"/>
      <c r="I156" s="89"/>
      <c r="J156" s="89"/>
      <c r="K156" s="89"/>
    </row>
    <row r="157" spans="1:12" x14ac:dyDescent="0.25">
      <c r="H157" s="89"/>
      <c r="I157" s="89"/>
      <c r="J157" s="89"/>
      <c r="K157" s="89"/>
    </row>
    <row r="158" spans="1:12" x14ac:dyDescent="0.25">
      <c r="H158" s="89"/>
      <c r="I158" s="89"/>
      <c r="J158" s="89"/>
      <c r="K158" s="89"/>
    </row>
    <row r="159" spans="1:12" x14ac:dyDescent="0.25">
      <c r="H159" s="89"/>
      <c r="I159" s="89"/>
      <c r="J159" s="89"/>
      <c r="K159" s="89"/>
    </row>
    <row r="160" spans="1:12" x14ac:dyDescent="0.25">
      <c r="H160" s="89"/>
      <c r="I160" s="89"/>
      <c r="J160" s="89"/>
      <c r="K160" s="89"/>
    </row>
    <row r="161" spans="8:11" x14ac:dyDescent="0.25">
      <c r="H161" s="89"/>
      <c r="I161" s="89"/>
      <c r="J161" s="89"/>
      <c r="K161" s="89"/>
    </row>
    <row r="162" spans="8:11" x14ac:dyDescent="0.25">
      <c r="H162" s="89"/>
      <c r="I162" s="89"/>
      <c r="J162" s="89"/>
      <c r="K162" s="89"/>
    </row>
    <row r="163" spans="8:11" x14ac:dyDescent="0.25">
      <c r="H163" s="89"/>
      <c r="I163" s="89"/>
      <c r="J163" s="89"/>
      <c r="K163" s="89"/>
    </row>
    <row r="164" spans="8:11" x14ac:dyDescent="0.25">
      <c r="H164" s="89"/>
      <c r="I164" s="89"/>
      <c r="J164" s="89"/>
      <c r="K164" s="89"/>
    </row>
    <row r="165" spans="8:11" x14ac:dyDescent="0.25">
      <c r="H165" s="89"/>
      <c r="I165" s="89"/>
      <c r="J165" s="89"/>
      <c r="K165" s="89"/>
    </row>
    <row r="166" spans="8:11" x14ac:dyDescent="0.25">
      <c r="H166" s="89"/>
      <c r="I166" s="89"/>
      <c r="J166" s="89"/>
      <c r="K166" s="89"/>
    </row>
    <row r="167" spans="8:11" x14ac:dyDescent="0.25">
      <c r="H167" s="89"/>
      <c r="I167" s="89"/>
      <c r="J167" s="89"/>
      <c r="K167" s="89"/>
    </row>
    <row r="168" spans="8:11" x14ac:dyDescent="0.25">
      <c r="H168" s="89"/>
      <c r="I168" s="89"/>
      <c r="J168" s="89"/>
      <c r="K168" s="89"/>
    </row>
    <row r="169" spans="8:11" x14ac:dyDescent="0.25">
      <c r="H169" s="89"/>
      <c r="I169" s="89"/>
      <c r="J169" s="89"/>
      <c r="K169" s="89"/>
    </row>
    <row r="170" spans="8:11" x14ac:dyDescent="0.25">
      <c r="H170" s="89"/>
      <c r="I170" s="89"/>
      <c r="J170" s="89"/>
      <c r="K170" s="89"/>
    </row>
    <row r="171" spans="8:11" x14ac:dyDescent="0.25">
      <c r="H171" s="89"/>
      <c r="I171" s="89"/>
      <c r="J171" s="89"/>
      <c r="K171" s="89"/>
    </row>
    <row r="172" spans="8:11" x14ac:dyDescent="0.25">
      <c r="H172" s="89"/>
      <c r="I172" s="89"/>
      <c r="J172" s="89"/>
      <c r="K172" s="89"/>
    </row>
    <row r="173" spans="8:11" x14ac:dyDescent="0.25">
      <c r="H173" s="89"/>
      <c r="I173" s="89"/>
      <c r="J173" s="89"/>
      <c r="K173" s="89"/>
    </row>
    <row r="174" spans="8:11" x14ac:dyDescent="0.25">
      <c r="H174" s="89"/>
      <c r="I174" s="89"/>
      <c r="J174" s="89"/>
      <c r="K174" s="89"/>
    </row>
    <row r="175" spans="8:11" x14ac:dyDescent="0.25">
      <c r="H175" s="89"/>
      <c r="I175" s="89"/>
      <c r="J175" s="89"/>
      <c r="K175" s="89"/>
    </row>
    <row r="176" spans="8:11" x14ac:dyDescent="0.25">
      <c r="H176" s="89"/>
      <c r="I176" s="89"/>
      <c r="J176" s="89"/>
      <c r="K176" s="89"/>
    </row>
    <row r="177" spans="1:12" x14ac:dyDescent="0.25">
      <c r="H177" s="89"/>
      <c r="I177" s="89"/>
      <c r="J177" s="89"/>
      <c r="K177" s="89"/>
    </row>
    <row r="178" spans="1:12" x14ac:dyDescent="0.25">
      <c r="H178" s="89"/>
      <c r="I178" s="89"/>
      <c r="J178" s="89"/>
      <c r="K178" s="89"/>
    </row>
    <row r="179" spans="1:12" x14ac:dyDescent="0.25">
      <c r="H179" s="89"/>
      <c r="I179" s="89"/>
      <c r="J179" s="89"/>
      <c r="K179" s="89"/>
    </row>
    <row r="180" spans="1:12" x14ac:dyDescent="0.25">
      <c r="H180" s="89"/>
      <c r="I180" s="89"/>
      <c r="J180" s="89"/>
      <c r="K180" s="89"/>
    </row>
    <row r="181" spans="1:12" x14ac:dyDescent="0.25">
      <c r="A181" s="888"/>
      <c r="B181" s="888"/>
      <c r="C181" s="888"/>
      <c r="D181" s="888"/>
      <c r="E181" s="888"/>
      <c r="F181" s="888"/>
      <c r="G181" s="888"/>
      <c r="H181" s="888"/>
      <c r="I181" s="888"/>
      <c r="J181" s="888"/>
      <c r="K181" s="888"/>
    </row>
    <row r="182" spans="1:12" ht="19.8" x14ac:dyDescent="0.3">
      <c r="A182" s="890"/>
      <c r="B182" s="890"/>
      <c r="C182" s="890"/>
      <c r="D182" s="890"/>
      <c r="E182" s="890"/>
      <c r="F182" s="890"/>
      <c r="G182" s="890"/>
      <c r="H182" s="890"/>
      <c r="I182" s="890"/>
      <c r="J182" s="890"/>
      <c r="K182" s="890"/>
    </row>
    <row r="183" spans="1:12" ht="16.2" x14ac:dyDescent="0.3">
      <c r="A183" s="817"/>
      <c r="B183" s="817"/>
      <c r="C183" s="817"/>
      <c r="D183" s="817"/>
      <c r="E183" s="817"/>
      <c r="F183" s="817"/>
      <c r="G183" s="817"/>
      <c r="H183" s="817"/>
      <c r="I183" s="817"/>
      <c r="J183" s="817"/>
      <c r="K183" s="817"/>
    </row>
    <row r="185" spans="1:12" x14ac:dyDescent="0.25">
      <c r="A185" s="886"/>
      <c r="B185" s="886"/>
      <c r="C185" s="886"/>
      <c r="D185" s="886"/>
      <c r="E185" s="886"/>
      <c r="F185" s="886"/>
      <c r="G185" s="886"/>
      <c r="H185" s="886"/>
      <c r="I185" s="886"/>
      <c r="J185" s="886"/>
      <c r="K185" s="886"/>
    </row>
    <row r="186" spans="1:12" x14ac:dyDescent="0.25">
      <c r="A186" s="886"/>
      <c r="B186" s="886"/>
      <c r="C186" s="886"/>
      <c r="D186" s="886"/>
      <c r="E186" s="886"/>
      <c r="F186" s="886"/>
      <c r="G186" s="886"/>
      <c r="H186" s="886"/>
      <c r="I186" s="886"/>
      <c r="J186" s="886"/>
      <c r="K186" s="886"/>
    </row>
    <row r="187" spans="1:12" x14ac:dyDescent="0.25">
      <c r="A187" s="886"/>
      <c r="B187" s="886"/>
      <c r="C187" s="886"/>
      <c r="D187" s="886"/>
      <c r="E187" s="886"/>
      <c r="F187" s="886"/>
      <c r="G187" s="886"/>
      <c r="H187" s="886"/>
      <c r="I187" s="886"/>
      <c r="J187" s="886"/>
      <c r="K187" s="886"/>
    </row>
    <row r="188" spans="1:12" x14ac:dyDescent="0.25">
      <c r="A188" s="737"/>
      <c r="B188" s="737"/>
      <c r="C188" s="737"/>
      <c r="D188" s="737"/>
      <c r="E188" s="737"/>
      <c r="F188" s="737"/>
      <c r="G188" s="737"/>
      <c r="H188" s="737"/>
      <c r="I188" s="737"/>
      <c r="J188" s="737"/>
      <c r="K188" s="737"/>
    </row>
    <row r="189" spans="1:12" x14ac:dyDescent="0.25">
      <c r="A189" s="889"/>
      <c r="B189" s="889"/>
      <c r="C189" s="889"/>
      <c r="D189" s="889"/>
      <c r="E189" s="889"/>
      <c r="F189" s="889"/>
      <c r="G189" s="889"/>
      <c r="H189" s="889"/>
      <c r="I189" s="889"/>
      <c r="J189" s="889"/>
      <c r="K189" s="889"/>
    </row>
    <row r="190" spans="1:12" x14ac:dyDescent="0.25">
      <c r="A190" s="889"/>
      <c r="B190" s="889"/>
      <c r="C190" s="889"/>
      <c r="D190" s="889"/>
      <c r="E190" s="889"/>
      <c r="F190" s="889"/>
      <c r="G190" s="889"/>
      <c r="H190" s="889"/>
      <c r="I190" s="889"/>
      <c r="J190" s="889"/>
      <c r="K190" s="889"/>
    </row>
    <row r="191" spans="1:12" x14ac:dyDescent="0.25">
      <c r="A191" s="59"/>
      <c r="B191" s="60"/>
      <c r="C191" s="60"/>
      <c r="D191" s="60"/>
      <c r="E191" s="60"/>
      <c r="F191" s="60"/>
      <c r="G191" s="60"/>
      <c r="H191" s="60"/>
      <c r="I191" s="60"/>
      <c r="J191" s="60"/>
      <c r="K191" s="59"/>
      <c r="L191" s="61"/>
    </row>
    <row r="192" spans="1:12" x14ac:dyDescent="0.25">
      <c r="H192" s="89"/>
      <c r="I192" s="89"/>
      <c r="J192" s="89"/>
      <c r="K192" s="89"/>
    </row>
    <row r="193" spans="8:11" x14ac:dyDescent="0.25">
      <c r="H193" s="89"/>
      <c r="I193" s="89"/>
      <c r="J193" s="89"/>
      <c r="K193" s="89"/>
    </row>
    <row r="194" spans="8:11" x14ac:dyDescent="0.25">
      <c r="H194" s="89"/>
      <c r="I194" s="89"/>
      <c r="J194" s="89"/>
      <c r="K194" s="89"/>
    </row>
    <row r="195" spans="8:11" x14ac:dyDescent="0.25">
      <c r="H195" s="89"/>
      <c r="I195" s="89"/>
      <c r="J195" s="89"/>
      <c r="K195" s="89"/>
    </row>
    <row r="196" spans="8:11" x14ac:dyDescent="0.25">
      <c r="H196" s="89"/>
      <c r="I196" s="89"/>
      <c r="J196" s="89"/>
      <c r="K196" s="89"/>
    </row>
    <row r="197" spans="8:11" x14ac:dyDescent="0.25">
      <c r="H197" s="89"/>
      <c r="I197" s="89"/>
      <c r="J197" s="89"/>
      <c r="K197" s="89"/>
    </row>
    <row r="198" spans="8:11" x14ac:dyDescent="0.25">
      <c r="H198" s="89"/>
      <c r="I198" s="89"/>
      <c r="J198" s="89"/>
      <c r="K198" s="89"/>
    </row>
    <row r="199" spans="8:11" x14ac:dyDescent="0.25">
      <c r="H199" s="89"/>
      <c r="I199" s="89"/>
      <c r="J199" s="89"/>
      <c r="K199" s="89"/>
    </row>
    <row r="200" spans="8:11" x14ac:dyDescent="0.25">
      <c r="H200" s="89"/>
      <c r="I200" s="89"/>
      <c r="J200" s="89"/>
      <c r="K200" s="89"/>
    </row>
    <row r="201" spans="8:11" x14ac:dyDescent="0.25">
      <c r="H201" s="89"/>
      <c r="I201" s="89"/>
      <c r="J201" s="89"/>
      <c r="K201" s="89"/>
    </row>
    <row r="202" spans="8:11" x14ac:dyDescent="0.25">
      <c r="H202" s="89"/>
      <c r="I202" s="89"/>
      <c r="J202" s="89"/>
      <c r="K202" s="89"/>
    </row>
    <row r="203" spans="8:11" x14ac:dyDescent="0.25">
      <c r="H203" s="89"/>
      <c r="I203" s="89"/>
      <c r="J203" s="89"/>
      <c r="K203" s="89"/>
    </row>
    <row r="204" spans="8:11" x14ac:dyDescent="0.25">
      <c r="H204" s="89"/>
      <c r="I204" s="89"/>
      <c r="J204" s="89"/>
      <c r="K204" s="89"/>
    </row>
    <row r="205" spans="8:11" x14ac:dyDescent="0.25">
      <c r="H205" s="89"/>
      <c r="I205" s="89"/>
      <c r="J205" s="89"/>
      <c r="K205" s="89"/>
    </row>
    <row r="206" spans="8:11" x14ac:dyDescent="0.25">
      <c r="H206" s="89"/>
      <c r="I206" s="89"/>
      <c r="J206" s="89"/>
      <c r="K206" s="89"/>
    </row>
    <row r="207" spans="8:11" x14ac:dyDescent="0.25">
      <c r="H207" s="89"/>
      <c r="I207" s="89"/>
      <c r="J207" s="89"/>
      <c r="K207" s="89"/>
    </row>
    <row r="208" spans="8:11" x14ac:dyDescent="0.25">
      <c r="H208" s="89"/>
      <c r="I208" s="89"/>
      <c r="J208" s="89"/>
      <c r="K208" s="89"/>
    </row>
    <row r="209" spans="1:11" x14ac:dyDescent="0.25">
      <c r="H209" s="89"/>
      <c r="I209" s="89"/>
      <c r="J209" s="89"/>
      <c r="K209" s="89"/>
    </row>
    <row r="210" spans="1:11" x14ac:dyDescent="0.25">
      <c r="H210" s="89"/>
      <c r="I210" s="89"/>
      <c r="J210" s="89"/>
      <c r="K210" s="89"/>
    </row>
    <row r="211" spans="1:11" x14ac:dyDescent="0.25">
      <c r="H211" s="89"/>
      <c r="I211" s="89"/>
      <c r="J211" s="89"/>
      <c r="K211" s="89"/>
    </row>
    <row r="212" spans="1:11" x14ac:dyDescent="0.25">
      <c r="H212" s="89"/>
      <c r="I212" s="89"/>
      <c r="J212" s="89"/>
      <c r="K212" s="89"/>
    </row>
    <row r="213" spans="1:11" x14ac:dyDescent="0.25">
      <c r="H213" s="89"/>
      <c r="I213" s="89"/>
      <c r="J213" s="89"/>
      <c r="K213" s="89"/>
    </row>
    <row r="214" spans="1:11" x14ac:dyDescent="0.25">
      <c r="H214" s="89"/>
      <c r="I214" s="89"/>
      <c r="J214" s="89"/>
      <c r="K214" s="89"/>
    </row>
    <row r="215" spans="1:11" x14ac:dyDescent="0.25">
      <c r="H215" s="89"/>
      <c r="I215" s="89"/>
      <c r="J215" s="89"/>
      <c r="K215" s="89"/>
    </row>
    <row r="216" spans="1:11" x14ac:dyDescent="0.25">
      <c r="H216" s="89"/>
      <c r="I216" s="89"/>
      <c r="J216" s="89"/>
      <c r="K216" s="89"/>
    </row>
    <row r="217" spans="1:11" x14ac:dyDescent="0.25">
      <c r="H217" s="89"/>
      <c r="I217" s="89"/>
      <c r="J217" s="89"/>
      <c r="K217" s="89"/>
    </row>
    <row r="218" spans="1:11" x14ac:dyDescent="0.25">
      <c r="A218" s="888"/>
      <c r="B218" s="888"/>
      <c r="C218" s="888"/>
      <c r="D218" s="888"/>
      <c r="E218" s="888"/>
      <c r="F218" s="888"/>
      <c r="G218" s="888"/>
      <c r="H218" s="888"/>
      <c r="I218" s="888"/>
      <c r="J218" s="888"/>
      <c r="K218" s="888"/>
    </row>
    <row r="219" spans="1:11" ht="19.8" x14ac:dyDescent="0.3">
      <c r="A219" s="890"/>
      <c r="B219" s="890"/>
      <c r="C219" s="890"/>
      <c r="D219" s="890"/>
      <c r="E219" s="890"/>
      <c r="F219" s="890"/>
      <c r="G219" s="890"/>
      <c r="H219" s="890"/>
      <c r="I219" s="890"/>
      <c r="J219" s="890"/>
      <c r="K219" s="890"/>
    </row>
    <row r="220" spans="1:11" ht="16.2" x14ac:dyDescent="0.3">
      <c r="A220" s="817"/>
      <c r="B220" s="817"/>
      <c r="C220" s="817"/>
      <c r="D220" s="817"/>
      <c r="E220" s="817"/>
      <c r="F220" s="817"/>
      <c r="G220" s="817"/>
      <c r="H220" s="817"/>
      <c r="I220" s="817"/>
      <c r="J220" s="817"/>
      <c r="K220" s="817"/>
    </row>
    <row r="222" spans="1:11" x14ac:dyDescent="0.25">
      <c r="A222" s="886"/>
      <c r="B222" s="886"/>
      <c r="C222" s="886"/>
      <c r="D222" s="886"/>
      <c r="E222" s="886"/>
      <c r="F222" s="886"/>
      <c r="G222" s="886"/>
      <c r="H222" s="886"/>
      <c r="I222" s="886"/>
      <c r="J222" s="886"/>
      <c r="K222" s="886"/>
    </row>
    <row r="223" spans="1:11" x14ac:dyDescent="0.25">
      <c r="A223" s="886"/>
      <c r="B223" s="886"/>
      <c r="C223" s="886"/>
      <c r="D223" s="886"/>
      <c r="E223" s="886"/>
      <c r="F223" s="886"/>
      <c r="G223" s="886"/>
      <c r="H223" s="886"/>
      <c r="I223" s="886"/>
      <c r="J223" s="886"/>
      <c r="K223" s="886"/>
    </row>
    <row r="224" spans="1:11" x14ac:dyDescent="0.25">
      <c r="A224" s="886"/>
      <c r="B224" s="886"/>
      <c r="C224" s="886"/>
      <c r="D224" s="886"/>
      <c r="E224" s="886"/>
      <c r="F224" s="886"/>
      <c r="G224" s="886"/>
      <c r="H224" s="886"/>
      <c r="I224" s="886"/>
      <c r="J224" s="886"/>
      <c r="K224" s="886"/>
    </row>
    <row r="225" spans="1:12" x14ac:dyDescent="0.25">
      <c r="A225" s="737"/>
      <c r="B225" s="737"/>
      <c r="C225" s="737"/>
      <c r="D225" s="737"/>
      <c r="E225" s="737"/>
      <c r="F225" s="737"/>
      <c r="G225" s="737"/>
      <c r="H225" s="737"/>
      <c r="I225" s="737"/>
      <c r="J225" s="737"/>
      <c r="K225" s="737"/>
    </row>
    <row r="226" spans="1:12" x14ac:dyDescent="0.25">
      <c r="A226" s="889"/>
      <c r="B226" s="889"/>
      <c r="C226" s="889"/>
      <c r="D226" s="889"/>
      <c r="E226" s="889"/>
      <c r="F226" s="889"/>
      <c r="G226" s="889"/>
      <c r="H226" s="889"/>
      <c r="I226" s="889"/>
      <c r="J226" s="889"/>
      <c r="K226" s="889"/>
    </row>
    <row r="227" spans="1:12" x14ac:dyDescent="0.25">
      <c r="A227" s="889"/>
      <c r="B227" s="889"/>
      <c r="C227" s="889"/>
      <c r="D227" s="889"/>
      <c r="E227" s="889"/>
      <c r="F227" s="889"/>
      <c r="G227" s="889"/>
      <c r="H227" s="889"/>
      <c r="I227" s="889"/>
      <c r="J227" s="889"/>
      <c r="K227" s="889"/>
    </row>
    <row r="228" spans="1:12" x14ac:dyDescent="0.25">
      <c r="A228" s="59"/>
      <c r="B228" s="60"/>
      <c r="C228" s="60"/>
      <c r="D228" s="60"/>
      <c r="E228" s="60"/>
      <c r="F228" s="60"/>
      <c r="G228" s="60"/>
      <c r="H228" s="60"/>
      <c r="I228" s="60"/>
      <c r="J228" s="60"/>
      <c r="K228" s="59"/>
      <c r="L228" s="61"/>
    </row>
    <row r="229" spans="1:12" x14ac:dyDescent="0.25">
      <c r="H229" s="89"/>
      <c r="I229" s="89"/>
      <c r="J229" s="89"/>
      <c r="K229" s="89"/>
    </row>
    <row r="230" spans="1:12" x14ac:dyDescent="0.25">
      <c r="H230" s="89"/>
      <c r="I230" s="89"/>
      <c r="J230" s="89"/>
      <c r="K230" s="89"/>
    </row>
    <row r="231" spans="1:12" x14ac:dyDescent="0.25">
      <c r="H231" s="89"/>
      <c r="I231" s="89"/>
      <c r="J231" s="89"/>
      <c r="K231" s="89"/>
    </row>
    <row r="232" spans="1:12" x14ac:dyDescent="0.25">
      <c r="H232" s="89"/>
      <c r="I232" s="89"/>
      <c r="J232" s="89"/>
      <c r="K232" s="89"/>
    </row>
    <row r="233" spans="1:12" x14ac:dyDescent="0.25">
      <c r="H233" s="89"/>
      <c r="I233" s="89"/>
      <c r="J233" s="89"/>
      <c r="K233" s="89"/>
    </row>
    <row r="234" spans="1:12" x14ac:dyDescent="0.25">
      <c r="H234" s="89"/>
      <c r="I234" s="89"/>
      <c r="J234" s="89"/>
      <c r="K234" s="89"/>
    </row>
    <row r="235" spans="1:12" x14ac:dyDescent="0.25">
      <c r="H235" s="89"/>
      <c r="I235" s="89"/>
      <c r="J235" s="89"/>
      <c r="K235" s="89"/>
    </row>
    <row r="236" spans="1:12" x14ac:dyDescent="0.25">
      <c r="H236" s="89"/>
      <c r="I236" s="89"/>
      <c r="J236" s="89"/>
      <c r="K236" s="89"/>
    </row>
    <row r="237" spans="1:12" x14ac:dyDescent="0.25">
      <c r="H237" s="89"/>
      <c r="I237" s="89"/>
      <c r="J237" s="89"/>
      <c r="K237" s="89"/>
    </row>
    <row r="238" spans="1:12" x14ac:dyDescent="0.25">
      <c r="H238" s="89"/>
      <c r="I238" s="89"/>
      <c r="J238" s="89"/>
      <c r="K238" s="89"/>
    </row>
    <row r="239" spans="1:12" x14ac:dyDescent="0.25">
      <c r="H239" s="89"/>
      <c r="I239" s="89"/>
      <c r="J239" s="89"/>
      <c r="K239" s="89"/>
    </row>
    <row r="240" spans="1:12" x14ac:dyDescent="0.25">
      <c r="H240" s="89"/>
      <c r="I240" s="89"/>
      <c r="J240" s="89"/>
      <c r="K240" s="89"/>
    </row>
    <row r="241" spans="1:11" x14ac:dyDescent="0.25">
      <c r="H241" s="89"/>
      <c r="I241" s="89"/>
      <c r="J241" s="89"/>
      <c r="K241" s="89"/>
    </row>
    <row r="242" spans="1:11" x14ac:dyDescent="0.25">
      <c r="H242" s="89"/>
      <c r="I242" s="89"/>
      <c r="J242" s="89"/>
      <c r="K242" s="89"/>
    </row>
    <row r="243" spans="1:11" x14ac:dyDescent="0.25">
      <c r="H243" s="89"/>
      <c r="I243" s="89"/>
      <c r="J243" s="89"/>
      <c r="K243" s="89"/>
    </row>
    <row r="244" spans="1:11" x14ac:dyDescent="0.25">
      <c r="H244" s="89"/>
      <c r="I244" s="89"/>
      <c r="J244" s="89"/>
      <c r="K244" s="89"/>
    </row>
    <row r="245" spans="1:11" x14ac:dyDescent="0.25">
      <c r="H245" s="89"/>
      <c r="I245" s="89"/>
      <c r="J245" s="89"/>
      <c r="K245" s="89"/>
    </row>
    <row r="246" spans="1:11" x14ac:dyDescent="0.25">
      <c r="H246" s="89"/>
      <c r="I246" s="89"/>
      <c r="J246" s="89"/>
      <c r="K246" s="89"/>
    </row>
    <row r="247" spans="1:11" x14ac:dyDescent="0.25">
      <c r="H247" s="89"/>
      <c r="I247" s="89"/>
      <c r="J247" s="89"/>
      <c r="K247" s="89"/>
    </row>
    <row r="248" spans="1:11" x14ac:dyDescent="0.25">
      <c r="H248" s="89"/>
      <c r="I248" s="89"/>
      <c r="J248" s="89"/>
      <c r="K248" s="89"/>
    </row>
    <row r="249" spans="1:11" x14ac:dyDescent="0.25">
      <c r="H249" s="89"/>
      <c r="I249" s="89"/>
      <c r="J249" s="89"/>
      <c r="K249" s="89"/>
    </row>
    <row r="250" spans="1:11" x14ac:dyDescent="0.25">
      <c r="H250" s="89"/>
      <c r="I250" s="89"/>
      <c r="J250" s="89"/>
      <c r="K250" s="89"/>
    </row>
    <row r="251" spans="1:11" x14ac:dyDescent="0.25">
      <c r="H251" s="89"/>
      <c r="I251" s="89"/>
      <c r="J251" s="89"/>
      <c r="K251" s="89"/>
    </row>
    <row r="252" spans="1:11" x14ac:dyDescent="0.25">
      <c r="H252" s="89"/>
      <c r="I252" s="89"/>
      <c r="J252" s="89"/>
      <c r="K252" s="89"/>
    </row>
    <row r="253" spans="1:11" x14ac:dyDescent="0.25">
      <c r="H253" s="89"/>
      <c r="I253" s="89"/>
      <c r="J253" s="89"/>
      <c r="K253" s="89"/>
    </row>
    <row r="254" spans="1:11" x14ac:dyDescent="0.25">
      <c r="H254" s="89"/>
      <c r="I254" s="89"/>
      <c r="J254" s="89"/>
      <c r="K254" s="89"/>
    </row>
    <row r="255" spans="1:11" x14ac:dyDescent="0.25">
      <c r="A255" s="888"/>
      <c r="B255" s="888"/>
      <c r="C255" s="888"/>
      <c r="D255" s="888"/>
      <c r="E255" s="888"/>
      <c r="F255" s="888"/>
      <c r="G255" s="888"/>
      <c r="H255" s="888"/>
      <c r="I255" s="888"/>
      <c r="J255" s="888"/>
      <c r="K255" s="888"/>
    </row>
    <row r="256" spans="1:11" ht="19.8" x14ac:dyDescent="0.3">
      <c r="A256" s="890"/>
      <c r="B256" s="890"/>
      <c r="C256" s="890"/>
      <c r="D256" s="890"/>
      <c r="E256" s="890"/>
      <c r="F256" s="890"/>
      <c r="G256" s="890"/>
      <c r="H256" s="890"/>
      <c r="I256" s="890"/>
      <c r="J256" s="890"/>
      <c r="K256" s="890"/>
    </row>
    <row r="257" spans="1:12" ht="16.2" x14ac:dyDescent="0.3">
      <c r="A257" s="817"/>
      <c r="B257" s="817"/>
      <c r="C257" s="817"/>
      <c r="D257" s="817"/>
      <c r="E257" s="817"/>
      <c r="F257" s="817"/>
      <c r="G257" s="817"/>
      <c r="H257" s="817"/>
      <c r="I257" s="817"/>
      <c r="J257" s="817"/>
      <c r="K257" s="817"/>
    </row>
    <row r="259" spans="1:12" x14ac:dyDescent="0.25">
      <c r="A259" s="886"/>
      <c r="B259" s="886"/>
      <c r="C259" s="886"/>
      <c r="D259" s="886"/>
      <c r="E259" s="886"/>
      <c r="F259" s="886"/>
      <c r="G259" s="886"/>
      <c r="H259" s="886"/>
      <c r="I259" s="886"/>
      <c r="J259" s="886"/>
      <c r="K259" s="886"/>
    </row>
    <row r="260" spans="1:12" x14ac:dyDescent="0.25">
      <c r="A260" s="886"/>
      <c r="B260" s="886"/>
      <c r="C260" s="886"/>
      <c r="D260" s="886"/>
      <c r="E260" s="886"/>
      <c r="F260" s="886"/>
      <c r="G260" s="886"/>
      <c r="H260" s="886"/>
      <c r="I260" s="886"/>
      <c r="J260" s="886"/>
      <c r="K260" s="886"/>
    </row>
    <row r="261" spans="1:12" x14ac:dyDescent="0.25">
      <c r="A261" s="886"/>
      <c r="B261" s="886"/>
      <c r="C261" s="886"/>
      <c r="D261" s="886"/>
      <c r="E261" s="886"/>
      <c r="F261" s="886"/>
      <c r="G261" s="886"/>
      <c r="H261" s="886"/>
      <c r="I261" s="886"/>
      <c r="J261" s="886"/>
      <c r="K261" s="886"/>
    </row>
    <row r="262" spans="1:12" x14ac:dyDescent="0.25">
      <c r="A262" s="737"/>
      <c r="B262" s="737"/>
      <c r="C262" s="737"/>
      <c r="D262" s="737"/>
      <c r="E262" s="737"/>
      <c r="F262" s="737"/>
      <c r="G262" s="737"/>
      <c r="H262" s="737"/>
      <c r="I262" s="737"/>
      <c r="J262" s="737"/>
      <c r="K262" s="737"/>
    </row>
    <row r="263" spans="1:12" x14ac:dyDescent="0.25">
      <c r="A263" s="889"/>
      <c r="B263" s="889"/>
      <c r="C263" s="889"/>
      <c r="D263" s="889"/>
      <c r="E263" s="889"/>
      <c r="F263" s="889"/>
      <c r="G263" s="889"/>
      <c r="H263" s="889"/>
      <c r="I263" s="889"/>
      <c r="J263" s="889"/>
      <c r="K263" s="889"/>
    </row>
    <row r="264" spans="1:12" x14ac:dyDescent="0.25">
      <c r="A264" s="889"/>
      <c r="B264" s="889"/>
      <c r="C264" s="889"/>
      <c r="D264" s="889"/>
      <c r="E264" s="889"/>
      <c r="F264" s="889"/>
      <c r="G264" s="889"/>
      <c r="H264" s="889"/>
      <c r="I264" s="889"/>
      <c r="J264" s="889"/>
      <c r="K264" s="889"/>
    </row>
    <row r="265" spans="1:12" x14ac:dyDescent="0.25">
      <c r="A265" s="59"/>
      <c r="B265" s="60"/>
      <c r="C265" s="60"/>
      <c r="D265" s="60"/>
      <c r="E265" s="60"/>
      <c r="F265" s="60"/>
      <c r="G265" s="60"/>
      <c r="H265" s="60"/>
      <c r="I265" s="60"/>
      <c r="J265" s="60"/>
      <c r="K265" s="59"/>
      <c r="L265" s="61"/>
    </row>
    <row r="266" spans="1:12" x14ac:dyDescent="0.25">
      <c r="H266" s="89"/>
      <c r="I266" s="89"/>
      <c r="J266" s="89"/>
      <c r="K266" s="89"/>
    </row>
    <row r="267" spans="1:12" x14ac:dyDescent="0.25">
      <c r="H267" s="89"/>
      <c r="I267" s="89"/>
      <c r="J267" s="89"/>
      <c r="K267" s="89"/>
    </row>
    <row r="268" spans="1:12" x14ac:dyDescent="0.25">
      <c r="H268" s="89"/>
      <c r="I268" s="89"/>
      <c r="J268" s="89"/>
      <c r="K268" s="89"/>
    </row>
    <row r="269" spans="1:12" x14ac:dyDescent="0.25">
      <c r="H269" s="89"/>
      <c r="I269" s="89"/>
      <c r="J269" s="89"/>
      <c r="K269" s="89"/>
    </row>
    <row r="270" spans="1:12" x14ac:dyDescent="0.25">
      <c r="H270" s="89"/>
      <c r="I270" s="89"/>
      <c r="J270" s="89"/>
      <c r="K270" s="89"/>
    </row>
    <row r="271" spans="1:12" x14ac:dyDescent="0.25">
      <c r="H271" s="89"/>
      <c r="I271" s="89"/>
      <c r="J271" s="89"/>
      <c r="K271" s="89"/>
    </row>
    <row r="272" spans="1:12" x14ac:dyDescent="0.25">
      <c r="H272" s="89"/>
      <c r="I272" s="89"/>
      <c r="J272" s="89"/>
      <c r="K272" s="89"/>
    </row>
    <row r="273" spans="8:11" x14ac:dyDescent="0.25">
      <c r="H273" s="89"/>
      <c r="I273" s="89"/>
      <c r="J273" s="89"/>
      <c r="K273" s="89"/>
    </row>
    <row r="274" spans="8:11" x14ac:dyDescent="0.25">
      <c r="H274" s="89"/>
      <c r="I274" s="89"/>
      <c r="J274" s="89"/>
      <c r="K274" s="89"/>
    </row>
    <row r="275" spans="8:11" x14ac:dyDescent="0.25">
      <c r="H275" s="89"/>
      <c r="I275" s="89"/>
      <c r="J275" s="89"/>
      <c r="K275" s="89"/>
    </row>
    <row r="276" spans="8:11" x14ac:dyDescent="0.25">
      <c r="H276" s="89"/>
      <c r="I276" s="89"/>
      <c r="J276" s="89"/>
      <c r="K276" s="89"/>
    </row>
    <row r="277" spans="8:11" x14ac:dyDescent="0.25">
      <c r="H277" s="89"/>
      <c r="I277" s="89"/>
      <c r="J277" s="89"/>
      <c r="K277" s="89"/>
    </row>
    <row r="278" spans="8:11" x14ac:dyDescent="0.25">
      <c r="H278" s="89"/>
      <c r="I278" s="89"/>
      <c r="J278" s="89"/>
      <c r="K278" s="89"/>
    </row>
    <row r="279" spans="8:11" x14ac:dyDescent="0.25">
      <c r="H279" s="89"/>
      <c r="I279" s="89"/>
      <c r="J279" s="89"/>
      <c r="K279" s="89"/>
    </row>
    <row r="280" spans="8:11" x14ac:dyDescent="0.25">
      <c r="H280" s="89"/>
      <c r="I280" s="89"/>
      <c r="J280" s="89"/>
      <c r="K280" s="89"/>
    </row>
    <row r="281" spans="8:11" x14ac:dyDescent="0.25">
      <c r="H281" s="89"/>
      <c r="I281" s="89"/>
      <c r="J281" s="89"/>
      <c r="K281" s="89"/>
    </row>
    <row r="282" spans="8:11" x14ac:dyDescent="0.25">
      <c r="H282" s="89"/>
      <c r="I282" s="89"/>
      <c r="J282" s="89"/>
      <c r="K282" s="89"/>
    </row>
    <row r="283" spans="8:11" x14ac:dyDescent="0.25">
      <c r="H283" s="89"/>
      <c r="I283" s="89"/>
      <c r="J283" s="89"/>
      <c r="K283" s="89"/>
    </row>
    <row r="284" spans="8:11" x14ac:dyDescent="0.25">
      <c r="H284" s="89"/>
      <c r="I284" s="89"/>
      <c r="J284" s="89"/>
      <c r="K284" s="89"/>
    </row>
    <row r="285" spans="8:11" x14ac:dyDescent="0.25">
      <c r="H285" s="89"/>
      <c r="I285" s="89"/>
      <c r="J285" s="89"/>
      <c r="K285" s="89"/>
    </row>
    <row r="286" spans="8:11" x14ac:dyDescent="0.25">
      <c r="H286" s="89"/>
      <c r="I286" s="89"/>
      <c r="J286" s="89"/>
      <c r="K286" s="89"/>
    </row>
    <row r="287" spans="8:11" x14ac:dyDescent="0.25">
      <c r="H287" s="89"/>
      <c r="I287" s="89"/>
      <c r="J287" s="89"/>
      <c r="K287" s="89"/>
    </row>
    <row r="288" spans="8:11" x14ac:dyDescent="0.25">
      <c r="H288" s="89"/>
      <c r="I288" s="89"/>
      <c r="J288" s="89"/>
      <c r="K288" s="89"/>
    </row>
    <row r="289" spans="1:12" x14ac:dyDescent="0.25">
      <c r="H289" s="89"/>
      <c r="I289" s="89"/>
      <c r="J289" s="89"/>
      <c r="K289" s="89"/>
    </row>
    <row r="290" spans="1:12" x14ac:dyDescent="0.25">
      <c r="H290" s="89"/>
      <c r="I290" s="89"/>
      <c r="J290" s="89"/>
      <c r="K290" s="89"/>
    </row>
    <row r="291" spans="1:12" x14ac:dyDescent="0.25">
      <c r="H291" s="89"/>
      <c r="I291" s="89"/>
      <c r="J291" s="89"/>
      <c r="K291" s="89"/>
    </row>
    <row r="292" spans="1:12" x14ac:dyDescent="0.25">
      <c r="A292" s="888"/>
      <c r="B292" s="888"/>
      <c r="C292" s="888"/>
      <c r="D292" s="888"/>
      <c r="E292" s="888"/>
      <c r="F292" s="888"/>
      <c r="G292" s="888"/>
      <c r="H292" s="888"/>
      <c r="I292" s="888"/>
      <c r="J292" s="888"/>
      <c r="K292" s="888"/>
    </row>
    <row r="293" spans="1:12" ht="19.8" x14ac:dyDescent="0.3">
      <c r="A293" s="890"/>
      <c r="B293" s="890"/>
      <c r="C293" s="890"/>
      <c r="D293" s="890"/>
      <c r="E293" s="890"/>
      <c r="F293" s="890"/>
      <c r="G293" s="890"/>
      <c r="H293" s="890"/>
      <c r="I293" s="890"/>
      <c r="J293" s="890"/>
      <c r="K293" s="890"/>
    </row>
    <row r="294" spans="1:12" ht="16.2" x14ac:dyDescent="0.3">
      <c r="A294" s="817"/>
      <c r="B294" s="817"/>
      <c r="C294" s="817"/>
      <c r="D294" s="817"/>
      <c r="E294" s="817"/>
      <c r="F294" s="817"/>
      <c r="G294" s="817"/>
      <c r="H294" s="817"/>
      <c r="I294" s="817"/>
      <c r="J294" s="817"/>
      <c r="K294" s="817"/>
    </row>
    <row r="296" spans="1:12" x14ac:dyDescent="0.25">
      <c r="A296" s="886"/>
      <c r="B296" s="886"/>
      <c r="C296" s="886"/>
      <c r="D296" s="886"/>
      <c r="E296" s="886"/>
      <c r="F296" s="886"/>
      <c r="G296" s="886"/>
      <c r="H296" s="886"/>
      <c r="I296" s="886"/>
      <c r="J296" s="886"/>
      <c r="K296" s="886"/>
    </row>
    <row r="297" spans="1:12" x14ac:dyDescent="0.25">
      <c r="A297" s="886"/>
      <c r="B297" s="886"/>
      <c r="C297" s="886"/>
      <c r="D297" s="886"/>
      <c r="E297" s="886"/>
      <c r="F297" s="886"/>
      <c r="G297" s="886"/>
      <c r="H297" s="886"/>
      <c r="I297" s="886"/>
      <c r="J297" s="886"/>
      <c r="K297" s="886"/>
    </row>
    <row r="298" spans="1:12" x14ac:dyDescent="0.25">
      <c r="A298" s="886"/>
      <c r="B298" s="886"/>
      <c r="C298" s="886"/>
      <c r="D298" s="886"/>
      <c r="E298" s="886"/>
      <c r="F298" s="886"/>
      <c r="G298" s="886"/>
      <c r="H298" s="886"/>
      <c r="I298" s="886"/>
      <c r="J298" s="886"/>
      <c r="K298" s="886"/>
    </row>
    <row r="299" spans="1:12" x14ac:dyDescent="0.25">
      <c r="A299" s="737"/>
      <c r="B299" s="737"/>
      <c r="C299" s="737"/>
      <c r="D299" s="737"/>
      <c r="E299" s="737"/>
      <c r="F299" s="737"/>
      <c r="G299" s="737"/>
      <c r="H299" s="737"/>
      <c r="I299" s="737"/>
      <c r="J299" s="737"/>
      <c r="K299" s="737"/>
    </row>
    <row r="300" spans="1:12" x14ac:dyDescent="0.25">
      <c r="A300" s="889"/>
      <c r="B300" s="889"/>
      <c r="C300" s="889"/>
      <c r="D300" s="889"/>
      <c r="E300" s="889"/>
      <c r="F300" s="889"/>
      <c r="G300" s="889"/>
      <c r="H300" s="889"/>
      <c r="I300" s="889"/>
      <c r="J300" s="889"/>
      <c r="K300" s="889"/>
    </row>
    <row r="301" spans="1:12" x14ac:dyDescent="0.25">
      <c r="A301" s="889"/>
      <c r="B301" s="889"/>
      <c r="C301" s="889"/>
      <c r="D301" s="889"/>
      <c r="E301" s="889"/>
      <c r="F301" s="889"/>
      <c r="G301" s="889"/>
      <c r="H301" s="889"/>
      <c r="I301" s="889"/>
      <c r="J301" s="889"/>
      <c r="K301" s="889"/>
    </row>
    <row r="302" spans="1:12" x14ac:dyDescent="0.25">
      <c r="A302" s="59"/>
      <c r="B302" s="60"/>
      <c r="C302" s="60"/>
      <c r="D302" s="60"/>
      <c r="E302" s="60"/>
      <c r="F302" s="60"/>
      <c r="G302" s="60"/>
      <c r="H302" s="60"/>
      <c r="I302" s="60"/>
      <c r="J302" s="60"/>
      <c r="K302" s="59"/>
      <c r="L302" s="61"/>
    </row>
    <row r="303" spans="1:12" x14ac:dyDescent="0.25">
      <c r="H303" s="89"/>
      <c r="I303" s="89"/>
      <c r="J303" s="89"/>
      <c r="K303" s="89"/>
    </row>
    <row r="304" spans="1:12" x14ac:dyDescent="0.25">
      <c r="H304" s="89"/>
      <c r="I304" s="89"/>
      <c r="J304" s="89"/>
      <c r="K304" s="89"/>
    </row>
    <row r="305" spans="8:11" x14ac:dyDescent="0.25">
      <c r="H305" s="89"/>
      <c r="I305" s="89"/>
      <c r="J305" s="89"/>
      <c r="K305" s="89"/>
    </row>
    <row r="306" spans="8:11" x14ac:dyDescent="0.25">
      <c r="H306" s="89"/>
      <c r="I306" s="89"/>
      <c r="J306" s="89"/>
      <c r="K306" s="89"/>
    </row>
    <row r="307" spans="8:11" x14ac:dyDescent="0.25">
      <c r="H307" s="89"/>
      <c r="I307" s="89"/>
      <c r="J307" s="89"/>
      <c r="K307" s="89"/>
    </row>
    <row r="308" spans="8:11" x14ac:dyDescent="0.25">
      <c r="H308" s="89"/>
      <c r="I308" s="89"/>
      <c r="J308" s="89"/>
      <c r="K308" s="89"/>
    </row>
    <row r="309" spans="8:11" x14ac:dyDescent="0.25">
      <c r="H309" s="89"/>
      <c r="I309" s="89"/>
      <c r="J309" s="89"/>
      <c r="K309" s="89"/>
    </row>
    <row r="310" spans="8:11" x14ac:dyDescent="0.25">
      <c r="H310" s="89"/>
      <c r="I310" s="89"/>
      <c r="J310" s="89"/>
      <c r="K310" s="89"/>
    </row>
    <row r="311" spans="8:11" x14ac:dyDescent="0.25">
      <c r="H311" s="89"/>
      <c r="I311" s="89"/>
      <c r="J311" s="89"/>
      <c r="K311" s="89"/>
    </row>
    <row r="312" spans="8:11" x14ac:dyDescent="0.25">
      <c r="H312" s="89"/>
      <c r="I312" s="89"/>
      <c r="J312" s="89"/>
      <c r="K312" s="89"/>
    </row>
    <row r="313" spans="8:11" x14ac:dyDescent="0.25">
      <c r="H313" s="89"/>
      <c r="I313" s="89"/>
      <c r="J313" s="89"/>
      <c r="K313" s="89"/>
    </row>
    <row r="314" spans="8:11" x14ac:dyDescent="0.25">
      <c r="H314" s="89"/>
      <c r="I314" s="89"/>
      <c r="J314" s="89"/>
      <c r="K314" s="89"/>
    </row>
    <row r="315" spans="8:11" x14ac:dyDescent="0.25">
      <c r="H315" s="89"/>
      <c r="I315" s="89"/>
      <c r="J315" s="89"/>
      <c r="K315" s="89"/>
    </row>
    <row r="316" spans="8:11" x14ac:dyDescent="0.25">
      <c r="H316" s="89"/>
      <c r="I316" s="89"/>
      <c r="J316" s="89"/>
      <c r="K316" s="89"/>
    </row>
    <row r="317" spans="8:11" x14ac:dyDescent="0.25">
      <c r="H317" s="89"/>
      <c r="I317" s="89"/>
      <c r="J317" s="89"/>
      <c r="K317" s="89"/>
    </row>
    <row r="318" spans="8:11" x14ac:dyDescent="0.25">
      <c r="H318" s="89"/>
      <c r="I318" s="89"/>
      <c r="J318" s="89"/>
      <c r="K318" s="89"/>
    </row>
    <row r="319" spans="8:11" x14ac:dyDescent="0.25">
      <c r="H319" s="89"/>
      <c r="I319" s="89"/>
      <c r="J319" s="89"/>
      <c r="K319" s="89"/>
    </row>
    <row r="320" spans="8:11" x14ac:dyDescent="0.25">
      <c r="H320" s="89"/>
      <c r="I320" s="89"/>
      <c r="J320" s="89"/>
      <c r="K320" s="89"/>
    </row>
    <row r="321" spans="1:11" x14ac:dyDescent="0.25">
      <c r="H321" s="89"/>
      <c r="I321" s="89"/>
      <c r="J321" s="89"/>
      <c r="K321" s="89"/>
    </row>
    <row r="322" spans="1:11" x14ac:dyDescent="0.25">
      <c r="H322" s="89"/>
      <c r="I322" s="89"/>
      <c r="J322" s="89"/>
      <c r="K322" s="89"/>
    </row>
    <row r="323" spans="1:11" x14ac:dyDescent="0.25">
      <c r="H323" s="89"/>
      <c r="I323" s="89"/>
      <c r="J323" s="89"/>
      <c r="K323" s="89"/>
    </row>
    <row r="324" spans="1:11" x14ac:dyDescent="0.25">
      <c r="H324" s="89"/>
      <c r="I324" s="89"/>
      <c r="J324" s="89"/>
      <c r="K324" s="89"/>
    </row>
    <row r="325" spans="1:11" x14ac:dyDescent="0.25">
      <c r="H325" s="89"/>
      <c r="I325" s="89"/>
      <c r="J325" s="89"/>
      <c r="K325" s="89"/>
    </row>
    <row r="326" spans="1:11" x14ac:dyDescent="0.25">
      <c r="H326" s="89"/>
      <c r="I326" s="89"/>
      <c r="J326" s="89"/>
      <c r="K326" s="89"/>
    </row>
    <row r="327" spans="1:11" x14ac:dyDescent="0.25">
      <c r="H327" s="89"/>
      <c r="I327" s="89"/>
      <c r="J327" s="89"/>
      <c r="K327" s="89"/>
    </row>
    <row r="328" spans="1:11" x14ac:dyDescent="0.25">
      <c r="H328" s="89"/>
      <c r="I328" s="89"/>
      <c r="J328" s="89"/>
      <c r="K328" s="89"/>
    </row>
    <row r="329" spans="1:11" x14ac:dyDescent="0.25">
      <c r="A329" s="888"/>
      <c r="B329" s="888"/>
      <c r="C329" s="888"/>
      <c r="D329" s="888"/>
      <c r="E329" s="888"/>
      <c r="F329" s="888"/>
      <c r="G329" s="888"/>
      <c r="H329" s="888"/>
      <c r="I329" s="888"/>
      <c r="J329" s="888"/>
      <c r="K329" s="888"/>
    </row>
    <row r="330" spans="1:11" ht="19.8" x14ac:dyDescent="0.3">
      <c r="A330" s="890"/>
      <c r="B330" s="890"/>
      <c r="C330" s="890"/>
      <c r="D330" s="890"/>
      <c r="E330" s="890"/>
      <c r="F330" s="890"/>
      <c r="G330" s="890"/>
      <c r="H330" s="890"/>
      <c r="I330" s="890"/>
      <c r="J330" s="890"/>
      <c r="K330" s="890"/>
    </row>
    <row r="331" spans="1:11" ht="16.2" x14ac:dyDescent="0.3">
      <c r="A331" s="817"/>
      <c r="B331" s="817"/>
      <c r="C331" s="817"/>
      <c r="D331" s="817"/>
      <c r="E331" s="817"/>
      <c r="F331" s="817"/>
      <c r="G331" s="817"/>
      <c r="H331" s="817"/>
      <c r="I331" s="817"/>
      <c r="J331" s="817"/>
      <c r="K331" s="817"/>
    </row>
    <row r="333" spans="1:11" x14ac:dyDescent="0.25">
      <c r="A333" s="886"/>
      <c r="B333" s="886"/>
      <c r="C333" s="886"/>
      <c r="D333" s="886"/>
      <c r="E333" s="886"/>
      <c r="F333" s="886"/>
      <c r="G333" s="886"/>
      <c r="H333" s="886"/>
      <c r="I333" s="886"/>
      <c r="J333" s="886"/>
      <c r="K333" s="886"/>
    </row>
    <row r="334" spans="1:11" x14ac:dyDescent="0.25">
      <c r="A334" s="886"/>
      <c r="B334" s="886"/>
      <c r="C334" s="886"/>
      <c r="D334" s="886"/>
      <c r="E334" s="886"/>
      <c r="F334" s="886"/>
      <c r="G334" s="886"/>
      <c r="H334" s="886"/>
      <c r="I334" s="886"/>
      <c r="J334" s="886"/>
      <c r="K334" s="886"/>
    </row>
    <row r="335" spans="1:11" x14ac:dyDescent="0.25">
      <c r="A335" s="886"/>
      <c r="B335" s="886"/>
      <c r="C335" s="886"/>
      <c r="D335" s="886"/>
      <c r="E335" s="886"/>
      <c r="F335" s="886"/>
      <c r="G335" s="886"/>
      <c r="H335" s="886"/>
      <c r="I335" s="886"/>
      <c r="J335" s="886"/>
      <c r="K335" s="886"/>
    </row>
    <row r="336" spans="1:11" x14ac:dyDescent="0.25">
      <c r="A336" s="737"/>
      <c r="B336" s="737"/>
      <c r="C336" s="737"/>
      <c r="D336" s="737"/>
      <c r="E336" s="737"/>
      <c r="F336" s="737"/>
      <c r="G336" s="737"/>
      <c r="H336" s="737"/>
      <c r="I336" s="737"/>
      <c r="J336" s="737"/>
      <c r="K336" s="737"/>
    </row>
    <row r="337" spans="1:12" x14ac:dyDescent="0.25">
      <c r="A337" s="889"/>
      <c r="B337" s="889"/>
      <c r="C337" s="889"/>
      <c r="D337" s="889"/>
      <c r="E337" s="889"/>
      <c r="F337" s="889"/>
      <c r="G337" s="889"/>
      <c r="H337" s="889"/>
      <c r="I337" s="889"/>
      <c r="J337" s="889"/>
      <c r="K337" s="889"/>
    </row>
    <row r="338" spans="1:12" x14ac:dyDescent="0.25">
      <c r="A338" s="889"/>
      <c r="B338" s="889"/>
      <c r="C338" s="889"/>
      <c r="D338" s="889"/>
      <c r="E338" s="889"/>
      <c r="F338" s="889"/>
      <c r="G338" s="889"/>
      <c r="H338" s="889"/>
      <c r="I338" s="889"/>
      <c r="J338" s="889"/>
      <c r="K338" s="889"/>
    </row>
    <row r="339" spans="1:12" x14ac:dyDescent="0.25">
      <c r="A339" s="59"/>
      <c r="B339" s="60"/>
      <c r="C339" s="60"/>
      <c r="D339" s="60"/>
      <c r="E339" s="60"/>
      <c r="F339" s="60"/>
      <c r="G339" s="60"/>
      <c r="H339" s="60"/>
      <c r="I339" s="60"/>
      <c r="J339" s="60"/>
      <c r="K339" s="59"/>
      <c r="L339" s="61"/>
    </row>
    <row r="340" spans="1:12" x14ac:dyDescent="0.25">
      <c r="H340" s="89"/>
      <c r="I340" s="89"/>
      <c r="J340" s="89"/>
      <c r="K340" s="89"/>
    </row>
    <row r="341" spans="1:12" x14ac:dyDescent="0.25">
      <c r="H341" s="89"/>
      <c r="I341" s="89"/>
      <c r="J341" s="89"/>
      <c r="K341" s="89"/>
    </row>
    <row r="342" spans="1:12" x14ac:dyDescent="0.25">
      <c r="H342" s="89"/>
      <c r="I342" s="89"/>
      <c r="J342" s="89"/>
      <c r="K342" s="89"/>
    </row>
    <row r="343" spans="1:12" x14ac:dyDescent="0.25">
      <c r="H343" s="89"/>
      <c r="I343" s="89"/>
      <c r="J343" s="89"/>
      <c r="K343" s="89"/>
    </row>
    <row r="344" spans="1:12" x14ac:dyDescent="0.25">
      <c r="H344" s="89"/>
      <c r="I344" s="89"/>
      <c r="J344" s="89"/>
      <c r="K344" s="89"/>
    </row>
    <row r="345" spans="1:12" x14ac:dyDescent="0.25">
      <c r="H345" s="89"/>
      <c r="I345" s="89"/>
      <c r="J345" s="89"/>
      <c r="K345" s="89"/>
    </row>
    <row r="346" spans="1:12" x14ac:dyDescent="0.25">
      <c r="H346" s="89"/>
      <c r="I346" s="89"/>
      <c r="J346" s="89"/>
      <c r="K346" s="89"/>
    </row>
    <row r="347" spans="1:12" x14ac:dyDescent="0.25">
      <c r="H347" s="89"/>
      <c r="I347" s="89"/>
      <c r="J347" s="89"/>
      <c r="K347" s="89"/>
    </row>
    <row r="348" spans="1:12" x14ac:dyDescent="0.25">
      <c r="H348" s="89"/>
      <c r="I348" s="89"/>
      <c r="J348" s="89"/>
      <c r="K348" s="89"/>
    </row>
    <row r="349" spans="1:12" x14ac:dyDescent="0.25">
      <c r="H349" s="89"/>
      <c r="I349" s="89"/>
      <c r="J349" s="89"/>
      <c r="K349" s="89"/>
    </row>
    <row r="350" spans="1:12" x14ac:dyDescent="0.25">
      <c r="H350" s="89"/>
      <c r="I350" s="89"/>
      <c r="J350" s="89"/>
      <c r="K350" s="89"/>
    </row>
    <row r="351" spans="1:12" x14ac:dyDescent="0.25">
      <c r="H351" s="89"/>
      <c r="I351" s="89"/>
      <c r="J351" s="89"/>
      <c r="K351" s="89"/>
    </row>
    <row r="352" spans="1:12" x14ac:dyDescent="0.25">
      <c r="H352" s="89"/>
      <c r="I352" s="89"/>
      <c r="J352" s="89"/>
      <c r="K352" s="89"/>
    </row>
    <row r="353" spans="1:11" x14ac:dyDescent="0.25">
      <c r="H353" s="89"/>
      <c r="I353" s="89"/>
      <c r="J353" s="89"/>
      <c r="K353" s="89"/>
    </row>
    <row r="354" spans="1:11" x14ac:dyDescent="0.25">
      <c r="H354" s="89"/>
      <c r="I354" s="89"/>
      <c r="J354" s="89"/>
      <c r="K354" s="89"/>
    </row>
    <row r="355" spans="1:11" x14ac:dyDescent="0.25">
      <c r="H355" s="89"/>
      <c r="I355" s="89"/>
      <c r="J355" s="89"/>
      <c r="K355" s="89"/>
    </row>
    <row r="356" spans="1:11" x14ac:dyDescent="0.25">
      <c r="H356" s="89"/>
      <c r="I356" s="89"/>
      <c r="J356" s="89"/>
      <c r="K356" s="89"/>
    </row>
    <row r="357" spans="1:11" x14ac:dyDescent="0.25">
      <c r="H357" s="89"/>
      <c r="I357" s="89"/>
      <c r="J357" s="89"/>
      <c r="K357" s="89"/>
    </row>
    <row r="358" spans="1:11" x14ac:dyDescent="0.25">
      <c r="H358" s="89"/>
      <c r="I358" s="89"/>
      <c r="J358" s="89"/>
      <c r="K358" s="89"/>
    </row>
    <row r="359" spans="1:11" x14ac:dyDescent="0.25">
      <c r="H359" s="89"/>
      <c r="I359" s="89"/>
      <c r="J359" s="89"/>
      <c r="K359" s="89"/>
    </row>
    <row r="360" spans="1:11" x14ac:dyDescent="0.25">
      <c r="H360" s="89"/>
      <c r="I360" s="89"/>
      <c r="J360" s="89"/>
      <c r="K360" s="89"/>
    </row>
    <row r="361" spans="1:11" x14ac:dyDescent="0.25">
      <c r="H361" s="89"/>
      <c r="I361" s="89"/>
      <c r="J361" s="89"/>
      <c r="K361" s="89"/>
    </row>
    <row r="362" spans="1:11" x14ac:dyDescent="0.25">
      <c r="H362" s="89"/>
      <c r="I362" s="89"/>
      <c r="J362" s="89"/>
      <c r="K362" s="89"/>
    </row>
    <row r="363" spans="1:11" x14ac:dyDescent="0.25">
      <c r="H363" s="89"/>
      <c r="I363" s="89"/>
      <c r="J363" s="89"/>
      <c r="K363" s="89"/>
    </row>
    <row r="364" spans="1:11" x14ac:dyDescent="0.25">
      <c r="H364" s="89"/>
      <c r="I364" s="89"/>
      <c r="J364" s="89"/>
      <c r="K364" s="89"/>
    </row>
    <row r="365" spans="1:11" x14ac:dyDescent="0.25">
      <c r="H365" s="89"/>
      <c r="I365" s="89"/>
      <c r="J365" s="89"/>
      <c r="K365" s="89"/>
    </row>
    <row r="366" spans="1:11" x14ac:dyDescent="0.25">
      <c r="A366" s="888"/>
      <c r="B366" s="888"/>
      <c r="C366" s="888"/>
      <c r="D366" s="888"/>
      <c r="E366" s="888"/>
      <c r="F366" s="888"/>
      <c r="G366" s="888"/>
      <c r="H366" s="888"/>
      <c r="I366" s="888"/>
      <c r="J366" s="888"/>
      <c r="K366" s="888"/>
    </row>
  </sheetData>
  <sheetProtection algorithmName="SHA-512" hashValue="kjzyEQdoAbB19leL/06g5rWw3l6QrJooXyfGs/RXZkJCo980Y3U5V0umZuFrA47nWA92guL8uParhQwk5a1fvA==" saltValue="x2CbNr1XAtz/ehWm57F35Q==" spinCount="100000" sheet="1" formatColumns="0"/>
  <mergeCells count="53">
    <mergeCell ref="A33:K33"/>
    <mergeCell ref="A1:K1"/>
    <mergeCell ref="A2:K2"/>
    <mergeCell ref="A9:K10"/>
    <mergeCell ref="A3:K3"/>
    <mergeCell ref="A4:K4"/>
    <mergeCell ref="A6:K8"/>
    <mergeCell ref="A11:K11"/>
    <mergeCell ref="A107:K107"/>
    <mergeCell ref="A145:K145"/>
    <mergeCell ref="A144:K144"/>
    <mergeCell ref="A34:K34"/>
    <mergeCell ref="A35:K35"/>
    <mergeCell ref="A37:K40"/>
    <mergeCell ref="A41:K42"/>
    <mergeCell ref="A71:K71"/>
    <mergeCell ref="A72:K72"/>
    <mergeCell ref="A70:K70"/>
    <mergeCell ref="A74:K77"/>
    <mergeCell ref="A78:K79"/>
    <mergeCell ref="A185:K188"/>
    <mergeCell ref="A108:K108"/>
    <mergeCell ref="A109:K109"/>
    <mergeCell ref="A111:K114"/>
    <mergeCell ref="A115:K116"/>
    <mergeCell ref="A146:K146"/>
    <mergeCell ref="A148:K151"/>
    <mergeCell ref="A152:K153"/>
    <mergeCell ref="A182:K182"/>
    <mergeCell ref="A183:K183"/>
    <mergeCell ref="A263:K264"/>
    <mergeCell ref="A219:K219"/>
    <mergeCell ref="A220:K220"/>
    <mergeCell ref="A222:K225"/>
    <mergeCell ref="A226:K227"/>
    <mergeCell ref="A259:K262"/>
    <mergeCell ref="A256:K256"/>
    <mergeCell ref="A366:K366"/>
    <mergeCell ref="A181:K181"/>
    <mergeCell ref="A218:K218"/>
    <mergeCell ref="A255:K255"/>
    <mergeCell ref="A292:K292"/>
    <mergeCell ref="A331:K331"/>
    <mergeCell ref="A333:K336"/>
    <mergeCell ref="A337:K338"/>
    <mergeCell ref="A330:K330"/>
    <mergeCell ref="A293:K293"/>
    <mergeCell ref="A294:K294"/>
    <mergeCell ref="A296:K299"/>
    <mergeCell ref="A300:K301"/>
    <mergeCell ref="A189:K190"/>
    <mergeCell ref="A257:K257"/>
    <mergeCell ref="A329:K329"/>
  </mergeCells>
  <phoneticPr fontId="0" type="noConversion"/>
  <printOptions horizontalCentered="1"/>
  <pageMargins left="0.75" right="0.25" top="0.35" bottom="0.25" header="0.25" footer="0.25"/>
  <pageSetup scale="76" orientation="landscape" r:id="rId1"/>
  <headerFooter alignWithMargins="0">
    <oddFooter>&amp;L&amp;"Verdana,Regular"&amp;8REV 65 0029e (12/1/23)&amp;R&amp;"Verdana,Regular"&amp;8Page 21a</oddFooter>
  </headerFooter>
  <rowBreaks count="9" manualBreakCount="9">
    <brk id="33" max="5" man="1"/>
    <brk id="70" max="5" man="1"/>
    <brk id="107" max="5" man="1"/>
    <brk id="144" max="5" man="1"/>
    <brk id="181" max="5" man="1"/>
    <brk id="218" max="5" man="1"/>
    <brk id="255" max="5" man="1"/>
    <brk id="292" max="5" man="1"/>
    <brk id="329" max="5" man="1"/>
  </rowBreaks>
  <colBreaks count="1" manualBreakCount="1">
    <brk id="1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3562" r:id="rId4" name="Check Box 10">
              <controlPr defaultSize="0" autoFill="0" autoLine="0" autoPict="0">
                <anchor moveWithCells="1">
                  <from>
                    <xdr:col>10</xdr:col>
                    <xdr:colOff>198120</xdr:colOff>
                    <xdr:row>13</xdr:row>
                    <xdr:rowOff>45720</xdr:rowOff>
                  </from>
                  <to>
                    <xdr:col>10</xdr:col>
                    <xdr:colOff>441960</xdr:colOff>
                    <xdr:row>13</xdr:row>
                    <xdr:rowOff>220980</xdr:rowOff>
                  </to>
                </anchor>
              </controlPr>
            </control>
          </mc:Choice>
        </mc:AlternateContent>
        <mc:AlternateContent xmlns:mc="http://schemas.openxmlformats.org/markup-compatibility/2006">
          <mc:Choice Requires="x14">
            <control shapeId="23563" r:id="rId5" name="Check Box 11">
              <controlPr defaultSize="0" autoFill="0" autoLine="0" autoPict="0">
                <anchor moveWithCells="1">
                  <from>
                    <xdr:col>10</xdr:col>
                    <xdr:colOff>198120</xdr:colOff>
                    <xdr:row>14</xdr:row>
                    <xdr:rowOff>45720</xdr:rowOff>
                  </from>
                  <to>
                    <xdr:col>10</xdr:col>
                    <xdr:colOff>441960</xdr:colOff>
                    <xdr:row>14</xdr:row>
                    <xdr:rowOff>220980</xdr:rowOff>
                  </to>
                </anchor>
              </controlPr>
            </control>
          </mc:Choice>
        </mc:AlternateContent>
        <mc:AlternateContent xmlns:mc="http://schemas.openxmlformats.org/markup-compatibility/2006">
          <mc:Choice Requires="x14">
            <control shapeId="23564" r:id="rId6" name="Check Box 12">
              <controlPr defaultSize="0" autoFill="0" autoLine="0" autoPict="0">
                <anchor moveWithCells="1">
                  <from>
                    <xdr:col>10</xdr:col>
                    <xdr:colOff>198120</xdr:colOff>
                    <xdr:row>15</xdr:row>
                    <xdr:rowOff>45720</xdr:rowOff>
                  </from>
                  <to>
                    <xdr:col>10</xdr:col>
                    <xdr:colOff>441960</xdr:colOff>
                    <xdr:row>15</xdr:row>
                    <xdr:rowOff>220980</xdr:rowOff>
                  </to>
                </anchor>
              </controlPr>
            </control>
          </mc:Choice>
        </mc:AlternateContent>
        <mc:AlternateContent xmlns:mc="http://schemas.openxmlformats.org/markup-compatibility/2006">
          <mc:Choice Requires="x14">
            <control shapeId="23565" r:id="rId7" name="Check Box 13">
              <controlPr defaultSize="0" autoFill="0" autoLine="0" autoPict="0">
                <anchor moveWithCells="1">
                  <from>
                    <xdr:col>10</xdr:col>
                    <xdr:colOff>198120</xdr:colOff>
                    <xdr:row>16</xdr:row>
                    <xdr:rowOff>45720</xdr:rowOff>
                  </from>
                  <to>
                    <xdr:col>10</xdr:col>
                    <xdr:colOff>441960</xdr:colOff>
                    <xdr:row>16</xdr:row>
                    <xdr:rowOff>220980</xdr:rowOff>
                  </to>
                </anchor>
              </controlPr>
            </control>
          </mc:Choice>
        </mc:AlternateContent>
        <mc:AlternateContent xmlns:mc="http://schemas.openxmlformats.org/markup-compatibility/2006">
          <mc:Choice Requires="x14">
            <control shapeId="23566" r:id="rId8" name="Check Box 14">
              <controlPr defaultSize="0" autoFill="0" autoLine="0" autoPict="0">
                <anchor moveWithCells="1">
                  <from>
                    <xdr:col>10</xdr:col>
                    <xdr:colOff>198120</xdr:colOff>
                    <xdr:row>17</xdr:row>
                    <xdr:rowOff>45720</xdr:rowOff>
                  </from>
                  <to>
                    <xdr:col>10</xdr:col>
                    <xdr:colOff>441960</xdr:colOff>
                    <xdr:row>17</xdr:row>
                    <xdr:rowOff>220980</xdr:rowOff>
                  </to>
                </anchor>
              </controlPr>
            </control>
          </mc:Choice>
        </mc:AlternateContent>
        <mc:AlternateContent xmlns:mc="http://schemas.openxmlformats.org/markup-compatibility/2006">
          <mc:Choice Requires="x14">
            <control shapeId="23567" r:id="rId9" name="Check Box 15">
              <controlPr defaultSize="0" autoFill="0" autoLine="0" autoPict="0">
                <anchor moveWithCells="1">
                  <from>
                    <xdr:col>10</xdr:col>
                    <xdr:colOff>198120</xdr:colOff>
                    <xdr:row>18</xdr:row>
                    <xdr:rowOff>45720</xdr:rowOff>
                  </from>
                  <to>
                    <xdr:col>10</xdr:col>
                    <xdr:colOff>441960</xdr:colOff>
                    <xdr:row>18</xdr:row>
                    <xdr:rowOff>220980</xdr:rowOff>
                  </to>
                </anchor>
              </controlPr>
            </control>
          </mc:Choice>
        </mc:AlternateContent>
        <mc:AlternateContent xmlns:mc="http://schemas.openxmlformats.org/markup-compatibility/2006">
          <mc:Choice Requires="x14">
            <control shapeId="23568" r:id="rId10" name="Check Box 16">
              <controlPr defaultSize="0" autoFill="0" autoLine="0" autoPict="0">
                <anchor moveWithCells="1">
                  <from>
                    <xdr:col>10</xdr:col>
                    <xdr:colOff>198120</xdr:colOff>
                    <xdr:row>19</xdr:row>
                    <xdr:rowOff>45720</xdr:rowOff>
                  </from>
                  <to>
                    <xdr:col>10</xdr:col>
                    <xdr:colOff>441960</xdr:colOff>
                    <xdr:row>19</xdr:row>
                    <xdr:rowOff>220980</xdr:rowOff>
                  </to>
                </anchor>
              </controlPr>
            </control>
          </mc:Choice>
        </mc:AlternateContent>
        <mc:AlternateContent xmlns:mc="http://schemas.openxmlformats.org/markup-compatibility/2006">
          <mc:Choice Requires="x14">
            <control shapeId="23569" r:id="rId11" name="Check Box 17">
              <controlPr defaultSize="0" autoFill="0" autoLine="0" autoPict="0">
                <anchor moveWithCells="1">
                  <from>
                    <xdr:col>10</xdr:col>
                    <xdr:colOff>198120</xdr:colOff>
                    <xdr:row>20</xdr:row>
                    <xdr:rowOff>45720</xdr:rowOff>
                  </from>
                  <to>
                    <xdr:col>10</xdr:col>
                    <xdr:colOff>441960</xdr:colOff>
                    <xdr:row>20</xdr:row>
                    <xdr:rowOff>220980</xdr:rowOff>
                  </to>
                </anchor>
              </controlPr>
            </control>
          </mc:Choice>
        </mc:AlternateContent>
        <mc:AlternateContent xmlns:mc="http://schemas.openxmlformats.org/markup-compatibility/2006">
          <mc:Choice Requires="x14">
            <control shapeId="23570" r:id="rId12" name="Check Box 18">
              <controlPr defaultSize="0" autoFill="0" autoLine="0" autoPict="0">
                <anchor moveWithCells="1">
                  <from>
                    <xdr:col>10</xdr:col>
                    <xdr:colOff>198120</xdr:colOff>
                    <xdr:row>21</xdr:row>
                    <xdr:rowOff>45720</xdr:rowOff>
                  </from>
                  <to>
                    <xdr:col>10</xdr:col>
                    <xdr:colOff>441960</xdr:colOff>
                    <xdr:row>21</xdr:row>
                    <xdr:rowOff>220980</xdr:rowOff>
                  </to>
                </anchor>
              </controlPr>
            </control>
          </mc:Choice>
        </mc:AlternateContent>
        <mc:AlternateContent xmlns:mc="http://schemas.openxmlformats.org/markup-compatibility/2006">
          <mc:Choice Requires="x14">
            <control shapeId="23571" r:id="rId13" name="Check Box 19">
              <controlPr defaultSize="0" autoFill="0" autoLine="0" autoPict="0">
                <anchor moveWithCells="1">
                  <from>
                    <xdr:col>10</xdr:col>
                    <xdr:colOff>198120</xdr:colOff>
                    <xdr:row>22</xdr:row>
                    <xdr:rowOff>45720</xdr:rowOff>
                  </from>
                  <to>
                    <xdr:col>10</xdr:col>
                    <xdr:colOff>441960</xdr:colOff>
                    <xdr:row>22</xdr:row>
                    <xdr:rowOff>220980</xdr:rowOff>
                  </to>
                </anchor>
              </controlPr>
            </control>
          </mc:Choice>
        </mc:AlternateContent>
        <mc:AlternateContent xmlns:mc="http://schemas.openxmlformats.org/markup-compatibility/2006">
          <mc:Choice Requires="x14">
            <control shapeId="23572" r:id="rId14" name="Check Box 20">
              <controlPr defaultSize="0" autoFill="0" autoLine="0" autoPict="0">
                <anchor moveWithCells="1">
                  <from>
                    <xdr:col>10</xdr:col>
                    <xdr:colOff>198120</xdr:colOff>
                    <xdr:row>23</xdr:row>
                    <xdr:rowOff>45720</xdr:rowOff>
                  </from>
                  <to>
                    <xdr:col>10</xdr:col>
                    <xdr:colOff>441960</xdr:colOff>
                    <xdr:row>23</xdr:row>
                    <xdr:rowOff>220980</xdr:rowOff>
                  </to>
                </anchor>
              </controlPr>
            </control>
          </mc:Choice>
        </mc:AlternateContent>
        <mc:AlternateContent xmlns:mc="http://schemas.openxmlformats.org/markup-compatibility/2006">
          <mc:Choice Requires="x14">
            <control shapeId="23573" r:id="rId15" name="Check Box 21">
              <controlPr defaultSize="0" autoFill="0" autoLine="0" autoPict="0">
                <anchor moveWithCells="1">
                  <from>
                    <xdr:col>10</xdr:col>
                    <xdr:colOff>198120</xdr:colOff>
                    <xdr:row>24</xdr:row>
                    <xdr:rowOff>45720</xdr:rowOff>
                  </from>
                  <to>
                    <xdr:col>10</xdr:col>
                    <xdr:colOff>441960</xdr:colOff>
                    <xdr:row>24</xdr:row>
                    <xdr:rowOff>220980</xdr:rowOff>
                  </to>
                </anchor>
              </controlPr>
            </control>
          </mc:Choice>
        </mc:AlternateContent>
        <mc:AlternateContent xmlns:mc="http://schemas.openxmlformats.org/markup-compatibility/2006">
          <mc:Choice Requires="x14">
            <control shapeId="23574" r:id="rId16" name="Check Box 22">
              <controlPr defaultSize="0" autoFill="0" autoLine="0" autoPict="0">
                <anchor moveWithCells="1">
                  <from>
                    <xdr:col>10</xdr:col>
                    <xdr:colOff>198120</xdr:colOff>
                    <xdr:row>25</xdr:row>
                    <xdr:rowOff>45720</xdr:rowOff>
                  </from>
                  <to>
                    <xdr:col>10</xdr:col>
                    <xdr:colOff>441960</xdr:colOff>
                    <xdr:row>25</xdr:row>
                    <xdr:rowOff>220980</xdr:rowOff>
                  </to>
                </anchor>
              </controlPr>
            </control>
          </mc:Choice>
        </mc:AlternateContent>
        <mc:AlternateContent xmlns:mc="http://schemas.openxmlformats.org/markup-compatibility/2006">
          <mc:Choice Requires="x14">
            <control shapeId="23575" r:id="rId17" name="Check Box 23">
              <controlPr defaultSize="0" autoFill="0" autoLine="0" autoPict="0">
                <anchor moveWithCells="1">
                  <from>
                    <xdr:col>10</xdr:col>
                    <xdr:colOff>198120</xdr:colOff>
                    <xdr:row>26</xdr:row>
                    <xdr:rowOff>45720</xdr:rowOff>
                  </from>
                  <to>
                    <xdr:col>10</xdr:col>
                    <xdr:colOff>441960</xdr:colOff>
                    <xdr:row>26</xdr:row>
                    <xdr:rowOff>220980</xdr:rowOff>
                  </to>
                </anchor>
              </controlPr>
            </control>
          </mc:Choice>
        </mc:AlternateContent>
        <mc:AlternateContent xmlns:mc="http://schemas.openxmlformats.org/markup-compatibility/2006">
          <mc:Choice Requires="x14">
            <control shapeId="23576" r:id="rId18" name="Check Box 24">
              <controlPr defaultSize="0" autoFill="0" autoLine="0" autoPict="0">
                <anchor moveWithCells="1">
                  <from>
                    <xdr:col>10</xdr:col>
                    <xdr:colOff>198120</xdr:colOff>
                    <xdr:row>27</xdr:row>
                    <xdr:rowOff>45720</xdr:rowOff>
                  </from>
                  <to>
                    <xdr:col>10</xdr:col>
                    <xdr:colOff>441960</xdr:colOff>
                    <xdr:row>27</xdr:row>
                    <xdr:rowOff>220980</xdr:rowOff>
                  </to>
                </anchor>
              </controlPr>
            </control>
          </mc:Choice>
        </mc:AlternateContent>
        <mc:AlternateContent xmlns:mc="http://schemas.openxmlformats.org/markup-compatibility/2006">
          <mc:Choice Requires="x14">
            <control shapeId="23577" r:id="rId19" name="Check Box 25">
              <controlPr defaultSize="0" autoFill="0" autoLine="0" autoPict="0">
                <anchor moveWithCells="1">
                  <from>
                    <xdr:col>10</xdr:col>
                    <xdr:colOff>198120</xdr:colOff>
                    <xdr:row>28</xdr:row>
                    <xdr:rowOff>45720</xdr:rowOff>
                  </from>
                  <to>
                    <xdr:col>10</xdr:col>
                    <xdr:colOff>441960</xdr:colOff>
                    <xdr:row>28</xdr:row>
                    <xdr:rowOff>220980</xdr:rowOff>
                  </to>
                </anchor>
              </controlPr>
            </control>
          </mc:Choice>
        </mc:AlternateContent>
        <mc:AlternateContent xmlns:mc="http://schemas.openxmlformats.org/markup-compatibility/2006">
          <mc:Choice Requires="x14">
            <control shapeId="23578" r:id="rId20" name="Check Box 26">
              <controlPr defaultSize="0" autoFill="0" autoLine="0" autoPict="0">
                <anchor moveWithCells="1">
                  <from>
                    <xdr:col>10</xdr:col>
                    <xdr:colOff>198120</xdr:colOff>
                    <xdr:row>29</xdr:row>
                    <xdr:rowOff>45720</xdr:rowOff>
                  </from>
                  <to>
                    <xdr:col>10</xdr:col>
                    <xdr:colOff>441960</xdr:colOff>
                    <xdr:row>29</xdr:row>
                    <xdr:rowOff>220980</xdr:rowOff>
                  </to>
                </anchor>
              </controlPr>
            </control>
          </mc:Choice>
        </mc:AlternateContent>
        <mc:AlternateContent xmlns:mc="http://schemas.openxmlformats.org/markup-compatibility/2006">
          <mc:Choice Requires="x14">
            <control shapeId="23579" r:id="rId21" name="Check Box 27">
              <controlPr defaultSize="0" autoFill="0" autoLine="0" autoPict="0">
                <anchor moveWithCells="1">
                  <from>
                    <xdr:col>10</xdr:col>
                    <xdr:colOff>198120</xdr:colOff>
                    <xdr:row>30</xdr:row>
                    <xdr:rowOff>45720</xdr:rowOff>
                  </from>
                  <to>
                    <xdr:col>10</xdr:col>
                    <xdr:colOff>441960</xdr:colOff>
                    <xdr:row>30</xdr:row>
                    <xdr:rowOff>220980</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31">
    <pageSetUpPr fitToPage="1"/>
  </sheetPr>
  <dimension ref="A1:O374"/>
  <sheetViews>
    <sheetView showGridLines="0" zoomScaleNormal="100" zoomScaleSheetLayoutView="75" workbookViewId="0">
      <selection activeCell="A19" sqref="A19"/>
    </sheetView>
  </sheetViews>
  <sheetFormatPr defaultColWidth="14.6640625" defaultRowHeight="12.75" customHeight="1" x14ac:dyDescent="0.25"/>
  <cols>
    <col min="1" max="1" width="20.6640625" style="14" customWidth="1"/>
    <col min="2" max="3" width="9.6640625" style="14" customWidth="1"/>
    <col min="4" max="6" width="16.6640625" style="14" customWidth="1"/>
    <col min="7" max="7" width="22.6640625" style="14" customWidth="1"/>
    <col min="8" max="16384" width="14.6640625" style="14"/>
  </cols>
  <sheetData>
    <row r="1" spans="1:15" s="58" customFormat="1" ht="19.8" x14ac:dyDescent="0.3">
      <c r="A1" s="723" t="s">
        <v>113</v>
      </c>
      <c r="B1" s="723"/>
      <c r="C1" s="723"/>
      <c r="D1" s="723"/>
      <c r="E1" s="723"/>
      <c r="F1" s="723"/>
      <c r="G1" s="723"/>
      <c r="H1" s="25"/>
      <c r="I1" s="25"/>
      <c r="J1" s="25"/>
      <c r="K1" s="25"/>
      <c r="L1" s="25"/>
      <c r="M1" s="25"/>
      <c r="N1" s="25"/>
      <c r="O1" s="25"/>
    </row>
    <row r="2" spans="1:15" s="58" customFormat="1" ht="19.8" x14ac:dyDescent="0.3">
      <c r="A2" s="724" t="s">
        <v>432</v>
      </c>
      <c r="B2" s="724"/>
      <c r="C2" s="724"/>
      <c r="D2" s="724"/>
      <c r="E2" s="724"/>
      <c r="F2" s="724"/>
      <c r="G2" s="724"/>
      <c r="H2" s="25"/>
      <c r="I2" s="25"/>
      <c r="J2" s="25"/>
      <c r="K2" s="25"/>
      <c r="L2" s="25"/>
      <c r="M2" s="25"/>
      <c r="N2" s="25"/>
      <c r="O2" s="25"/>
    </row>
    <row r="3" spans="1:15" s="58" customFormat="1" ht="12.75" customHeight="1" x14ac:dyDescent="0.3">
      <c r="A3" s="902" t="str">
        <f>'SYScost1-Pg6'!A3:D3</f>
        <v>Year Ending December 31, 2023</v>
      </c>
      <c r="B3" s="902"/>
      <c r="C3" s="902"/>
      <c r="D3" s="902"/>
      <c r="E3" s="902"/>
      <c r="F3" s="902"/>
      <c r="G3" s="902"/>
      <c r="H3" s="25"/>
      <c r="I3" s="25"/>
      <c r="J3" s="25"/>
      <c r="K3" s="25"/>
      <c r="L3" s="25"/>
      <c r="M3" s="25"/>
      <c r="N3" s="25"/>
      <c r="O3" s="25"/>
    </row>
    <row r="4" spans="1:15" s="58" customFormat="1" ht="12.75" customHeight="1" x14ac:dyDescent="0.3">
      <c r="A4" s="854">
        <f>cover!C17</f>
        <v>0</v>
      </c>
      <c r="B4" s="854"/>
      <c r="C4" s="854"/>
      <c r="D4" s="854"/>
      <c r="E4" s="854"/>
      <c r="F4" s="854"/>
      <c r="G4" s="854"/>
      <c r="H4" s="25"/>
      <c r="I4" s="25"/>
      <c r="J4" s="25"/>
      <c r="K4" s="25"/>
      <c r="L4" s="25"/>
      <c r="M4" s="25"/>
      <c r="N4" s="25"/>
      <c r="O4" s="25"/>
    </row>
    <row r="5" spans="1:15" ht="9.9" customHeight="1" x14ac:dyDescent="0.25">
      <c r="A5" s="25"/>
      <c r="B5" s="25"/>
      <c r="C5" s="25"/>
      <c r="D5" s="25"/>
      <c r="E5" s="25"/>
      <c r="F5" s="25"/>
      <c r="G5" s="25"/>
      <c r="H5" s="25"/>
      <c r="I5" s="25"/>
      <c r="J5" s="25"/>
      <c r="K5" s="25"/>
      <c r="L5" s="25"/>
      <c r="M5" s="25"/>
      <c r="N5" s="25"/>
      <c r="O5" s="25"/>
    </row>
    <row r="6" spans="1:15" ht="71.25" customHeight="1" x14ac:dyDescent="0.25">
      <c r="A6" s="744" t="s">
        <v>2</v>
      </c>
      <c r="B6" s="744"/>
      <c r="C6" s="744"/>
      <c r="D6" s="744"/>
      <c r="E6" s="744"/>
      <c r="F6" s="744"/>
      <c r="G6" s="744"/>
      <c r="H6" s="67"/>
      <c r="I6" s="27"/>
      <c r="J6" s="27"/>
      <c r="K6" s="27"/>
      <c r="L6" s="27"/>
      <c r="M6" s="27"/>
      <c r="N6" s="27"/>
      <c r="O6" s="27"/>
    </row>
    <row r="7" spans="1:15" ht="9.9" customHeight="1" x14ac:dyDescent="0.25">
      <c r="A7" s="908"/>
      <c r="B7" s="908"/>
      <c r="C7" s="908"/>
      <c r="D7" s="908"/>
      <c r="E7" s="908"/>
      <c r="F7" s="908"/>
      <c r="G7" s="27"/>
      <c r="H7" s="27"/>
      <c r="I7" s="27"/>
      <c r="J7" s="27"/>
      <c r="K7" s="27"/>
      <c r="L7" s="27"/>
      <c r="M7" s="27"/>
      <c r="N7" s="27"/>
      <c r="O7" s="27"/>
    </row>
    <row r="8" spans="1:15" ht="49.5" customHeight="1" x14ac:dyDescent="0.25">
      <c r="A8" s="744" t="s">
        <v>438</v>
      </c>
      <c r="B8" s="744"/>
      <c r="C8" s="744"/>
      <c r="D8" s="744"/>
      <c r="E8" s="744"/>
      <c r="F8" s="744"/>
      <c r="G8" s="744"/>
      <c r="H8" s="67"/>
      <c r="I8" s="27"/>
      <c r="J8" s="27"/>
      <c r="K8" s="27"/>
      <c r="L8" s="27"/>
      <c r="M8" s="27"/>
      <c r="N8" s="27"/>
      <c r="O8" s="27"/>
    </row>
    <row r="9" spans="1:15" ht="12.75" customHeight="1" x14ac:dyDescent="0.25">
      <c r="A9" s="909" t="s">
        <v>3</v>
      </c>
      <c r="B9" s="909"/>
      <c r="C9" s="909"/>
      <c r="D9" s="909"/>
      <c r="E9" s="909"/>
      <c r="F9" s="909"/>
      <c r="G9" s="909"/>
      <c r="H9" s="102"/>
    </row>
    <row r="10" spans="1:15" ht="9.9" customHeight="1" x14ac:dyDescent="0.25">
      <c r="A10" s="281"/>
      <c r="B10" s="281"/>
      <c r="C10" s="281"/>
      <c r="D10" s="281"/>
      <c r="E10" s="281"/>
      <c r="F10" s="281"/>
    </row>
    <row r="11" spans="1:15" ht="13.5" customHeight="1" x14ac:dyDescent="0.25">
      <c r="A11" s="910" t="s">
        <v>281</v>
      </c>
      <c r="B11" s="911"/>
      <c r="C11" s="911"/>
      <c r="D11" s="911"/>
      <c r="E11" s="911"/>
      <c r="F11" s="911"/>
      <c r="G11" s="912"/>
      <c r="H11" s="282"/>
    </row>
    <row r="12" spans="1:15" ht="13.5" customHeight="1" x14ac:dyDescent="0.25">
      <c r="A12" s="903" t="s">
        <v>282</v>
      </c>
      <c r="B12" s="837"/>
      <c r="C12" s="837"/>
      <c r="D12" s="837"/>
      <c r="E12" s="837"/>
      <c r="F12" s="837"/>
      <c r="G12" s="904"/>
      <c r="H12" s="282"/>
    </row>
    <row r="13" spans="1:15" ht="13.5" customHeight="1" x14ac:dyDescent="0.25">
      <c r="A13" s="905" t="s">
        <v>499</v>
      </c>
      <c r="B13" s="906"/>
      <c r="C13" s="906"/>
      <c r="D13" s="906"/>
      <c r="E13" s="906"/>
      <c r="F13" s="906"/>
      <c r="G13" s="907"/>
      <c r="H13"/>
    </row>
    <row r="14" spans="1:15" ht="9.9" customHeight="1" x14ac:dyDescent="0.25">
      <c r="A14" s="280"/>
      <c r="B14" s="280"/>
      <c r="C14" s="280"/>
      <c r="D14" s="280"/>
      <c r="E14" s="280"/>
      <c r="F14" s="280"/>
    </row>
    <row r="15" spans="1:15" ht="21.75" customHeight="1" x14ac:dyDescent="0.3">
      <c r="A15" s="724" t="s">
        <v>431</v>
      </c>
      <c r="B15" s="724"/>
      <c r="C15" s="724"/>
      <c r="D15" s="724"/>
      <c r="E15" s="724"/>
      <c r="F15" s="724"/>
      <c r="G15" s="724"/>
      <c r="H15" s="283"/>
    </row>
    <row r="16" spans="1:15" ht="12.75" customHeight="1" x14ac:dyDescent="0.25">
      <c r="A16" s="906" t="s">
        <v>415</v>
      </c>
      <c r="B16" s="906"/>
      <c r="C16" s="906"/>
      <c r="D16" s="906"/>
      <c r="E16" s="906"/>
      <c r="F16" s="906"/>
      <c r="G16" s="906"/>
      <c r="H16" s="282"/>
      <c r="I16" s="282"/>
      <c r="J16" s="282"/>
    </row>
    <row r="17" spans="1:7" ht="36.75" customHeight="1" x14ac:dyDescent="0.25">
      <c r="A17" s="337" t="s">
        <v>277</v>
      </c>
      <c r="B17" s="340" t="s">
        <v>278</v>
      </c>
      <c r="C17" s="337" t="s">
        <v>279</v>
      </c>
      <c r="D17" s="337" t="s">
        <v>107</v>
      </c>
      <c r="E17" s="337" t="s">
        <v>430</v>
      </c>
      <c r="F17" s="337" t="s">
        <v>263</v>
      </c>
      <c r="G17" s="337" t="s">
        <v>283</v>
      </c>
    </row>
    <row r="18" spans="1:7" ht="15" customHeight="1" x14ac:dyDescent="0.25">
      <c r="A18" s="518" t="s">
        <v>349</v>
      </c>
      <c r="B18" s="519"/>
      <c r="C18" s="519"/>
      <c r="D18" s="520"/>
      <c r="E18" s="520"/>
      <c r="F18" s="520"/>
      <c r="G18" s="521"/>
    </row>
    <row r="19" spans="1:7" ht="15" customHeight="1" x14ac:dyDescent="0.25">
      <c r="A19" s="285"/>
      <c r="B19" s="284"/>
      <c r="C19" s="284"/>
      <c r="D19" s="394"/>
      <c r="E19" s="394"/>
      <c r="F19" s="394"/>
      <c r="G19" s="394"/>
    </row>
    <row r="20" spans="1:7" ht="15" customHeight="1" x14ac:dyDescent="0.25">
      <c r="A20" s="285"/>
      <c r="B20" s="284"/>
      <c r="C20" s="284"/>
      <c r="D20" s="394"/>
      <c r="E20" s="394"/>
      <c r="F20" s="394"/>
      <c r="G20" s="394"/>
    </row>
    <row r="21" spans="1:7" ht="15" customHeight="1" x14ac:dyDescent="0.25">
      <c r="A21" s="285"/>
      <c r="B21" s="284"/>
      <c r="C21" s="284"/>
      <c r="D21" s="394"/>
      <c r="E21" s="394"/>
      <c r="F21" s="394"/>
      <c r="G21" s="394"/>
    </row>
    <row r="22" spans="1:7" ht="15" customHeight="1" x14ac:dyDescent="0.25">
      <c r="A22" s="285"/>
      <c r="B22" s="284"/>
      <c r="C22" s="284"/>
      <c r="D22" s="394"/>
      <c r="E22" s="394"/>
      <c r="F22" s="394"/>
      <c r="G22" s="394"/>
    </row>
    <row r="23" spans="1:7" ht="15" customHeight="1" x14ac:dyDescent="0.25">
      <c r="A23" s="285"/>
      <c r="B23" s="284"/>
      <c r="C23" s="284"/>
      <c r="D23" s="394"/>
      <c r="E23" s="394"/>
      <c r="F23" s="394"/>
      <c r="G23" s="394"/>
    </row>
    <row r="24" spans="1:7" ht="15" customHeight="1" x14ac:dyDescent="0.25">
      <c r="A24" s="285"/>
      <c r="B24" s="284"/>
      <c r="C24" s="284"/>
      <c r="D24" s="394"/>
      <c r="E24" s="394"/>
      <c r="F24" s="394"/>
      <c r="G24" s="394"/>
    </row>
    <row r="25" spans="1:7" ht="15" customHeight="1" x14ac:dyDescent="0.25">
      <c r="A25" s="285"/>
      <c r="B25" s="284"/>
      <c r="C25" s="284"/>
      <c r="D25" s="394"/>
      <c r="E25" s="394"/>
      <c r="F25" s="394"/>
      <c r="G25" s="394"/>
    </row>
    <row r="26" spans="1:7" ht="15" customHeight="1" x14ac:dyDescent="0.25">
      <c r="A26" s="285"/>
      <c r="B26" s="284"/>
      <c r="C26" s="284"/>
      <c r="D26" s="394"/>
      <c r="E26" s="394"/>
      <c r="F26" s="394"/>
      <c r="G26" s="394"/>
    </row>
    <row r="27" spans="1:7" ht="15" customHeight="1" x14ac:dyDescent="0.25">
      <c r="A27" s="285"/>
      <c r="B27" s="284"/>
      <c r="C27" s="284"/>
      <c r="D27" s="394"/>
      <c r="E27" s="394"/>
      <c r="F27" s="394"/>
      <c r="G27" s="394"/>
    </row>
    <row r="28" spans="1:7" ht="15" customHeight="1" x14ac:dyDescent="0.25">
      <c r="A28" s="285"/>
      <c r="B28" s="284"/>
      <c r="C28" s="284"/>
      <c r="D28" s="394"/>
      <c r="E28" s="394"/>
      <c r="F28" s="394"/>
      <c r="G28" s="394"/>
    </row>
    <row r="29" spans="1:7" ht="15" customHeight="1" x14ac:dyDescent="0.25">
      <c r="A29" s="285"/>
      <c r="B29" s="284"/>
      <c r="C29" s="284"/>
      <c r="D29" s="394"/>
      <c r="E29" s="394"/>
      <c r="F29" s="394"/>
      <c r="G29" s="394"/>
    </row>
    <row r="30" spans="1:7" ht="15" customHeight="1" x14ac:dyDescent="0.25">
      <c r="A30" s="285"/>
      <c r="B30" s="284"/>
      <c r="C30" s="284"/>
      <c r="D30" s="394"/>
      <c r="E30" s="394"/>
      <c r="F30" s="394"/>
      <c r="G30" s="394"/>
    </row>
    <row r="31" spans="1:7" ht="15" customHeight="1" x14ac:dyDescent="0.25">
      <c r="A31" s="285"/>
      <c r="B31" s="284"/>
      <c r="C31" s="284"/>
      <c r="D31" s="394"/>
      <c r="E31" s="394"/>
      <c r="F31" s="394"/>
      <c r="G31" s="394"/>
    </row>
    <row r="32" spans="1:7" ht="15" customHeight="1" x14ac:dyDescent="0.25">
      <c r="A32" s="285"/>
      <c r="B32" s="284"/>
      <c r="C32" s="284"/>
      <c r="D32" s="394"/>
      <c r="E32" s="394"/>
      <c r="F32" s="394"/>
      <c r="G32" s="394"/>
    </row>
    <row r="33" spans="1:7" ht="15" customHeight="1" x14ac:dyDescent="0.25">
      <c r="A33" s="285"/>
      <c r="B33" s="284"/>
      <c r="C33" s="284"/>
      <c r="D33" s="394"/>
      <c r="E33" s="394"/>
      <c r="F33" s="394"/>
      <c r="G33" s="394"/>
    </row>
    <row r="34" spans="1:7" ht="15" customHeight="1" x14ac:dyDescent="0.25">
      <c r="A34" s="523"/>
      <c r="B34" s="284"/>
      <c r="C34" s="284"/>
      <c r="D34" s="394"/>
      <c r="E34" s="394"/>
      <c r="F34" s="394"/>
      <c r="G34" s="394"/>
    </row>
    <row r="35" spans="1:7" ht="15" customHeight="1" x14ac:dyDescent="0.25">
      <c r="A35" s="285"/>
      <c r="B35" s="284"/>
      <c r="C35" s="284"/>
      <c r="D35" s="394"/>
      <c r="E35" s="394"/>
      <c r="F35" s="394"/>
      <c r="G35" s="394"/>
    </row>
    <row r="36" spans="1:7" ht="15" customHeight="1" x14ac:dyDescent="0.25">
      <c r="A36" s="523"/>
      <c r="B36" s="284"/>
      <c r="C36" s="284"/>
      <c r="D36" s="394"/>
      <c r="E36" s="394"/>
      <c r="F36" s="394"/>
      <c r="G36" s="394"/>
    </row>
    <row r="37" spans="1:7" ht="15" customHeight="1" x14ac:dyDescent="0.25">
      <c r="A37" s="289" t="s">
        <v>89</v>
      </c>
      <c r="B37" s="498" t="e">
        <f>AVERAGE(B19:B36)</f>
        <v>#DIV/0!</v>
      </c>
      <c r="C37" s="498" t="e">
        <f>AVERAGE(C19:C36)</f>
        <v>#DIV/0!</v>
      </c>
      <c r="D37" s="498">
        <f>SUM(D19:D36)</f>
        <v>0</v>
      </c>
      <c r="E37" s="498">
        <f>SUM(E19:E36)</f>
        <v>0</v>
      </c>
      <c r="F37" s="498">
        <f>SUM(F19:F36)</f>
        <v>0</v>
      </c>
      <c r="G37" s="498">
        <f>SUM(G19:G36)</f>
        <v>0</v>
      </c>
    </row>
    <row r="38" spans="1:7" ht="15" customHeight="1" x14ac:dyDescent="0.25">
      <c r="A38" s="522" t="s">
        <v>18</v>
      </c>
      <c r="B38" s="519"/>
      <c r="C38" s="519"/>
      <c r="D38" s="520"/>
      <c r="E38" s="520"/>
      <c r="F38" s="520"/>
      <c r="G38" s="521"/>
    </row>
    <row r="39" spans="1:7" ht="15" customHeight="1" x14ac:dyDescent="0.25">
      <c r="A39" s="285"/>
      <c r="B39" s="284"/>
      <c r="C39" s="284"/>
      <c r="D39" s="394"/>
      <c r="E39" s="394"/>
      <c r="F39" s="394"/>
      <c r="G39" s="394"/>
    </row>
    <row r="40" spans="1:7" ht="15" customHeight="1" x14ac:dyDescent="0.25">
      <c r="A40" s="285"/>
      <c r="B40" s="284"/>
      <c r="C40" s="284"/>
      <c r="D40" s="394"/>
      <c r="E40" s="394"/>
      <c r="F40" s="394"/>
      <c r="G40" s="394"/>
    </row>
    <row r="41" spans="1:7" ht="15" customHeight="1" x14ac:dyDescent="0.25">
      <c r="A41" s="285"/>
      <c r="B41" s="284"/>
      <c r="C41" s="284"/>
      <c r="D41" s="394"/>
      <c r="E41" s="394"/>
      <c r="F41" s="394"/>
      <c r="G41" s="394"/>
    </row>
    <row r="42" spans="1:7" ht="15" customHeight="1" x14ac:dyDescent="0.25">
      <c r="A42" s="285"/>
      <c r="B42" s="284"/>
      <c r="C42" s="284"/>
      <c r="D42" s="394"/>
      <c r="E42" s="394"/>
      <c r="F42" s="394"/>
      <c r="G42" s="394"/>
    </row>
    <row r="43" spans="1:7" ht="15" customHeight="1" x14ac:dyDescent="0.25">
      <c r="A43" s="285"/>
      <c r="B43" s="284"/>
      <c r="C43" s="284"/>
      <c r="D43" s="394"/>
      <c r="E43" s="394"/>
      <c r="F43" s="394"/>
      <c r="G43" s="394"/>
    </row>
    <row r="44" spans="1:7" ht="15" customHeight="1" x14ac:dyDescent="0.25">
      <c r="A44" s="285"/>
      <c r="B44" s="284"/>
      <c r="C44" s="284"/>
      <c r="D44" s="394"/>
      <c r="E44" s="394"/>
      <c r="F44" s="394"/>
      <c r="G44" s="394"/>
    </row>
    <row r="45" spans="1:7" ht="15" customHeight="1" x14ac:dyDescent="0.25">
      <c r="A45" s="285"/>
      <c r="B45" s="284"/>
      <c r="C45" s="284"/>
      <c r="D45" s="394"/>
      <c r="E45" s="394"/>
      <c r="F45" s="394"/>
      <c r="G45" s="394"/>
    </row>
    <row r="46" spans="1:7" ht="15" customHeight="1" x14ac:dyDescent="0.25">
      <c r="A46" s="285"/>
      <c r="B46" s="284"/>
      <c r="C46" s="284"/>
      <c r="D46" s="394"/>
      <c r="E46" s="394"/>
      <c r="F46" s="394"/>
      <c r="G46" s="394"/>
    </row>
    <row r="47" spans="1:7" ht="15" customHeight="1" x14ac:dyDescent="0.25">
      <c r="A47" s="285"/>
      <c r="B47" s="286"/>
      <c r="C47" s="284"/>
      <c r="D47" s="394"/>
      <c r="E47" s="394"/>
      <c r="F47" s="394"/>
      <c r="G47" s="394"/>
    </row>
    <row r="48" spans="1:7" ht="15" customHeight="1" x14ac:dyDescent="0.25">
      <c r="A48" s="285"/>
      <c r="B48" s="284"/>
      <c r="C48" s="284"/>
      <c r="D48" s="394"/>
      <c r="E48" s="394"/>
      <c r="F48" s="394"/>
      <c r="G48" s="394"/>
    </row>
    <row r="49" spans="1:8" ht="15" customHeight="1" x14ac:dyDescent="0.25">
      <c r="A49" s="285"/>
      <c r="B49" s="284"/>
      <c r="C49" s="284"/>
      <c r="D49" s="394"/>
      <c r="E49" s="394"/>
      <c r="F49" s="394"/>
      <c r="G49" s="394"/>
    </row>
    <row r="50" spans="1:8" ht="15" customHeight="1" x14ac:dyDescent="0.25">
      <c r="A50" s="287"/>
      <c r="B50" s="288"/>
      <c r="C50" s="288"/>
      <c r="D50" s="395"/>
      <c r="E50" s="395"/>
      <c r="F50" s="395"/>
      <c r="G50" s="395"/>
    </row>
    <row r="51" spans="1:8" ht="15" customHeight="1" x14ac:dyDescent="0.25">
      <c r="A51" s="289" t="s">
        <v>89</v>
      </c>
      <c r="B51" s="498" t="e">
        <f>AVERAGE(B39:B50)</f>
        <v>#DIV/0!</v>
      </c>
      <c r="C51" s="498" t="e">
        <f>AVERAGE(C39:C50)</f>
        <v>#DIV/0!</v>
      </c>
      <c r="D51" s="498">
        <f>SUM(D39:D50)</f>
        <v>0</v>
      </c>
      <c r="E51" s="498">
        <f>SUM(E39:E50)</f>
        <v>0</v>
      </c>
      <c r="F51" s="498">
        <f>SUM(F39:F50)</f>
        <v>0</v>
      </c>
      <c r="G51" s="498">
        <f>SUM(G39:G50)</f>
        <v>0</v>
      </c>
    </row>
    <row r="52" spans="1:8" ht="12.75" customHeight="1" x14ac:dyDescent="0.25">
      <c r="B52" s="275"/>
      <c r="C52" s="275"/>
      <c r="D52" s="275"/>
      <c r="E52" s="275"/>
      <c r="F52" s="275"/>
      <c r="G52" s="275"/>
      <c r="H52" s="275"/>
    </row>
    <row r="53" spans="1:8" ht="12.75" customHeight="1" x14ac:dyDescent="0.25">
      <c r="A53" s="168" t="s">
        <v>280</v>
      </c>
      <c r="D53" s="89"/>
      <c r="E53" s="89"/>
      <c r="F53" s="89"/>
    </row>
    <row r="54" spans="1:8" ht="12.75" customHeight="1" x14ac:dyDescent="0.25">
      <c r="D54" s="89"/>
      <c r="E54" s="89"/>
      <c r="F54" s="89"/>
    </row>
    <row r="55" spans="1:8" ht="12.75" customHeight="1" x14ac:dyDescent="0.25">
      <c r="D55" s="89"/>
      <c r="E55" s="89"/>
      <c r="F55" s="89"/>
    </row>
    <row r="56" spans="1:8" ht="12.75" customHeight="1" x14ac:dyDescent="0.25">
      <c r="D56" s="89"/>
      <c r="E56" s="89"/>
      <c r="F56" s="89"/>
    </row>
    <row r="57" spans="1:8" ht="12.75" customHeight="1" x14ac:dyDescent="0.25">
      <c r="D57" s="89"/>
      <c r="E57" s="89"/>
      <c r="F57" s="89"/>
    </row>
    <row r="58" spans="1:8" ht="12.75" customHeight="1" x14ac:dyDescent="0.25">
      <c r="D58" s="89"/>
      <c r="E58" s="89"/>
      <c r="F58" s="89"/>
    </row>
    <row r="59" spans="1:8" ht="12.75" customHeight="1" x14ac:dyDescent="0.25">
      <c r="D59" s="89"/>
      <c r="E59" s="89"/>
      <c r="F59" s="89"/>
    </row>
    <row r="60" spans="1:8" ht="12.75" customHeight="1" x14ac:dyDescent="0.25">
      <c r="D60" s="89"/>
      <c r="E60" s="89"/>
      <c r="F60" s="89"/>
    </row>
    <row r="61" spans="1:8" ht="12.75" customHeight="1" x14ac:dyDescent="0.25">
      <c r="D61" s="89"/>
      <c r="E61" s="89"/>
      <c r="F61" s="89"/>
    </row>
    <row r="62" spans="1:8" ht="12.75" customHeight="1" x14ac:dyDescent="0.25">
      <c r="D62" s="89"/>
      <c r="E62" s="89"/>
      <c r="F62" s="89"/>
    </row>
    <row r="63" spans="1:8" ht="12.75" customHeight="1" x14ac:dyDescent="0.25">
      <c r="D63" s="89"/>
      <c r="E63" s="89"/>
      <c r="F63" s="89"/>
    </row>
    <row r="64" spans="1:8" ht="12.75" customHeight="1" x14ac:dyDescent="0.25">
      <c r="D64" s="89"/>
      <c r="E64" s="89"/>
      <c r="F64" s="89"/>
    </row>
    <row r="65" spans="1:6" ht="12.75" customHeight="1" x14ac:dyDescent="0.25">
      <c r="D65" s="89"/>
      <c r="E65" s="89"/>
      <c r="F65" s="89"/>
    </row>
    <row r="66" spans="1:6" ht="12.75" customHeight="1" x14ac:dyDescent="0.25">
      <c r="D66" s="89"/>
      <c r="E66" s="89"/>
      <c r="F66" s="89"/>
    </row>
    <row r="67" spans="1:6" ht="12.75" customHeight="1" x14ac:dyDescent="0.25">
      <c r="D67" s="89"/>
      <c r="E67" s="89"/>
      <c r="F67" s="89"/>
    </row>
    <row r="68" spans="1:6" ht="12.75" customHeight="1" x14ac:dyDescent="0.25">
      <c r="D68" s="89"/>
      <c r="E68" s="89"/>
      <c r="F68" s="89"/>
    </row>
    <row r="69" spans="1:6" ht="12.75" customHeight="1" x14ac:dyDescent="0.25">
      <c r="D69" s="89"/>
      <c r="E69" s="89"/>
      <c r="F69" s="89"/>
    </row>
    <row r="70" spans="1:6" ht="12.75" customHeight="1" x14ac:dyDescent="0.25">
      <c r="D70" s="89"/>
      <c r="E70" s="89"/>
      <c r="F70" s="89"/>
    </row>
    <row r="71" spans="1:6" ht="12.75" customHeight="1" x14ac:dyDescent="0.25">
      <c r="D71" s="89"/>
      <c r="E71" s="89"/>
      <c r="F71" s="89"/>
    </row>
    <row r="72" spans="1:6" ht="12.75" customHeight="1" x14ac:dyDescent="0.25">
      <c r="D72" s="89"/>
      <c r="E72" s="89"/>
      <c r="F72" s="89"/>
    </row>
    <row r="73" spans="1:6" ht="12.75" customHeight="1" x14ac:dyDescent="0.25">
      <c r="D73" s="89"/>
      <c r="E73" s="89"/>
      <c r="F73" s="89"/>
    </row>
    <row r="74" spans="1:6" ht="12.75" customHeight="1" x14ac:dyDescent="0.25">
      <c r="D74" s="89"/>
      <c r="E74" s="89"/>
      <c r="F74" s="89"/>
    </row>
    <row r="75" spans="1:6" ht="12.75" customHeight="1" x14ac:dyDescent="0.25">
      <c r="D75" s="89"/>
      <c r="E75" s="89"/>
      <c r="F75" s="89"/>
    </row>
    <row r="76" spans="1:6" ht="12.75" customHeight="1" x14ac:dyDescent="0.25">
      <c r="D76" s="89"/>
      <c r="E76" s="89"/>
      <c r="F76" s="89"/>
    </row>
    <row r="77" spans="1:6" ht="12.75" customHeight="1" x14ac:dyDescent="0.25">
      <c r="D77" s="89"/>
      <c r="E77" s="89"/>
      <c r="F77" s="89"/>
    </row>
    <row r="78" spans="1:6" ht="12.75" customHeight="1" x14ac:dyDescent="0.25">
      <c r="A78" s="888"/>
      <c r="B78" s="888"/>
      <c r="C78" s="888"/>
      <c r="D78" s="888"/>
      <c r="E78" s="888"/>
      <c r="F78" s="888"/>
    </row>
    <row r="79" spans="1:6" ht="12.75" customHeight="1" x14ac:dyDescent="0.3">
      <c r="A79" s="890"/>
      <c r="B79" s="890"/>
      <c r="C79" s="890"/>
      <c r="D79" s="890"/>
      <c r="E79" s="890"/>
      <c r="F79" s="890"/>
    </row>
    <row r="80" spans="1:6" ht="12.75" customHeight="1" x14ac:dyDescent="0.3">
      <c r="A80" s="817"/>
      <c r="B80" s="817"/>
      <c r="C80" s="817"/>
      <c r="D80" s="817"/>
      <c r="E80" s="817"/>
      <c r="F80" s="817"/>
    </row>
    <row r="82" spans="1:7" ht="12.75" customHeight="1" x14ac:dyDescent="0.25">
      <c r="A82" s="886"/>
      <c r="B82" s="886"/>
      <c r="C82" s="886"/>
      <c r="D82" s="886"/>
      <c r="E82" s="886"/>
      <c r="F82" s="886"/>
    </row>
    <row r="83" spans="1:7" ht="12.75" customHeight="1" x14ac:dyDescent="0.25">
      <c r="A83" s="886"/>
      <c r="B83" s="886"/>
      <c r="C83" s="886"/>
      <c r="D83" s="886"/>
      <c r="E83" s="886"/>
      <c r="F83" s="886"/>
    </row>
    <row r="84" spans="1:7" ht="12.75" customHeight="1" x14ac:dyDescent="0.25">
      <c r="A84" s="886"/>
      <c r="B84" s="886"/>
      <c r="C84" s="886"/>
      <c r="D84" s="886"/>
      <c r="E84" s="886"/>
      <c r="F84" s="886"/>
    </row>
    <row r="85" spans="1:7" ht="12.75" customHeight="1" x14ac:dyDescent="0.25">
      <c r="A85" s="737"/>
      <c r="B85" s="737"/>
      <c r="C85" s="737"/>
      <c r="D85" s="737"/>
      <c r="E85" s="737"/>
      <c r="F85" s="737"/>
    </row>
    <row r="86" spans="1:7" ht="12.75" customHeight="1" x14ac:dyDescent="0.25">
      <c r="A86" s="889"/>
      <c r="B86" s="889"/>
      <c r="C86" s="889"/>
      <c r="D86" s="889"/>
      <c r="E86" s="889"/>
      <c r="F86" s="889"/>
    </row>
    <row r="87" spans="1:7" ht="12.75" customHeight="1" x14ac:dyDescent="0.25">
      <c r="A87" s="889"/>
      <c r="B87" s="889"/>
      <c r="C87" s="889"/>
      <c r="D87" s="889"/>
      <c r="E87" s="889"/>
      <c r="F87" s="889"/>
    </row>
    <row r="88" spans="1:7" ht="12.75" customHeight="1" x14ac:dyDescent="0.25">
      <c r="A88" s="59"/>
      <c r="B88" s="60"/>
      <c r="C88" s="60"/>
      <c r="D88" s="60"/>
      <c r="E88" s="60"/>
      <c r="F88" s="59"/>
      <c r="G88" s="61"/>
    </row>
    <row r="89" spans="1:7" ht="12.75" customHeight="1" x14ac:dyDescent="0.25">
      <c r="D89" s="89"/>
      <c r="E89" s="89"/>
      <c r="F89" s="89"/>
    </row>
    <row r="90" spans="1:7" ht="12.75" customHeight="1" x14ac:dyDescent="0.25">
      <c r="D90" s="89"/>
      <c r="E90" s="89"/>
      <c r="F90" s="89"/>
    </row>
    <row r="91" spans="1:7" ht="12.75" customHeight="1" x14ac:dyDescent="0.25">
      <c r="D91" s="89"/>
      <c r="E91" s="89"/>
      <c r="F91" s="89"/>
    </row>
    <row r="92" spans="1:7" ht="12.75" customHeight="1" x14ac:dyDescent="0.25">
      <c r="D92" s="89"/>
      <c r="E92" s="89"/>
      <c r="F92" s="89"/>
    </row>
    <row r="93" spans="1:7" ht="12.75" customHeight="1" x14ac:dyDescent="0.25">
      <c r="D93" s="89"/>
      <c r="E93" s="89"/>
      <c r="F93" s="89"/>
    </row>
    <row r="94" spans="1:7" ht="12.75" customHeight="1" x14ac:dyDescent="0.25">
      <c r="D94" s="89"/>
      <c r="E94" s="89"/>
      <c r="F94" s="89"/>
    </row>
    <row r="95" spans="1:7" ht="12.75" customHeight="1" x14ac:dyDescent="0.25">
      <c r="D95" s="89"/>
      <c r="E95" s="89"/>
      <c r="F95" s="89"/>
    </row>
    <row r="96" spans="1:7" ht="12.75" customHeight="1" x14ac:dyDescent="0.25">
      <c r="D96" s="89"/>
      <c r="E96" s="89"/>
      <c r="F96" s="89"/>
    </row>
    <row r="97" spans="4:6" ht="12.75" customHeight="1" x14ac:dyDescent="0.25">
      <c r="D97" s="89"/>
      <c r="E97" s="89"/>
      <c r="F97" s="89"/>
    </row>
    <row r="98" spans="4:6" ht="12.75" customHeight="1" x14ac:dyDescent="0.25">
      <c r="D98" s="89"/>
      <c r="E98" s="89"/>
      <c r="F98" s="89"/>
    </row>
    <row r="99" spans="4:6" ht="12.75" customHeight="1" x14ac:dyDescent="0.25">
      <c r="D99" s="89"/>
      <c r="E99" s="89"/>
      <c r="F99" s="89"/>
    </row>
    <row r="100" spans="4:6" ht="12.75" customHeight="1" x14ac:dyDescent="0.25">
      <c r="D100" s="89"/>
      <c r="E100" s="89"/>
      <c r="F100" s="89"/>
    </row>
    <row r="101" spans="4:6" ht="12.75" customHeight="1" x14ac:dyDescent="0.25">
      <c r="D101" s="89"/>
      <c r="E101" s="89"/>
      <c r="F101" s="89"/>
    </row>
    <row r="102" spans="4:6" ht="12.75" customHeight="1" x14ac:dyDescent="0.25">
      <c r="D102" s="89"/>
      <c r="E102" s="89"/>
      <c r="F102" s="89"/>
    </row>
    <row r="103" spans="4:6" ht="12.75" customHeight="1" x14ac:dyDescent="0.25">
      <c r="D103" s="89"/>
      <c r="E103" s="89"/>
      <c r="F103" s="89"/>
    </row>
    <row r="104" spans="4:6" ht="12.75" customHeight="1" x14ac:dyDescent="0.25">
      <c r="D104" s="89"/>
      <c r="E104" s="89"/>
      <c r="F104" s="89"/>
    </row>
    <row r="105" spans="4:6" ht="12.75" customHeight="1" x14ac:dyDescent="0.25">
      <c r="D105" s="89"/>
      <c r="E105" s="89"/>
      <c r="F105" s="89"/>
    </row>
    <row r="106" spans="4:6" ht="12.75" customHeight="1" x14ac:dyDescent="0.25">
      <c r="D106" s="89"/>
      <c r="E106" s="89"/>
      <c r="F106" s="89"/>
    </row>
    <row r="107" spans="4:6" ht="12.75" customHeight="1" x14ac:dyDescent="0.25">
      <c r="D107" s="89"/>
      <c r="E107" s="89"/>
      <c r="F107" s="89"/>
    </row>
    <row r="108" spans="4:6" ht="12.75" customHeight="1" x14ac:dyDescent="0.25">
      <c r="D108" s="89"/>
      <c r="E108" s="89"/>
      <c r="F108" s="89"/>
    </row>
    <row r="109" spans="4:6" ht="12.75" customHeight="1" x14ac:dyDescent="0.25">
      <c r="D109" s="89"/>
      <c r="E109" s="89"/>
      <c r="F109" s="89"/>
    </row>
    <row r="110" spans="4:6" ht="12.75" customHeight="1" x14ac:dyDescent="0.25">
      <c r="D110" s="89"/>
      <c r="E110" s="89"/>
      <c r="F110" s="89"/>
    </row>
    <row r="111" spans="4:6" ht="12.75" customHeight="1" x14ac:dyDescent="0.25">
      <c r="D111" s="89"/>
      <c r="E111" s="89"/>
      <c r="F111" s="89"/>
    </row>
    <row r="112" spans="4:6" ht="12.75" customHeight="1" x14ac:dyDescent="0.25">
      <c r="D112" s="89"/>
      <c r="E112" s="89"/>
      <c r="F112" s="89"/>
    </row>
    <row r="113" spans="1:7" ht="12.75" customHeight="1" x14ac:dyDescent="0.25">
      <c r="D113" s="89"/>
      <c r="E113" s="89"/>
      <c r="F113" s="89"/>
    </row>
    <row r="114" spans="1:7" ht="12.75" customHeight="1" x14ac:dyDescent="0.25">
      <c r="D114" s="89"/>
      <c r="E114" s="89"/>
      <c r="F114" s="89"/>
    </row>
    <row r="115" spans="1:7" ht="12.75" customHeight="1" x14ac:dyDescent="0.25">
      <c r="A115" s="888"/>
      <c r="B115" s="888"/>
      <c r="C115" s="888"/>
      <c r="D115" s="888"/>
      <c r="E115" s="888"/>
      <c r="F115" s="888"/>
    </row>
    <row r="116" spans="1:7" ht="12.75" customHeight="1" x14ac:dyDescent="0.3">
      <c r="A116" s="890"/>
      <c r="B116" s="890"/>
      <c r="C116" s="890"/>
      <c r="D116" s="890"/>
      <c r="E116" s="890"/>
      <c r="F116" s="890"/>
    </row>
    <row r="117" spans="1:7" ht="12.75" customHeight="1" x14ac:dyDescent="0.3">
      <c r="A117" s="817"/>
      <c r="B117" s="817"/>
      <c r="C117" s="817"/>
      <c r="D117" s="817"/>
      <c r="E117" s="817"/>
      <c r="F117" s="817"/>
    </row>
    <row r="119" spans="1:7" ht="12.75" customHeight="1" x14ac:dyDescent="0.25">
      <c r="A119" s="886"/>
      <c r="B119" s="886"/>
      <c r="C119" s="886"/>
      <c r="D119" s="886"/>
      <c r="E119" s="886"/>
      <c r="F119" s="886"/>
    </row>
    <row r="120" spans="1:7" ht="12.75" customHeight="1" x14ac:dyDescent="0.25">
      <c r="A120" s="886"/>
      <c r="B120" s="886"/>
      <c r="C120" s="886"/>
      <c r="D120" s="886"/>
      <c r="E120" s="886"/>
      <c r="F120" s="886"/>
    </row>
    <row r="121" spans="1:7" ht="12.75" customHeight="1" x14ac:dyDescent="0.25">
      <c r="A121" s="886"/>
      <c r="B121" s="886"/>
      <c r="C121" s="886"/>
      <c r="D121" s="886"/>
      <c r="E121" s="886"/>
      <c r="F121" s="886"/>
    </row>
    <row r="122" spans="1:7" ht="12.75" customHeight="1" x14ac:dyDescent="0.25">
      <c r="A122" s="737"/>
      <c r="B122" s="737"/>
      <c r="C122" s="737"/>
      <c r="D122" s="737"/>
      <c r="E122" s="737"/>
      <c r="F122" s="737"/>
    </row>
    <row r="123" spans="1:7" ht="12.75" customHeight="1" x14ac:dyDescent="0.25">
      <c r="A123" s="889"/>
      <c r="B123" s="889"/>
      <c r="C123" s="889"/>
      <c r="D123" s="889"/>
      <c r="E123" s="889"/>
      <c r="F123" s="889"/>
    </row>
    <row r="124" spans="1:7" ht="12.75" customHeight="1" x14ac:dyDescent="0.25">
      <c r="A124" s="889"/>
      <c r="B124" s="889"/>
      <c r="C124" s="889"/>
      <c r="D124" s="889"/>
      <c r="E124" s="889"/>
      <c r="F124" s="889"/>
    </row>
    <row r="125" spans="1:7" ht="12.75" customHeight="1" x14ac:dyDescent="0.25">
      <c r="A125" s="59"/>
      <c r="B125" s="60"/>
      <c r="C125" s="60"/>
      <c r="D125" s="60"/>
      <c r="E125" s="60"/>
      <c r="F125" s="59"/>
      <c r="G125" s="61"/>
    </row>
    <row r="126" spans="1:7" ht="12.75" customHeight="1" x14ac:dyDescent="0.25">
      <c r="D126" s="89"/>
      <c r="E126" s="89"/>
      <c r="F126" s="89"/>
    </row>
    <row r="127" spans="1:7" ht="12.75" customHeight="1" x14ac:dyDescent="0.25">
      <c r="D127" s="89"/>
      <c r="E127" s="89"/>
      <c r="F127" s="89"/>
    </row>
    <row r="128" spans="1:7" ht="12.75" customHeight="1" x14ac:dyDescent="0.25">
      <c r="D128" s="89"/>
      <c r="E128" s="89"/>
      <c r="F128" s="89"/>
    </row>
    <row r="129" spans="4:6" ht="12.75" customHeight="1" x14ac:dyDescent="0.25">
      <c r="D129" s="89"/>
      <c r="E129" s="89"/>
      <c r="F129" s="89"/>
    </row>
    <row r="130" spans="4:6" ht="12.75" customHeight="1" x14ac:dyDescent="0.25">
      <c r="D130" s="89"/>
      <c r="E130" s="89"/>
      <c r="F130" s="89"/>
    </row>
    <row r="131" spans="4:6" ht="12.75" customHeight="1" x14ac:dyDescent="0.25">
      <c r="D131" s="89"/>
      <c r="E131" s="89"/>
      <c r="F131" s="89"/>
    </row>
    <row r="132" spans="4:6" ht="12.75" customHeight="1" x14ac:dyDescent="0.25">
      <c r="D132" s="89"/>
      <c r="E132" s="89"/>
      <c r="F132" s="89"/>
    </row>
    <row r="133" spans="4:6" ht="12.75" customHeight="1" x14ac:dyDescent="0.25">
      <c r="D133" s="89"/>
      <c r="E133" s="89"/>
      <c r="F133" s="89"/>
    </row>
    <row r="134" spans="4:6" ht="12.75" customHeight="1" x14ac:dyDescent="0.25">
      <c r="D134" s="89"/>
      <c r="E134" s="89"/>
      <c r="F134" s="89"/>
    </row>
    <row r="135" spans="4:6" ht="12.75" customHeight="1" x14ac:dyDescent="0.25">
      <c r="D135" s="89"/>
      <c r="E135" s="89"/>
      <c r="F135" s="89"/>
    </row>
    <row r="136" spans="4:6" ht="12.75" customHeight="1" x14ac:dyDescent="0.25">
      <c r="D136" s="89"/>
      <c r="E136" s="89"/>
      <c r="F136" s="89"/>
    </row>
    <row r="137" spans="4:6" ht="12.75" customHeight="1" x14ac:dyDescent="0.25">
      <c r="D137" s="89"/>
      <c r="E137" s="89"/>
      <c r="F137" s="89"/>
    </row>
    <row r="138" spans="4:6" ht="12.75" customHeight="1" x14ac:dyDescent="0.25">
      <c r="D138" s="89"/>
      <c r="E138" s="89"/>
      <c r="F138" s="89"/>
    </row>
    <row r="139" spans="4:6" ht="12.75" customHeight="1" x14ac:dyDescent="0.25">
      <c r="D139" s="89"/>
      <c r="E139" s="89"/>
      <c r="F139" s="89"/>
    </row>
    <row r="140" spans="4:6" ht="12.75" customHeight="1" x14ac:dyDescent="0.25">
      <c r="D140" s="89"/>
      <c r="E140" s="89"/>
      <c r="F140" s="89"/>
    </row>
    <row r="141" spans="4:6" ht="12.75" customHeight="1" x14ac:dyDescent="0.25">
      <c r="D141" s="89"/>
      <c r="E141" s="89"/>
      <c r="F141" s="89"/>
    </row>
    <row r="142" spans="4:6" ht="12.75" customHeight="1" x14ac:dyDescent="0.25">
      <c r="D142" s="89"/>
      <c r="E142" s="89"/>
      <c r="F142" s="89"/>
    </row>
    <row r="143" spans="4:6" ht="12.75" customHeight="1" x14ac:dyDescent="0.25">
      <c r="D143" s="89"/>
      <c r="E143" s="89"/>
      <c r="F143" s="89"/>
    </row>
    <row r="144" spans="4:6" ht="12.75" customHeight="1" x14ac:dyDescent="0.25">
      <c r="D144" s="89"/>
      <c r="E144" s="89"/>
      <c r="F144" s="89"/>
    </row>
    <row r="145" spans="1:6" ht="12.75" customHeight="1" x14ac:dyDescent="0.25">
      <c r="D145" s="89"/>
      <c r="E145" s="89"/>
      <c r="F145" s="89"/>
    </row>
    <row r="146" spans="1:6" ht="12.75" customHeight="1" x14ac:dyDescent="0.25">
      <c r="D146" s="89"/>
      <c r="E146" s="89"/>
      <c r="F146" s="89"/>
    </row>
    <row r="147" spans="1:6" ht="12.75" customHeight="1" x14ac:dyDescent="0.25">
      <c r="D147" s="89"/>
      <c r="E147" s="89"/>
      <c r="F147" s="89"/>
    </row>
    <row r="148" spans="1:6" ht="12.75" customHeight="1" x14ac:dyDescent="0.25">
      <c r="D148" s="89"/>
      <c r="E148" s="89"/>
      <c r="F148" s="89"/>
    </row>
    <row r="149" spans="1:6" ht="12.75" customHeight="1" x14ac:dyDescent="0.25">
      <c r="D149" s="89"/>
      <c r="E149" s="89"/>
      <c r="F149" s="89"/>
    </row>
    <row r="150" spans="1:6" ht="12.75" customHeight="1" x14ac:dyDescent="0.25">
      <c r="D150" s="89"/>
      <c r="E150" s="89"/>
      <c r="F150" s="89"/>
    </row>
    <row r="151" spans="1:6" ht="12.75" customHeight="1" x14ac:dyDescent="0.25">
      <c r="D151" s="89"/>
      <c r="E151" s="89"/>
      <c r="F151" s="89"/>
    </row>
    <row r="152" spans="1:6" ht="12.75" customHeight="1" x14ac:dyDescent="0.25">
      <c r="A152" s="888"/>
      <c r="B152" s="888"/>
      <c r="C152" s="888"/>
      <c r="D152" s="888"/>
      <c r="E152" s="888"/>
      <c r="F152" s="888"/>
    </row>
    <row r="153" spans="1:6" ht="12.75" customHeight="1" x14ac:dyDescent="0.3">
      <c r="A153" s="890"/>
      <c r="B153" s="890"/>
      <c r="C153" s="890"/>
      <c r="D153" s="890"/>
      <c r="E153" s="890"/>
      <c r="F153" s="890"/>
    </row>
    <row r="154" spans="1:6" ht="12.75" customHeight="1" x14ac:dyDescent="0.3">
      <c r="A154" s="817"/>
      <c r="B154" s="817"/>
      <c r="C154" s="817"/>
      <c r="D154" s="817"/>
      <c r="E154" s="817"/>
      <c r="F154" s="817"/>
    </row>
    <row r="156" spans="1:6" ht="12.75" customHeight="1" x14ac:dyDescent="0.25">
      <c r="A156" s="886"/>
      <c r="B156" s="886"/>
      <c r="C156" s="886"/>
      <c r="D156" s="886"/>
      <c r="E156" s="886"/>
      <c r="F156" s="886"/>
    </row>
    <row r="157" spans="1:6" ht="12.75" customHeight="1" x14ac:dyDescent="0.25">
      <c r="A157" s="886"/>
      <c r="B157" s="886"/>
      <c r="C157" s="886"/>
      <c r="D157" s="886"/>
      <c r="E157" s="886"/>
      <c r="F157" s="886"/>
    </row>
    <row r="158" spans="1:6" ht="12.75" customHeight="1" x14ac:dyDescent="0.25">
      <c r="A158" s="886"/>
      <c r="B158" s="886"/>
      <c r="C158" s="886"/>
      <c r="D158" s="886"/>
      <c r="E158" s="886"/>
      <c r="F158" s="886"/>
    </row>
    <row r="159" spans="1:6" ht="12.75" customHeight="1" x14ac:dyDescent="0.25">
      <c r="A159" s="737"/>
      <c r="B159" s="737"/>
      <c r="C159" s="737"/>
      <c r="D159" s="737"/>
      <c r="E159" s="737"/>
      <c r="F159" s="737"/>
    </row>
    <row r="160" spans="1:6" ht="12.75" customHeight="1" x14ac:dyDescent="0.25">
      <c r="A160" s="889"/>
      <c r="B160" s="889"/>
      <c r="C160" s="889"/>
      <c r="D160" s="889"/>
      <c r="E160" s="889"/>
      <c r="F160" s="889"/>
    </row>
    <row r="161" spans="1:7" ht="12.75" customHeight="1" x14ac:dyDescent="0.25">
      <c r="A161" s="889"/>
      <c r="B161" s="889"/>
      <c r="C161" s="889"/>
      <c r="D161" s="889"/>
      <c r="E161" s="889"/>
      <c r="F161" s="889"/>
    </row>
    <row r="162" spans="1:7" ht="12.75" customHeight="1" x14ac:dyDescent="0.25">
      <c r="A162" s="59"/>
      <c r="B162" s="60"/>
      <c r="C162" s="60"/>
      <c r="D162" s="60"/>
      <c r="E162" s="60"/>
      <c r="F162" s="59"/>
      <c r="G162" s="61"/>
    </row>
    <row r="163" spans="1:7" ht="12.75" customHeight="1" x14ac:dyDescent="0.25">
      <c r="D163" s="89"/>
      <c r="E163" s="89"/>
      <c r="F163" s="89"/>
    </row>
    <row r="164" spans="1:7" ht="12.75" customHeight="1" x14ac:dyDescent="0.25">
      <c r="D164" s="89"/>
      <c r="E164" s="89"/>
      <c r="F164" s="89"/>
    </row>
    <row r="165" spans="1:7" ht="12.75" customHeight="1" x14ac:dyDescent="0.25">
      <c r="D165" s="89"/>
      <c r="E165" s="89"/>
      <c r="F165" s="89"/>
    </row>
    <row r="166" spans="1:7" ht="12.75" customHeight="1" x14ac:dyDescent="0.25">
      <c r="D166" s="89"/>
      <c r="E166" s="89"/>
      <c r="F166" s="89"/>
    </row>
    <row r="167" spans="1:7" ht="12.75" customHeight="1" x14ac:dyDescent="0.25">
      <c r="D167" s="89"/>
      <c r="E167" s="89"/>
      <c r="F167" s="89"/>
    </row>
    <row r="168" spans="1:7" ht="12.75" customHeight="1" x14ac:dyDescent="0.25">
      <c r="D168" s="89"/>
      <c r="E168" s="89"/>
      <c r="F168" s="89"/>
    </row>
    <row r="169" spans="1:7" ht="12.75" customHeight="1" x14ac:dyDescent="0.25">
      <c r="D169" s="89"/>
      <c r="E169" s="89"/>
      <c r="F169" s="89"/>
    </row>
    <row r="170" spans="1:7" ht="12.75" customHeight="1" x14ac:dyDescent="0.25">
      <c r="D170" s="89"/>
      <c r="E170" s="89"/>
      <c r="F170" s="89"/>
    </row>
    <row r="171" spans="1:7" ht="12.75" customHeight="1" x14ac:dyDescent="0.25">
      <c r="D171" s="89"/>
      <c r="E171" s="89"/>
      <c r="F171" s="89"/>
    </row>
    <row r="172" spans="1:7" ht="12.75" customHeight="1" x14ac:dyDescent="0.25">
      <c r="D172" s="89"/>
      <c r="E172" s="89"/>
      <c r="F172" s="89"/>
    </row>
    <row r="173" spans="1:7" ht="12.75" customHeight="1" x14ac:dyDescent="0.25">
      <c r="D173" s="89"/>
      <c r="E173" s="89"/>
      <c r="F173" s="89"/>
    </row>
    <row r="174" spans="1:7" ht="12.75" customHeight="1" x14ac:dyDescent="0.25">
      <c r="D174" s="89"/>
      <c r="E174" s="89"/>
      <c r="F174" s="89"/>
    </row>
    <row r="175" spans="1:7" ht="12.75" customHeight="1" x14ac:dyDescent="0.25">
      <c r="D175" s="89"/>
      <c r="E175" s="89"/>
      <c r="F175" s="89"/>
    </row>
    <row r="176" spans="1:7" ht="12.75" customHeight="1" x14ac:dyDescent="0.25">
      <c r="D176" s="89"/>
      <c r="E176" s="89"/>
      <c r="F176" s="89"/>
    </row>
    <row r="177" spans="1:6" ht="12.75" customHeight="1" x14ac:dyDescent="0.25">
      <c r="D177" s="89"/>
      <c r="E177" s="89"/>
      <c r="F177" s="89"/>
    </row>
    <row r="178" spans="1:6" ht="12.75" customHeight="1" x14ac:dyDescent="0.25">
      <c r="D178" s="89"/>
      <c r="E178" s="89"/>
      <c r="F178" s="89"/>
    </row>
    <row r="179" spans="1:6" ht="12.75" customHeight="1" x14ac:dyDescent="0.25">
      <c r="D179" s="89"/>
      <c r="E179" s="89"/>
      <c r="F179" s="89"/>
    </row>
    <row r="180" spans="1:6" ht="12.75" customHeight="1" x14ac:dyDescent="0.25">
      <c r="D180" s="89"/>
      <c r="E180" s="89"/>
      <c r="F180" s="89"/>
    </row>
    <row r="181" spans="1:6" ht="12.75" customHeight="1" x14ac:dyDescent="0.25">
      <c r="D181" s="89"/>
      <c r="E181" s="89"/>
      <c r="F181" s="89"/>
    </row>
    <row r="182" spans="1:6" ht="12.75" customHeight="1" x14ac:dyDescent="0.25">
      <c r="D182" s="89"/>
      <c r="E182" s="89"/>
      <c r="F182" s="89"/>
    </row>
    <row r="183" spans="1:6" ht="12.75" customHeight="1" x14ac:dyDescent="0.25">
      <c r="D183" s="89"/>
      <c r="E183" s="89"/>
      <c r="F183" s="89"/>
    </row>
    <row r="184" spans="1:6" ht="12.75" customHeight="1" x14ac:dyDescent="0.25">
      <c r="D184" s="89"/>
      <c r="E184" s="89"/>
      <c r="F184" s="89"/>
    </row>
    <row r="185" spans="1:6" ht="12.75" customHeight="1" x14ac:dyDescent="0.25">
      <c r="D185" s="89"/>
      <c r="E185" s="89"/>
      <c r="F185" s="89"/>
    </row>
    <row r="186" spans="1:6" ht="12.75" customHeight="1" x14ac:dyDescent="0.25">
      <c r="D186" s="89"/>
      <c r="E186" s="89"/>
      <c r="F186" s="89"/>
    </row>
    <row r="187" spans="1:6" ht="12.75" customHeight="1" x14ac:dyDescent="0.25">
      <c r="D187" s="89"/>
      <c r="E187" s="89"/>
      <c r="F187" s="89"/>
    </row>
    <row r="188" spans="1:6" ht="12.75" customHeight="1" x14ac:dyDescent="0.25">
      <c r="D188" s="89"/>
      <c r="E188" s="89"/>
      <c r="F188" s="89"/>
    </row>
    <row r="189" spans="1:6" ht="12.75" customHeight="1" x14ac:dyDescent="0.25">
      <c r="A189" s="888"/>
      <c r="B189" s="888"/>
      <c r="C189" s="888"/>
      <c r="D189" s="888"/>
      <c r="E189" s="888"/>
      <c r="F189" s="888"/>
    </row>
    <row r="190" spans="1:6" ht="12.75" customHeight="1" x14ac:dyDescent="0.3">
      <c r="A190" s="890"/>
      <c r="B190" s="890"/>
      <c r="C190" s="890"/>
      <c r="D190" s="890"/>
      <c r="E190" s="890"/>
      <c r="F190" s="890"/>
    </row>
    <row r="191" spans="1:6" ht="12.75" customHeight="1" x14ac:dyDescent="0.3">
      <c r="A191" s="817"/>
      <c r="B191" s="817"/>
      <c r="C191" s="817"/>
      <c r="D191" s="817"/>
      <c r="E191" s="817"/>
      <c r="F191" s="817"/>
    </row>
    <row r="193" spans="1:7" ht="12.75" customHeight="1" x14ac:dyDescent="0.25">
      <c r="A193" s="886"/>
      <c r="B193" s="886"/>
      <c r="C193" s="886"/>
      <c r="D193" s="886"/>
      <c r="E193" s="886"/>
      <c r="F193" s="886"/>
    </row>
    <row r="194" spans="1:7" ht="12.75" customHeight="1" x14ac:dyDescent="0.25">
      <c r="A194" s="886"/>
      <c r="B194" s="886"/>
      <c r="C194" s="886"/>
      <c r="D194" s="886"/>
      <c r="E194" s="886"/>
      <c r="F194" s="886"/>
    </row>
    <row r="195" spans="1:7" ht="12.75" customHeight="1" x14ac:dyDescent="0.25">
      <c r="A195" s="886"/>
      <c r="B195" s="886"/>
      <c r="C195" s="886"/>
      <c r="D195" s="886"/>
      <c r="E195" s="886"/>
      <c r="F195" s="886"/>
    </row>
    <row r="196" spans="1:7" ht="12.75" customHeight="1" x14ac:dyDescent="0.25">
      <c r="A196" s="737"/>
      <c r="B196" s="737"/>
      <c r="C196" s="737"/>
      <c r="D196" s="737"/>
      <c r="E196" s="737"/>
      <c r="F196" s="737"/>
    </row>
    <row r="197" spans="1:7" ht="12.75" customHeight="1" x14ac:dyDescent="0.25">
      <c r="A197" s="889"/>
      <c r="B197" s="889"/>
      <c r="C197" s="889"/>
      <c r="D197" s="889"/>
      <c r="E197" s="889"/>
      <c r="F197" s="889"/>
    </row>
    <row r="198" spans="1:7" ht="12.75" customHeight="1" x14ac:dyDescent="0.25">
      <c r="A198" s="889"/>
      <c r="B198" s="889"/>
      <c r="C198" s="889"/>
      <c r="D198" s="889"/>
      <c r="E198" s="889"/>
      <c r="F198" s="889"/>
    </row>
    <row r="199" spans="1:7" ht="12.75" customHeight="1" x14ac:dyDescent="0.25">
      <c r="A199" s="59"/>
      <c r="B199" s="60"/>
      <c r="C199" s="60"/>
      <c r="D199" s="60"/>
      <c r="E199" s="60"/>
      <c r="F199" s="59"/>
      <c r="G199" s="61"/>
    </row>
    <row r="200" spans="1:7" ht="12.75" customHeight="1" x14ac:dyDescent="0.25">
      <c r="D200" s="89"/>
      <c r="E200" s="89"/>
      <c r="F200" s="89"/>
    </row>
    <row r="201" spans="1:7" ht="12.75" customHeight="1" x14ac:dyDescent="0.25">
      <c r="D201" s="89"/>
      <c r="E201" s="89"/>
      <c r="F201" s="89"/>
    </row>
    <row r="202" spans="1:7" ht="12.75" customHeight="1" x14ac:dyDescent="0.25">
      <c r="D202" s="89"/>
      <c r="E202" s="89"/>
      <c r="F202" s="89"/>
    </row>
    <row r="203" spans="1:7" ht="12.75" customHeight="1" x14ac:dyDescent="0.25">
      <c r="D203" s="89"/>
      <c r="E203" s="89"/>
      <c r="F203" s="89"/>
    </row>
    <row r="204" spans="1:7" ht="12.75" customHeight="1" x14ac:dyDescent="0.25">
      <c r="D204" s="89"/>
      <c r="E204" s="89"/>
      <c r="F204" s="89"/>
    </row>
    <row r="205" spans="1:7" ht="12.75" customHeight="1" x14ac:dyDescent="0.25">
      <c r="D205" s="89"/>
      <c r="E205" s="89"/>
      <c r="F205" s="89"/>
    </row>
    <row r="206" spans="1:7" ht="12.75" customHeight="1" x14ac:dyDescent="0.25">
      <c r="D206" s="89"/>
      <c r="E206" s="89"/>
      <c r="F206" s="89"/>
    </row>
    <row r="207" spans="1:7" ht="12.75" customHeight="1" x14ac:dyDescent="0.25">
      <c r="D207" s="89"/>
      <c r="E207" s="89"/>
      <c r="F207" s="89"/>
    </row>
    <row r="208" spans="1:7" ht="12.75" customHeight="1" x14ac:dyDescent="0.25">
      <c r="D208" s="89"/>
      <c r="E208" s="89"/>
      <c r="F208" s="89"/>
    </row>
    <row r="209" spans="4:6" ht="12.75" customHeight="1" x14ac:dyDescent="0.25">
      <c r="D209" s="89"/>
      <c r="E209" s="89"/>
      <c r="F209" s="89"/>
    </row>
    <row r="210" spans="4:6" ht="12.75" customHeight="1" x14ac:dyDescent="0.25">
      <c r="D210" s="89"/>
      <c r="E210" s="89"/>
      <c r="F210" s="89"/>
    </row>
    <row r="211" spans="4:6" ht="12.75" customHeight="1" x14ac:dyDescent="0.25">
      <c r="D211" s="89"/>
      <c r="E211" s="89"/>
      <c r="F211" s="89"/>
    </row>
    <row r="212" spans="4:6" ht="12.75" customHeight="1" x14ac:dyDescent="0.25">
      <c r="D212" s="89"/>
      <c r="E212" s="89"/>
      <c r="F212" s="89"/>
    </row>
    <row r="213" spans="4:6" ht="12.75" customHeight="1" x14ac:dyDescent="0.25">
      <c r="D213" s="89"/>
      <c r="E213" s="89"/>
      <c r="F213" s="89"/>
    </row>
    <row r="214" spans="4:6" ht="12.75" customHeight="1" x14ac:dyDescent="0.25">
      <c r="D214" s="89"/>
      <c r="E214" s="89"/>
      <c r="F214" s="89"/>
    </row>
    <row r="215" spans="4:6" ht="12.75" customHeight="1" x14ac:dyDescent="0.25">
      <c r="D215" s="89"/>
      <c r="E215" s="89"/>
      <c r="F215" s="89"/>
    </row>
    <row r="216" spans="4:6" ht="12.75" customHeight="1" x14ac:dyDescent="0.25">
      <c r="D216" s="89"/>
      <c r="E216" s="89"/>
      <c r="F216" s="89"/>
    </row>
    <row r="217" spans="4:6" ht="12.75" customHeight="1" x14ac:dyDescent="0.25">
      <c r="D217" s="89"/>
      <c r="E217" s="89"/>
      <c r="F217" s="89"/>
    </row>
    <row r="218" spans="4:6" ht="12.75" customHeight="1" x14ac:dyDescent="0.25">
      <c r="D218" s="89"/>
      <c r="E218" s="89"/>
      <c r="F218" s="89"/>
    </row>
    <row r="219" spans="4:6" ht="12.75" customHeight="1" x14ac:dyDescent="0.25">
      <c r="D219" s="89"/>
      <c r="E219" s="89"/>
      <c r="F219" s="89"/>
    </row>
    <row r="220" spans="4:6" ht="12.75" customHeight="1" x14ac:dyDescent="0.25">
      <c r="D220" s="89"/>
      <c r="E220" s="89"/>
      <c r="F220" s="89"/>
    </row>
    <row r="221" spans="4:6" ht="12.75" customHeight="1" x14ac:dyDescent="0.25">
      <c r="D221" s="89"/>
      <c r="E221" s="89"/>
      <c r="F221" s="89"/>
    </row>
    <row r="222" spans="4:6" ht="12.75" customHeight="1" x14ac:dyDescent="0.25">
      <c r="D222" s="89"/>
      <c r="E222" s="89"/>
      <c r="F222" s="89"/>
    </row>
    <row r="223" spans="4:6" ht="12.75" customHeight="1" x14ac:dyDescent="0.25">
      <c r="D223" s="89"/>
      <c r="E223" s="89"/>
      <c r="F223" s="89"/>
    </row>
    <row r="224" spans="4:6" ht="12.75" customHeight="1" x14ac:dyDescent="0.25">
      <c r="D224" s="89"/>
      <c r="E224" s="89"/>
      <c r="F224" s="89"/>
    </row>
    <row r="225" spans="1:7" ht="12.75" customHeight="1" x14ac:dyDescent="0.25">
      <c r="D225" s="89"/>
      <c r="E225" s="89"/>
      <c r="F225" s="89"/>
    </row>
    <row r="226" spans="1:7" ht="12.75" customHeight="1" x14ac:dyDescent="0.25">
      <c r="A226" s="888"/>
      <c r="B226" s="888"/>
      <c r="C226" s="888"/>
      <c r="D226" s="888"/>
      <c r="E226" s="888"/>
      <c r="F226" s="888"/>
    </row>
    <row r="227" spans="1:7" ht="12.75" customHeight="1" x14ac:dyDescent="0.3">
      <c r="A227" s="890"/>
      <c r="B227" s="890"/>
      <c r="C227" s="890"/>
      <c r="D227" s="890"/>
      <c r="E227" s="890"/>
      <c r="F227" s="890"/>
    </row>
    <row r="228" spans="1:7" ht="12.75" customHeight="1" x14ac:dyDescent="0.3">
      <c r="A228" s="817"/>
      <c r="B228" s="817"/>
      <c r="C228" s="817"/>
      <c r="D228" s="817"/>
      <c r="E228" s="817"/>
      <c r="F228" s="817"/>
    </row>
    <row r="230" spans="1:7" ht="12.75" customHeight="1" x14ac:dyDescent="0.25">
      <c r="A230" s="886"/>
      <c r="B230" s="886"/>
      <c r="C230" s="886"/>
      <c r="D230" s="886"/>
      <c r="E230" s="886"/>
      <c r="F230" s="886"/>
    </row>
    <row r="231" spans="1:7" ht="12.75" customHeight="1" x14ac:dyDescent="0.25">
      <c r="A231" s="886"/>
      <c r="B231" s="886"/>
      <c r="C231" s="886"/>
      <c r="D231" s="886"/>
      <c r="E231" s="886"/>
      <c r="F231" s="886"/>
    </row>
    <row r="232" spans="1:7" ht="12.75" customHeight="1" x14ac:dyDescent="0.25">
      <c r="A232" s="886"/>
      <c r="B232" s="886"/>
      <c r="C232" s="886"/>
      <c r="D232" s="886"/>
      <c r="E232" s="886"/>
      <c r="F232" s="886"/>
    </row>
    <row r="233" spans="1:7" ht="12.75" customHeight="1" x14ac:dyDescent="0.25">
      <c r="A233" s="737"/>
      <c r="B233" s="737"/>
      <c r="C233" s="737"/>
      <c r="D233" s="737"/>
      <c r="E233" s="737"/>
      <c r="F233" s="737"/>
    </row>
    <row r="234" spans="1:7" ht="12.75" customHeight="1" x14ac:dyDescent="0.25">
      <c r="A234" s="889"/>
      <c r="B234" s="889"/>
      <c r="C234" s="889"/>
      <c r="D234" s="889"/>
      <c r="E234" s="889"/>
      <c r="F234" s="889"/>
    </row>
    <row r="235" spans="1:7" ht="12.75" customHeight="1" x14ac:dyDescent="0.25">
      <c r="A235" s="889"/>
      <c r="B235" s="889"/>
      <c r="C235" s="889"/>
      <c r="D235" s="889"/>
      <c r="E235" s="889"/>
      <c r="F235" s="889"/>
    </row>
    <row r="236" spans="1:7" ht="12.75" customHeight="1" x14ac:dyDescent="0.25">
      <c r="A236" s="59"/>
      <c r="B236" s="60"/>
      <c r="C236" s="60"/>
      <c r="D236" s="60"/>
      <c r="E236" s="60"/>
      <c r="F236" s="59"/>
      <c r="G236" s="61"/>
    </row>
    <row r="237" spans="1:7" ht="12.75" customHeight="1" x14ac:dyDescent="0.25">
      <c r="D237" s="89"/>
      <c r="E237" s="89"/>
      <c r="F237" s="89"/>
    </row>
    <row r="238" spans="1:7" ht="12.75" customHeight="1" x14ac:dyDescent="0.25">
      <c r="D238" s="89"/>
      <c r="E238" s="89"/>
      <c r="F238" s="89"/>
    </row>
    <row r="239" spans="1:7" ht="12.75" customHeight="1" x14ac:dyDescent="0.25">
      <c r="D239" s="89"/>
      <c r="E239" s="89"/>
      <c r="F239" s="89"/>
    </row>
    <row r="240" spans="1:7" ht="12.75" customHeight="1" x14ac:dyDescent="0.25">
      <c r="D240" s="89"/>
      <c r="E240" s="89"/>
      <c r="F240" s="89"/>
    </row>
    <row r="241" spans="4:6" ht="12.75" customHeight="1" x14ac:dyDescent="0.25">
      <c r="D241" s="89"/>
      <c r="E241" s="89"/>
      <c r="F241" s="89"/>
    </row>
    <row r="242" spans="4:6" ht="12.75" customHeight="1" x14ac:dyDescent="0.25">
      <c r="D242" s="89"/>
      <c r="E242" s="89"/>
      <c r="F242" s="89"/>
    </row>
    <row r="243" spans="4:6" ht="12.75" customHeight="1" x14ac:dyDescent="0.25">
      <c r="D243" s="89"/>
      <c r="E243" s="89"/>
      <c r="F243" s="89"/>
    </row>
    <row r="244" spans="4:6" ht="12.75" customHeight="1" x14ac:dyDescent="0.25">
      <c r="D244" s="89"/>
      <c r="E244" s="89"/>
      <c r="F244" s="89"/>
    </row>
    <row r="245" spans="4:6" ht="12.75" customHeight="1" x14ac:dyDescent="0.25">
      <c r="D245" s="89"/>
      <c r="E245" s="89"/>
      <c r="F245" s="89"/>
    </row>
    <row r="246" spans="4:6" ht="12.75" customHeight="1" x14ac:dyDescent="0.25">
      <c r="D246" s="89"/>
      <c r="E246" s="89"/>
      <c r="F246" s="89"/>
    </row>
    <row r="247" spans="4:6" ht="12.75" customHeight="1" x14ac:dyDescent="0.25">
      <c r="D247" s="89"/>
      <c r="E247" s="89"/>
      <c r="F247" s="89"/>
    </row>
    <row r="248" spans="4:6" ht="12.75" customHeight="1" x14ac:dyDescent="0.25">
      <c r="D248" s="89"/>
      <c r="E248" s="89"/>
      <c r="F248" s="89"/>
    </row>
    <row r="249" spans="4:6" ht="12.75" customHeight="1" x14ac:dyDescent="0.25">
      <c r="D249" s="89"/>
      <c r="E249" s="89"/>
      <c r="F249" s="89"/>
    </row>
    <row r="250" spans="4:6" ht="12.75" customHeight="1" x14ac:dyDescent="0.25">
      <c r="D250" s="89"/>
      <c r="E250" s="89"/>
      <c r="F250" s="89"/>
    </row>
    <row r="251" spans="4:6" ht="12.75" customHeight="1" x14ac:dyDescent="0.25">
      <c r="D251" s="89"/>
      <c r="E251" s="89"/>
      <c r="F251" s="89"/>
    </row>
    <row r="252" spans="4:6" ht="12.75" customHeight="1" x14ac:dyDescent="0.25">
      <c r="D252" s="89"/>
      <c r="E252" s="89"/>
      <c r="F252" s="89"/>
    </row>
    <row r="253" spans="4:6" ht="12.75" customHeight="1" x14ac:dyDescent="0.25">
      <c r="D253" s="89"/>
      <c r="E253" s="89"/>
      <c r="F253" s="89"/>
    </row>
    <row r="254" spans="4:6" ht="12.75" customHeight="1" x14ac:dyDescent="0.25">
      <c r="D254" s="89"/>
      <c r="E254" s="89"/>
      <c r="F254" s="89"/>
    </row>
    <row r="255" spans="4:6" ht="12.75" customHeight="1" x14ac:dyDescent="0.25">
      <c r="D255" s="89"/>
      <c r="E255" s="89"/>
      <c r="F255" s="89"/>
    </row>
    <row r="256" spans="4:6" ht="12.75" customHeight="1" x14ac:dyDescent="0.25">
      <c r="D256" s="89"/>
      <c r="E256" s="89"/>
      <c r="F256" s="89"/>
    </row>
    <row r="257" spans="1:6" ht="12.75" customHeight="1" x14ac:dyDescent="0.25">
      <c r="D257" s="89"/>
      <c r="E257" s="89"/>
      <c r="F257" s="89"/>
    </row>
    <row r="258" spans="1:6" ht="12.75" customHeight="1" x14ac:dyDescent="0.25">
      <c r="D258" s="89"/>
      <c r="E258" s="89"/>
      <c r="F258" s="89"/>
    </row>
    <row r="259" spans="1:6" ht="12.75" customHeight="1" x14ac:dyDescent="0.25">
      <c r="D259" s="89"/>
      <c r="E259" s="89"/>
      <c r="F259" s="89"/>
    </row>
    <row r="260" spans="1:6" ht="12.75" customHeight="1" x14ac:dyDescent="0.25">
      <c r="D260" s="89"/>
      <c r="E260" s="89"/>
      <c r="F260" s="89"/>
    </row>
    <row r="261" spans="1:6" ht="12.75" customHeight="1" x14ac:dyDescent="0.25">
      <c r="D261" s="89"/>
      <c r="E261" s="89"/>
      <c r="F261" s="89"/>
    </row>
    <row r="262" spans="1:6" ht="12.75" customHeight="1" x14ac:dyDescent="0.25">
      <c r="D262" s="89"/>
      <c r="E262" s="89"/>
      <c r="F262" s="89"/>
    </row>
    <row r="263" spans="1:6" ht="12.75" customHeight="1" x14ac:dyDescent="0.25">
      <c r="A263" s="888"/>
      <c r="B263" s="888"/>
      <c r="C263" s="888"/>
      <c r="D263" s="888"/>
      <c r="E263" s="888"/>
      <c r="F263" s="888"/>
    </row>
    <row r="264" spans="1:6" ht="12.75" customHeight="1" x14ac:dyDescent="0.3">
      <c r="A264" s="890"/>
      <c r="B264" s="890"/>
      <c r="C264" s="890"/>
      <c r="D264" s="890"/>
      <c r="E264" s="890"/>
      <c r="F264" s="890"/>
    </row>
    <row r="265" spans="1:6" ht="12.75" customHeight="1" x14ac:dyDescent="0.3">
      <c r="A265" s="817"/>
      <c r="B265" s="817"/>
      <c r="C265" s="817"/>
      <c r="D265" s="817"/>
      <c r="E265" s="817"/>
      <c r="F265" s="817"/>
    </row>
    <row r="267" spans="1:6" ht="12.75" customHeight="1" x14ac:dyDescent="0.25">
      <c r="A267" s="886"/>
      <c r="B267" s="886"/>
      <c r="C267" s="886"/>
      <c r="D267" s="886"/>
      <c r="E267" s="886"/>
      <c r="F267" s="886"/>
    </row>
    <row r="268" spans="1:6" ht="12.75" customHeight="1" x14ac:dyDescent="0.25">
      <c r="A268" s="886"/>
      <c r="B268" s="886"/>
      <c r="C268" s="886"/>
      <c r="D268" s="886"/>
      <c r="E268" s="886"/>
      <c r="F268" s="886"/>
    </row>
    <row r="269" spans="1:6" ht="12.75" customHeight="1" x14ac:dyDescent="0.25">
      <c r="A269" s="886"/>
      <c r="B269" s="886"/>
      <c r="C269" s="886"/>
      <c r="D269" s="886"/>
      <c r="E269" s="886"/>
      <c r="F269" s="886"/>
    </row>
    <row r="270" spans="1:6" ht="12.75" customHeight="1" x14ac:dyDescent="0.25">
      <c r="A270" s="737"/>
      <c r="B270" s="737"/>
      <c r="C270" s="737"/>
      <c r="D270" s="737"/>
      <c r="E270" s="737"/>
      <c r="F270" s="737"/>
    </row>
    <row r="271" spans="1:6" ht="12.75" customHeight="1" x14ac:dyDescent="0.25">
      <c r="A271" s="889"/>
      <c r="B271" s="889"/>
      <c r="C271" s="889"/>
      <c r="D271" s="889"/>
      <c r="E271" s="889"/>
      <c r="F271" s="889"/>
    </row>
    <row r="272" spans="1:6" ht="12.75" customHeight="1" x14ac:dyDescent="0.25">
      <c r="A272" s="889"/>
      <c r="B272" s="889"/>
      <c r="C272" s="889"/>
      <c r="D272" s="889"/>
      <c r="E272" s="889"/>
      <c r="F272" s="889"/>
    </row>
    <row r="273" spans="1:7" ht="12.75" customHeight="1" x14ac:dyDescent="0.25">
      <c r="A273" s="59"/>
      <c r="B273" s="60"/>
      <c r="C273" s="60"/>
      <c r="D273" s="60"/>
      <c r="E273" s="60"/>
      <c r="F273" s="59"/>
      <c r="G273" s="61"/>
    </row>
    <row r="274" spans="1:7" ht="12.75" customHeight="1" x14ac:dyDescent="0.25">
      <c r="D274" s="89"/>
      <c r="E274" s="89"/>
      <c r="F274" s="89"/>
    </row>
    <row r="275" spans="1:7" ht="12.75" customHeight="1" x14ac:dyDescent="0.25">
      <c r="D275" s="89"/>
      <c r="E275" s="89"/>
      <c r="F275" s="89"/>
    </row>
    <row r="276" spans="1:7" ht="12.75" customHeight="1" x14ac:dyDescent="0.25">
      <c r="D276" s="89"/>
      <c r="E276" s="89"/>
      <c r="F276" s="89"/>
    </row>
    <row r="277" spans="1:7" ht="12.75" customHeight="1" x14ac:dyDescent="0.25">
      <c r="D277" s="89"/>
      <c r="E277" s="89"/>
      <c r="F277" s="89"/>
    </row>
    <row r="278" spans="1:7" ht="12.75" customHeight="1" x14ac:dyDescent="0.25">
      <c r="D278" s="89"/>
      <c r="E278" s="89"/>
      <c r="F278" s="89"/>
    </row>
    <row r="279" spans="1:7" ht="12.75" customHeight="1" x14ac:dyDescent="0.25">
      <c r="D279" s="89"/>
      <c r="E279" s="89"/>
      <c r="F279" s="89"/>
    </row>
    <row r="280" spans="1:7" ht="12.75" customHeight="1" x14ac:dyDescent="0.25">
      <c r="D280" s="89"/>
      <c r="E280" s="89"/>
      <c r="F280" s="89"/>
    </row>
    <row r="281" spans="1:7" ht="12.75" customHeight="1" x14ac:dyDescent="0.25">
      <c r="D281" s="89"/>
      <c r="E281" s="89"/>
      <c r="F281" s="89"/>
    </row>
    <row r="282" spans="1:7" ht="12.75" customHeight="1" x14ac:dyDescent="0.25">
      <c r="D282" s="89"/>
      <c r="E282" s="89"/>
      <c r="F282" s="89"/>
    </row>
    <row r="283" spans="1:7" ht="12.75" customHeight="1" x14ac:dyDescent="0.25">
      <c r="D283" s="89"/>
      <c r="E283" s="89"/>
      <c r="F283" s="89"/>
    </row>
    <row r="284" spans="1:7" ht="12.75" customHeight="1" x14ac:dyDescent="0.25">
      <c r="D284" s="89"/>
      <c r="E284" s="89"/>
      <c r="F284" s="89"/>
    </row>
    <row r="285" spans="1:7" ht="12.75" customHeight="1" x14ac:dyDescent="0.25">
      <c r="D285" s="89"/>
      <c r="E285" s="89"/>
      <c r="F285" s="89"/>
    </row>
    <row r="286" spans="1:7" ht="12.75" customHeight="1" x14ac:dyDescent="0.25">
      <c r="D286" s="89"/>
      <c r="E286" s="89"/>
      <c r="F286" s="89"/>
    </row>
    <row r="287" spans="1:7" ht="12.75" customHeight="1" x14ac:dyDescent="0.25">
      <c r="D287" s="89"/>
      <c r="E287" s="89"/>
      <c r="F287" s="89"/>
    </row>
    <row r="288" spans="1:7" ht="12.75" customHeight="1" x14ac:dyDescent="0.25">
      <c r="D288" s="89"/>
      <c r="E288" s="89"/>
      <c r="F288" s="89"/>
    </row>
    <row r="289" spans="1:6" ht="12.75" customHeight="1" x14ac:dyDescent="0.25">
      <c r="D289" s="89"/>
      <c r="E289" s="89"/>
      <c r="F289" s="89"/>
    </row>
    <row r="290" spans="1:6" ht="12.75" customHeight="1" x14ac:dyDescent="0.25">
      <c r="D290" s="89"/>
      <c r="E290" s="89"/>
      <c r="F290" s="89"/>
    </row>
    <row r="291" spans="1:6" ht="12.75" customHeight="1" x14ac:dyDescent="0.25">
      <c r="D291" s="89"/>
      <c r="E291" s="89"/>
      <c r="F291" s="89"/>
    </row>
    <row r="292" spans="1:6" ht="12.75" customHeight="1" x14ac:dyDescent="0.25">
      <c r="D292" s="89"/>
      <c r="E292" s="89"/>
      <c r="F292" s="89"/>
    </row>
    <row r="293" spans="1:6" ht="12.75" customHeight="1" x14ac:dyDescent="0.25">
      <c r="D293" s="89"/>
      <c r="E293" s="89"/>
      <c r="F293" s="89"/>
    </row>
    <row r="294" spans="1:6" ht="12.75" customHeight="1" x14ac:dyDescent="0.25">
      <c r="D294" s="89"/>
      <c r="E294" s="89"/>
      <c r="F294" s="89"/>
    </row>
    <row r="295" spans="1:6" ht="12.75" customHeight="1" x14ac:dyDescent="0.25">
      <c r="D295" s="89"/>
      <c r="E295" s="89"/>
      <c r="F295" s="89"/>
    </row>
    <row r="296" spans="1:6" ht="12.75" customHeight="1" x14ac:dyDescent="0.25">
      <c r="D296" s="89"/>
      <c r="E296" s="89"/>
      <c r="F296" s="89"/>
    </row>
    <row r="297" spans="1:6" ht="12.75" customHeight="1" x14ac:dyDescent="0.25">
      <c r="D297" s="89"/>
      <c r="E297" s="89"/>
      <c r="F297" s="89"/>
    </row>
    <row r="298" spans="1:6" ht="12.75" customHeight="1" x14ac:dyDescent="0.25">
      <c r="D298" s="89"/>
      <c r="E298" s="89"/>
      <c r="F298" s="89"/>
    </row>
    <row r="299" spans="1:6" ht="12.75" customHeight="1" x14ac:dyDescent="0.25">
      <c r="D299" s="89"/>
      <c r="E299" s="89"/>
      <c r="F299" s="89"/>
    </row>
    <row r="300" spans="1:6" ht="12.75" customHeight="1" x14ac:dyDescent="0.25">
      <c r="A300" s="888"/>
      <c r="B300" s="888"/>
      <c r="C300" s="888"/>
      <c r="D300" s="888"/>
      <c r="E300" s="888"/>
      <c r="F300" s="888"/>
    </row>
    <row r="301" spans="1:6" ht="12.75" customHeight="1" x14ac:dyDescent="0.3">
      <c r="A301" s="890"/>
      <c r="B301" s="890"/>
      <c r="C301" s="890"/>
      <c r="D301" s="890"/>
      <c r="E301" s="890"/>
      <c r="F301" s="890"/>
    </row>
    <row r="302" spans="1:6" ht="12.75" customHeight="1" x14ac:dyDescent="0.3">
      <c r="A302" s="817"/>
      <c r="B302" s="817"/>
      <c r="C302" s="817"/>
      <c r="D302" s="817"/>
      <c r="E302" s="817"/>
      <c r="F302" s="817"/>
    </row>
    <row r="304" spans="1:6" ht="12.75" customHeight="1" x14ac:dyDescent="0.25">
      <c r="A304" s="886"/>
      <c r="B304" s="886"/>
      <c r="C304" s="886"/>
      <c r="D304" s="886"/>
      <c r="E304" s="886"/>
      <c r="F304" s="886"/>
    </row>
    <row r="305" spans="1:7" ht="12.75" customHeight="1" x14ac:dyDescent="0.25">
      <c r="A305" s="886"/>
      <c r="B305" s="886"/>
      <c r="C305" s="886"/>
      <c r="D305" s="886"/>
      <c r="E305" s="886"/>
      <c r="F305" s="886"/>
    </row>
    <row r="306" spans="1:7" ht="12.75" customHeight="1" x14ac:dyDescent="0.25">
      <c r="A306" s="886"/>
      <c r="B306" s="886"/>
      <c r="C306" s="886"/>
      <c r="D306" s="886"/>
      <c r="E306" s="886"/>
      <c r="F306" s="886"/>
    </row>
    <row r="307" spans="1:7" ht="12.75" customHeight="1" x14ac:dyDescent="0.25">
      <c r="A307" s="737"/>
      <c r="B307" s="737"/>
      <c r="C307" s="737"/>
      <c r="D307" s="737"/>
      <c r="E307" s="737"/>
      <c r="F307" s="737"/>
    </row>
    <row r="308" spans="1:7" ht="12.75" customHeight="1" x14ac:dyDescent="0.25">
      <c r="A308" s="889"/>
      <c r="B308" s="889"/>
      <c r="C308" s="889"/>
      <c r="D308" s="889"/>
      <c r="E308" s="889"/>
      <c r="F308" s="889"/>
    </row>
    <row r="309" spans="1:7" ht="12.75" customHeight="1" x14ac:dyDescent="0.25">
      <c r="A309" s="889"/>
      <c r="B309" s="889"/>
      <c r="C309" s="889"/>
      <c r="D309" s="889"/>
      <c r="E309" s="889"/>
      <c r="F309" s="889"/>
    </row>
    <row r="310" spans="1:7" ht="12.75" customHeight="1" x14ac:dyDescent="0.25">
      <c r="A310" s="59"/>
      <c r="B310" s="60"/>
      <c r="C310" s="60"/>
      <c r="D310" s="60"/>
      <c r="E310" s="60"/>
      <c r="F310" s="59"/>
      <c r="G310" s="61"/>
    </row>
    <row r="311" spans="1:7" ht="12.75" customHeight="1" x14ac:dyDescent="0.25">
      <c r="D311" s="89"/>
      <c r="E311" s="89"/>
      <c r="F311" s="89"/>
    </row>
    <row r="312" spans="1:7" ht="12.75" customHeight="1" x14ac:dyDescent="0.25">
      <c r="D312" s="89"/>
      <c r="E312" s="89"/>
      <c r="F312" s="89"/>
    </row>
    <row r="313" spans="1:7" ht="12.75" customHeight="1" x14ac:dyDescent="0.25">
      <c r="D313" s="89"/>
      <c r="E313" s="89"/>
      <c r="F313" s="89"/>
    </row>
    <row r="314" spans="1:7" ht="12.75" customHeight="1" x14ac:dyDescent="0.25">
      <c r="D314" s="89"/>
      <c r="E314" s="89"/>
      <c r="F314" s="89"/>
    </row>
    <row r="315" spans="1:7" ht="12.75" customHeight="1" x14ac:dyDescent="0.25">
      <c r="D315" s="89"/>
      <c r="E315" s="89"/>
      <c r="F315" s="89"/>
    </row>
    <row r="316" spans="1:7" ht="12.75" customHeight="1" x14ac:dyDescent="0.25">
      <c r="D316" s="89"/>
      <c r="E316" s="89"/>
      <c r="F316" s="89"/>
    </row>
    <row r="317" spans="1:7" ht="12.75" customHeight="1" x14ac:dyDescent="0.25">
      <c r="D317" s="89"/>
      <c r="E317" s="89"/>
      <c r="F317" s="89"/>
    </row>
    <row r="318" spans="1:7" ht="12.75" customHeight="1" x14ac:dyDescent="0.25">
      <c r="D318" s="89"/>
      <c r="E318" s="89"/>
      <c r="F318" s="89"/>
    </row>
    <row r="319" spans="1:7" ht="12.75" customHeight="1" x14ac:dyDescent="0.25">
      <c r="D319" s="89"/>
      <c r="E319" s="89"/>
      <c r="F319" s="89"/>
    </row>
    <row r="320" spans="1:7" ht="12.75" customHeight="1" x14ac:dyDescent="0.25">
      <c r="D320" s="89"/>
      <c r="E320" s="89"/>
      <c r="F320" s="89"/>
    </row>
    <row r="321" spans="4:6" ht="12.75" customHeight="1" x14ac:dyDescent="0.25">
      <c r="D321" s="89"/>
      <c r="E321" s="89"/>
      <c r="F321" s="89"/>
    </row>
    <row r="322" spans="4:6" ht="12.75" customHeight="1" x14ac:dyDescent="0.25">
      <c r="D322" s="89"/>
      <c r="E322" s="89"/>
      <c r="F322" s="89"/>
    </row>
    <row r="323" spans="4:6" ht="12.75" customHeight="1" x14ac:dyDescent="0.25">
      <c r="D323" s="89"/>
      <c r="E323" s="89"/>
      <c r="F323" s="89"/>
    </row>
    <row r="324" spans="4:6" ht="12.75" customHeight="1" x14ac:dyDescent="0.25">
      <c r="D324" s="89"/>
      <c r="E324" s="89"/>
      <c r="F324" s="89"/>
    </row>
    <row r="325" spans="4:6" ht="12.75" customHeight="1" x14ac:dyDescent="0.25">
      <c r="D325" s="89"/>
      <c r="E325" s="89"/>
      <c r="F325" s="89"/>
    </row>
    <row r="326" spans="4:6" ht="12.75" customHeight="1" x14ac:dyDescent="0.25">
      <c r="D326" s="89"/>
      <c r="E326" s="89"/>
      <c r="F326" s="89"/>
    </row>
    <row r="327" spans="4:6" ht="12.75" customHeight="1" x14ac:dyDescent="0.25">
      <c r="D327" s="89"/>
      <c r="E327" s="89"/>
      <c r="F327" s="89"/>
    </row>
    <row r="328" spans="4:6" ht="12.75" customHeight="1" x14ac:dyDescent="0.25">
      <c r="D328" s="89"/>
      <c r="E328" s="89"/>
      <c r="F328" s="89"/>
    </row>
    <row r="329" spans="4:6" ht="12.75" customHeight="1" x14ac:dyDescent="0.25">
      <c r="D329" s="89"/>
      <c r="E329" s="89"/>
      <c r="F329" s="89"/>
    </row>
    <row r="330" spans="4:6" ht="12.75" customHeight="1" x14ac:dyDescent="0.25">
      <c r="D330" s="89"/>
      <c r="E330" s="89"/>
      <c r="F330" s="89"/>
    </row>
    <row r="331" spans="4:6" ht="12.75" customHeight="1" x14ac:dyDescent="0.25">
      <c r="D331" s="89"/>
      <c r="E331" s="89"/>
      <c r="F331" s="89"/>
    </row>
    <row r="332" spans="4:6" ht="12.75" customHeight="1" x14ac:dyDescent="0.25">
      <c r="D332" s="89"/>
      <c r="E332" s="89"/>
      <c r="F332" s="89"/>
    </row>
    <row r="333" spans="4:6" ht="12.75" customHeight="1" x14ac:dyDescent="0.25">
      <c r="D333" s="89"/>
      <c r="E333" s="89"/>
      <c r="F333" s="89"/>
    </row>
    <row r="334" spans="4:6" ht="12.75" customHeight="1" x14ac:dyDescent="0.25">
      <c r="D334" s="89"/>
      <c r="E334" s="89"/>
      <c r="F334" s="89"/>
    </row>
    <row r="335" spans="4:6" ht="12.75" customHeight="1" x14ac:dyDescent="0.25">
      <c r="D335" s="89"/>
      <c r="E335" s="89"/>
      <c r="F335" s="89"/>
    </row>
    <row r="336" spans="4:6" ht="12.75" customHeight="1" x14ac:dyDescent="0.25">
      <c r="D336" s="89"/>
      <c r="E336" s="89"/>
      <c r="F336" s="89"/>
    </row>
    <row r="337" spans="1:7" ht="12.75" customHeight="1" x14ac:dyDescent="0.25">
      <c r="A337" s="888"/>
      <c r="B337" s="888"/>
      <c r="C337" s="888"/>
      <c r="D337" s="888"/>
      <c r="E337" s="888"/>
      <c r="F337" s="888"/>
    </row>
    <row r="338" spans="1:7" ht="12.75" customHeight="1" x14ac:dyDescent="0.3">
      <c r="A338" s="890"/>
      <c r="B338" s="890"/>
      <c r="C338" s="890"/>
      <c r="D338" s="890"/>
      <c r="E338" s="890"/>
      <c r="F338" s="890"/>
    </row>
    <row r="339" spans="1:7" ht="12.75" customHeight="1" x14ac:dyDescent="0.3">
      <c r="A339" s="817"/>
      <c r="B339" s="817"/>
      <c r="C339" s="817"/>
      <c r="D339" s="817"/>
      <c r="E339" s="817"/>
      <c r="F339" s="817"/>
    </row>
    <row r="341" spans="1:7" ht="12.75" customHeight="1" x14ac:dyDescent="0.25">
      <c r="A341" s="886"/>
      <c r="B341" s="886"/>
      <c r="C341" s="886"/>
      <c r="D341" s="886"/>
      <c r="E341" s="886"/>
      <c r="F341" s="886"/>
    </row>
    <row r="342" spans="1:7" ht="12.75" customHeight="1" x14ac:dyDescent="0.25">
      <c r="A342" s="886"/>
      <c r="B342" s="886"/>
      <c r="C342" s="886"/>
      <c r="D342" s="886"/>
      <c r="E342" s="886"/>
      <c r="F342" s="886"/>
    </row>
    <row r="343" spans="1:7" ht="12.75" customHeight="1" x14ac:dyDescent="0.25">
      <c r="A343" s="886"/>
      <c r="B343" s="886"/>
      <c r="C343" s="886"/>
      <c r="D343" s="886"/>
      <c r="E343" s="886"/>
      <c r="F343" s="886"/>
    </row>
    <row r="344" spans="1:7" ht="12.75" customHeight="1" x14ac:dyDescent="0.25">
      <c r="A344" s="737"/>
      <c r="B344" s="737"/>
      <c r="C344" s="737"/>
      <c r="D344" s="737"/>
      <c r="E344" s="737"/>
      <c r="F344" s="737"/>
    </row>
    <row r="345" spans="1:7" ht="12.75" customHeight="1" x14ac:dyDescent="0.25">
      <c r="A345" s="889"/>
      <c r="B345" s="889"/>
      <c r="C345" s="889"/>
      <c r="D345" s="889"/>
      <c r="E345" s="889"/>
      <c r="F345" s="889"/>
    </row>
    <row r="346" spans="1:7" ht="12.75" customHeight="1" x14ac:dyDescent="0.25">
      <c r="A346" s="889"/>
      <c r="B346" s="889"/>
      <c r="C346" s="889"/>
      <c r="D346" s="889"/>
      <c r="E346" s="889"/>
      <c r="F346" s="889"/>
    </row>
    <row r="347" spans="1:7" ht="12.75" customHeight="1" x14ac:dyDescent="0.25">
      <c r="A347" s="59"/>
      <c r="B347" s="60"/>
      <c r="C347" s="60"/>
      <c r="D347" s="60"/>
      <c r="E347" s="60"/>
      <c r="F347" s="59"/>
      <c r="G347" s="61"/>
    </row>
    <row r="348" spans="1:7" ht="12.75" customHeight="1" x14ac:dyDescent="0.25">
      <c r="D348" s="89"/>
      <c r="E348" s="89"/>
      <c r="F348" s="89"/>
    </row>
    <row r="349" spans="1:7" ht="12.75" customHeight="1" x14ac:dyDescent="0.25">
      <c r="D349" s="89"/>
      <c r="E349" s="89"/>
      <c r="F349" s="89"/>
    </row>
    <row r="350" spans="1:7" ht="12.75" customHeight="1" x14ac:dyDescent="0.25">
      <c r="D350" s="89"/>
      <c r="E350" s="89"/>
      <c r="F350" s="89"/>
    </row>
    <row r="351" spans="1:7" ht="12.75" customHeight="1" x14ac:dyDescent="0.25">
      <c r="D351" s="89"/>
      <c r="E351" s="89"/>
      <c r="F351" s="89"/>
    </row>
    <row r="352" spans="1:7" ht="12.75" customHeight="1" x14ac:dyDescent="0.25">
      <c r="D352" s="89"/>
      <c r="E352" s="89"/>
      <c r="F352" s="89"/>
    </row>
    <row r="353" spans="4:6" ht="12.75" customHeight="1" x14ac:dyDescent="0.25">
      <c r="D353" s="89"/>
      <c r="E353" s="89"/>
      <c r="F353" s="89"/>
    </row>
    <row r="354" spans="4:6" ht="12.75" customHeight="1" x14ac:dyDescent="0.25">
      <c r="D354" s="89"/>
      <c r="E354" s="89"/>
      <c r="F354" s="89"/>
    </row>
    <row r="355" spans="4:6" ht="12.75" customHeight="1" x14ac:dyDescent="0.25">
      <c r="D355" s="89"/>
      <c r="E355" s="89"/>
      <c r="F355" s="89"/>
    </row>
    <row r="356" spans="4:6" ht="12.75" customHeight="1" x14ac:dyDescent="0.25">
      <c r="D356" s="89"/>
      <c r="E356" s="89"/>
      <c r="F356" s="89"/>
    </row>
    <row r="357" spans="4:6" ht="12.75" customHeight="1" x14ac:dyDescent="0.25">
      <c r="D357" s="89"/>
      <c r="E357" s="89"/>
      <c r="F357" s="89"/>
    </row>
    <row r="358" spans="4:6" ht="12.75" customHeight="1" x14ac:dyDescent="0.25">
      <c r="D358" s="89"/>
      <c r="E358" s="89"/>
      <c r="F358" s="89"/>
    </row>
    <row r="359" spans="4:6" ht="12.75" customHeight="1" x14ac:dyDescent="0.25">
      <c r="D359" s="89"/>
      <c r="E359" s="89"/>
      <c r="F359" s="89"/>
    </row>
    <row r="360" spans="4:6" ht="12.75" customHeight="1" x14ac:dyDescent="0.25">
      <c r="D360" s="89"/>
      <c r="E360" s="89"/>
      <c r="F360" s="89"/>
    </row>
    <row r="361" spans="4:6" ht="12.75" customHeight="1" x14ac:dyDescent="0.25">
      <c r="D361" s="89"/>
      <c r="E361" s="89"/>
      <c r="F361" s="89"/>
    </row>
    <row r="362" spans="4:6" ht="12.75" customHeight="1" x14ac:dyDescent="0.25">
      <c r="D362" s="89"/>
      <c r="E362" s="89"/>
      <c r="F362" s="89"/>
    </row>
    <row r="363" spans="4:6" ht="12.75" customHeight="1" x14ac:dyDescent="0.25">
      <c r="D363" s="89"/>
      <c r="E363" s="89"/>
      <c r="F363" s="89"/>
    </row>
    <row r="364" spans="4:6" ht="12.75" customHeight="1" x14ac:dyDescent="0.25">
      <c r="D364" s="89"/>
      <c r="E364" s="89"/>
      <c r="F364" s="89"/>
    </row>
    <row r="365" spans="4:6" ht="12.75" customHeight="1" x14ac:dyDescent="0.25">
      <c r="D365" s="89"/>
      <c r="E365" s="89"/>
      <c r="F365" s="89"/>
    </row>
    <row r="366" spans="4:6" ht="12.75" customHeight="1" x14ac:dyDescent="0.25">
      <c r="D366" s="89"/>
      <c r="E366" s="89"/>
      <c r="F366" s="89"/>
    </row>
    <row r="367" spans="4:6" ht="12.75" customHeight="1" x14ac:dyDescent="0.25">
      <c r="D367" s="89"/>
      <c r="E367" s="89"/>
      <c r="F367" s="89"/>
    </row>
    <row r="368" spans="4:6" ht="12.75" customHeight="1" x14ac:dyDescent="0.25">
      <c r="D368" s="89"/>
      <c r="E368" s="89"/>
      <c r="F368" s="89"/>
    </row>
    <row r="369" spans="1:6" ht="12.75" customHeight="1" x14ac:dyDescent="0.25">
      <c r="D369" s="89"/>
      <c r="E369" s="89"/>
      <c r="F369" s="89"/>
    </row>
    <row r="370" spans="1:6" ht="12.75" customHeight="1" x14ac:dyDescent="0.25">
      <c r="D370" s="89"/>
      <c r="E370" s="89"/>
      <c r="F370" s="89"/>
    </row>
    <row r="371" spans="1:6" ht="12.75" customHeight="1" x14ac:dyDescent="0.25">
      <c r="D371" s="89"/>
      <c r="E371" s="89"/>
      <c r="F371" s="89"/>
    </row>
    <row r="372" spans="1:6" ht="12.75" customHeight="1" x14ac:dyDescent="0.25">
      <c r="D372" s="89"/>
      <c r="E372" s="89"/>
      <c r="F372" s="89"/>
    </row>
    <row r="373" spans="1:6" ht="12.75" customHeight="1" x14ac:dyDescent="0.25">
      <c r="D373" s="89"/>
      <c r="E373" s="89"/>
      <c r="F373" s="89"/>
    </row>
    <row r="374" spans="1:6" ht="12.75" customHeight="1" x14ac:dyDescent="0.25">
      <c r="A374" s="888"/>
      <c r="B374" s="888"/>
      <c r="C374" s="888"/>
      <c r="D374" s="888"/>
      <c r="E374" s="888"/>
      <c r="F374" s="888"/>
    </row>
  </sheetData>
  <sheetProtection algorithmName="SHA-512" hashValue="gAOpO/NMjBl3yNCGwPQ9O54NDNWxrgojzBnuZ0jDPDGNsZRI7+2N8AHSYPkmnKxZ/0xtqPUHgNWXMfgPKV56bQ==" saltValue="RqugfcB4tf5zcHCSPK015Q==" spinCount="100000" sheet="1" formatColumns="0"/>
  <mergeCells count="54">
    <mergeCell ref="A78:F78"/>
    <mergeCell ref="A115:F115"/>
    <mergeCell ref="A308:F309"/>
    <mergeCell ref="A152:F152"/>
    <mergeCell ref="A264:F264"/>
    <mergeCell ref="A190:F190"/>
    <mergeCell ref="A271:F272"/>
    <mergeCell ref="A227:F227"/>
    <mergeCell ref="A228:F228"/>
    <mergeCell ref="A230:F233"/>
    <mergeCell ref="A234:F235"/>
    <mergeCell ref="A153:F153"/>
    <mergeCell ref="A265:F265"/>
    <mergeCell ref="A156:F159"/>
    <mergeCell ref="A82:F85"/>
    <mergeCell ref="A86:F87"/>
    <mergeCell ref="A116:F116"/>
    <mergeCell ref="A117:F117"/>
    <mergeCell ref="A119:F122"/>
    <mergeCell ref="A154:F154"/>
    <mergeCell ref="A123:F124"/>
    <mergeCell ref="A15:G15"/>
    <mergeCell ref="A374:F374"/>
    <mergeCell ref="A189:F189"/>
    <mergeCell ref="A226:F226"/>
    <mergeCell ref="A263:F263"/>
    <mergeCell ref="A300:F300"/>
    <mergeCell ref="A339:F339"/>
    <mergeCell ref="A341:F344"/>
    <mergeCell ref="A345:F346"/>
    <mergeCell ref="A191:F191"/>
    <mergeCell ref="A267:F270"/>
    <mergeCell ref="A160:F161"/>
    <mergeCell ref="A16:G16"/>
    <mergeCell ref="A79:F79"/>
    <mergeCell ref="A80:F80"/>
    <mergeCell ref="A193:F196"/>
    <mergeCell ref="A197:F198"/>
    <mergeCell ref="A338:F338"/>
    <mergeCell ref="A301:F301"/>
    <mergeCell ref="A302:F302"/>
    <mergeCell ref="A304:F307"/>
    <mergeCell ref="A337:F337"/>
    <mergeCell ref="A3:G3"/>
    <mergeCell ref="A2:G2"/>
    <mergeCell ref="A12:G12"/>
    <mergeCell ref="A13:G13"/>
    <mergeCell ref="A1:G1"/>
    <mergeCell ref="A7:F7"/>
    <mergeCell ref="A4:G4"/>
    <mergeCell ref="A6:G6"/>
    <mergeCell ref="A8:G8"/>
    <mergeCell ref="A9:G9"/>
    <mergeCell ref="A11:G11"/>
  </mergeCells>
  <phoneticPr fontId="0" type="noConversion"/>
  <conditionalFormatting sqref="B37:C37">
    <cfRule type="containsErrors" dxfId="1" priority="2" stopIfTrue="1">
      <formula>ISERROR(B37)</formula>
    </cfRule>
  </conditionalFormatting>
  <conditionalFormatting sqref="B51:C51">
    <cfRule type="containsErrors" dxfId="0" priority="1" stopIfTrue="1">
      <formula>ISERROR(B51)</formula>
    </cfRule>
  </conditionalFormatting>
  <hyperlinks>
    <hyperlink ref="A13:G13" r:id="rId1" display="http://search.leg.wa.gov/" xr:uid="{00000000-0004-0000-1800-000000000000}"/>
  </hyperlinks>
  <printOptions horizontalCentered="1"/>
  <pageMargins left="0.75" right="0.25" top="0.35" bottom="0.25" header="0.25" footer="0.25"/>
  <pageSetup scale="86" orientation="portrait" r:id="rId2"/>
  <headerFooter alignWithMargins="0">
    <oddFooter>&amp;L&amp;"Verdana,Regular"&amp;8REV 65 0029e (12/1/23)&amp;R&amp;"Verdana,Regular"&amp;8Page 22</oddFooter>
  </headerFooter>
  <rowBreaks count="9" manualBreakCount="9">
    <brk id="41" max="6" man="1"/>
    <brk id="78" max="5" man="1"/>
    <brk id="115" max="5" man="1"/>
    <brk id="152" max="5" man="1"/>
    <brk id="189" max="5" man="1"/>
    <brk id="226" max="5" man="1"/>
    <brk id="263" max="5" man="1"/>
    <brk id="300" max="5" man="1"/>
    <brk id="337" max="16383" man="1"/>
  </rowBreaks>
  <colBreaks count="1" manualBreakCount="1">
    <brk id="6"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
  <sheetViews>
    <sheetView workbookViewId="0"/>
  </sheetViews>
  <sheetFormatPr defaultRowHeight="13.2"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U50"/>
  <sheetViews>
    <sheetView showGridLines="0" zoomScaleNormal="100" zoomScaleSheetLayoutView="75" workbookViewId="0">
      <selection sqref="A1:O1"/>
    </sheetView>
  </sheetViews>
  <sheetFormatPr defaultColWidth="9.109375" defaultRowHeight="13.8" x14ac:dyDescent="0.25"/>
  <cols>
    <col min="1" max="1" width="4.109375" style="22" customWidth="1"/>
    <col min="2" max="2" width="2" style="22" customWidth="1"/>
    <col min="3" max="6" width="9.109375" style="22"/>
    <col min="7" max="7" width="5.5546875" style="22" customWidth="1"/>
    <col min="8" max="8" width="1.109375" style="22" customWidth="1"/>
    <col min="9" max="9" width="4.109375" style="22" customWidth="1"/>
    <col min="10" max="13" width="9.109375" style="22"/>
    <col min="14" max="15" width="3.88671875" style="22" customWidth="1"/>
    <col min="16" max="16384" width="9.109375" style="22"/>
  </cols>
  <sheetData>
    <row r="1" spans="1:15" ht="17.399999999999999" x14ac:dyDescent="0.25">
      <c r="A1" s="723" t="s">
        <v>87</v>
      </c>
      <c r="B1" s="723"/>
      <c r="C1" s="723"/>
      <c r="D1" s="723"/>
      <c r="E1" s="723"/>
      <c r="F1" s="723"/>
      <c r="G1" s="723"/>
      <c r="H1" s="723"/>
      <c r="I1" s="723"/>
      <c r="J1" s="723"/>
      <c r="K1" s="723"/>
      <c r="L1" s="723"/>
      <c r="M1" s="723"/>
      <c r="N1" s="723"/>
      <c r="O1" s="723"/>
    </row>
    <row r="2" spans="1:15" ht="16.2" x14ac:dyDescent="0.25">
      <c r="A2" s="740" t="s">
        <v>440</v>
      </c>
      <c r="B2" s="740"/>
      <c r="C2" s="740"/>
      <c r="D2" s="740"/>
      <c r="E2" s="740"/>
      <c r="F2" s="740"/>
      <c r="G2" s="740"/>
      <c r="H2" s="740"/>
      <c r="I2" s="740"/>
      <c r="J2" s="740"/>
      <c r="K2" s="740"/>
      <c r="L2" s="740"/>
      <c r="M2" s="740"/>
      <c r="N2" s="740"/>
      <c r="O2" s="740"/>
    </row>
    <row r="3" spans="1:15" ht="22.5" customHeight="1" x14ac:dyDescent="0.25">
      <c r="A3" s="742">
        <f>cover!C17</f>
        <v>0</v>
      </c>
      <c r="B3" s="742"/>
      <c r="C3" s="742"/>
      <c r="D3" s="742"/>
      <c r="E3" s="742"/>
      <c r="F3" s="742"/>
      <c r="G3" s="742"/>
      <c r="H3" s="742"/>
      <c r="I3" s="742"/>
      <c r="J3" s="742"/>
      <c r="K3" s="742"/>
      <c r="L3" s="742"/>
      <c r="M3" s="742"/>
      <c r="N3" s="742"/>
      <c r="O3" s="742"/>
    </row>
    <row r="4" spans="1:15" ht="9.75" customHeight="1" x14ac:dyDescent="0.25">
      <c r="A4" s="164"/>
      <c r="B4" s="164"/>
      <c r="C4" s="164"/>
      <c r="D4" s="164"/>
      <c r="E4" s="164"/>
      <c r="F4" s="164"/>
      <c r="G4" s="164"/>
      <c r="H4" s="164"/>
      <c r="I4" s="164"/>
      <c r="J4" s="164"/>
      <c r="K4" s="164"/>
      <c r="L4" s="164"/>
      <c r="M4" s="164"/>
      <c r="N4" s="164"/>
      <c r="O4" s="164"/>
    </row>
    <row r="5" spans="1:15" s="5" customFormat="1" ht="12.75" customHeight="1" x14ac:dyDescent="0.25">
      <c r="A5" s="743" t="s">
        <v>19</v>
      </c>
      <c r="B5" s="743"/>
      <c r="C5" s="743"/>
      <c r="D5" s="743"/>
      <c r="E5" s="743"/>
      <c r="F5" s="743"/>
      <c r="G5" s="743"/>
      <c r="H5" s="743"/>
      <c r="I5" s="743"/>
      <c r="J5" s="743"/>
      <c r="K5" s="743"/>
      <c r="L5" s="743"/>
      <c r="M5" s="743"/>
      <c r="N5" s="743"/>
      <c r="O5" s="743"/>
    </row>
    <row r="6" spans="1:15" s="5" customFormat="1" x14ac:dyDescent="0.25">
      <c r="A6" s="743"/>
      <c r="B6" s="743"/>
      <c r="C6" s="743"/>
      <c r="D6" s="743"/>
      <c r="E6" s="743"/>
      <c r="F6" s="743"/>
      <c r="G6" s="743"/>
      <c r="H6" s="743"/>
      <c r="I6" s="743"/>
      <c r="J6" s="743"/>
      <c r="K6" s="743"/>
      <c r="L6" s="743"/>
      <c r="M6" s="743"/>
      <c r="N6" s="743"/>
      <c r="O6" s="743"/>
    </row>
    <row r="7" spans="1:15" s="5" customFormat="1" ht="17.25" customHeight="1" x14ac:dyDescent="0.25">
      <c r="A7" s="743"/>
      <c r="B7" s="743"/>
      <c r="C7" s="743"/>
      <c r="D7" s="743"/>
      <c r="E7" s="743"/>
      <c r="F7" s="743"/>
      <c r="G7" s="743"/>
      <c r="H7" s="743"/>
      <c r="I7" s="743"/>
      <c r="J7" s="743"/>
      <c r="K7" s="743"/>
      <c r="L7" s="743"/>
      <c r="M7" s="743"/>
      <c r="N7" s="743"/>
      <c r="O7" s="743"/>
    </row>
    <row r="8" spans="1:15" s="5" customFormat="1" ht="14.25" customHeight="1" x14ac:dyDescent="0.25">
      <c r="A8" s="362"/>
      <c r="B8" s="362"/>
      <c r="C8" s="362"/>
      <c r="D8" s="362"/>
      <c r="E8" s="362"/>
      <c r="F8" s="362"/>
      <c r="G8" s="362"/>
      <c r="H8" s="362"/>
      <c r="I8" s="362"/>
      <c r="J8" s="362"/>
      <c r="K8" s="362"/>
      <c r="L8" s="362"/>
      <c r="M8" s="362"/>
      <c r="N8" s="362"/>
      <c r="O8" s="362"/>
    </row>
    <row r="9" spans="1:15" s="5" customFormat="1" ht="5.25" customHeight="1" x14ac:dyDescent="0.25">
      <c r="A9" s="72"/>
      <c r="B9" s="72"/>
      <c r="C9" s="72"/>
      <c r="D9" s="72"/>
      <c r="E9" s="72"/>
      <c r="F9" s="72"/>
      <c r="G9" s="72"/>
    </row>
    <row r="10" spans="1:15" s="5" customFormat="1" ht="15" customHeight="1" x14ac:dyDescent="0.25">
      <c r="A10" s="741" t="s">
        <v>463</v>
      </c>
      <c r="B10" s="741"/>
      <c r="C10" s="741"/>
      <c r="D10" s="741"/>
      <c r="E10" s="741"/>
      <c r="F10" s="741"/>
      <c r="G10" s="741"/>
      <c r="H10" s="73"/>
      <c r="I10" s="746" t="s">
        <v>502</v>
      </c>
      <c r="J10" s="741"/>
      <c r="K10" s="741"/>
      <c r="L10" s="741"/>
      <c r="M10" s="741"/>
      <c r="N10" s="741"/>
      <c r="O10" s="67"/>
    </row>
    <row r="11" spans="1:15" s="5" customFormat="1" ht="15" customHeight="1" x14ac:dyDescent="0.25">
      <c r="A11" s="66"/>
      <c r="B11" s="743" t="s">
        <v>617</v>
      </c>
      <c r="C11" s="743"/>
      <c r="D11" s="743"/>
      <c r="E11" s="743"/>
      <c r="F11" s="743"/>
      <c r="G11" s="743"/>
      <c r="H11" s="73"/>
      <c r="I11" s="68"/>
      <c r="J11" s="743" t="s">
        <v>462</v>
      </c>
      <c r="K11" s="743"/>
      <c r="L11" s="743"/>
      <c r="M11" s="743"/>
      <c r="N11" s="743"/>
      <c r="O11" s="368"/>
    </row>
    <row r="12" spans="1:15" s="5" customFormat="1" ht="15" customHeight="1" x14ac:dyDescent="0.25">
      <c r="A12" s="74"/>
      <c r="B12" s="743"/>
      <c r="C12" s="743"/>
      <c r="D12" s="743"/>
      <c r="E12" s="743"/>
      <c r="F12" s="743"/>
      <c r="G12" s="743"/>
      <c r="H12" s="73"/>
      <c r="I12" s="68"/>
      <c r="J12" s="743"/>
      <c r="K12" s="743"/>
      <c r="L12" s="743"/>
      <c r="M12" s="743"/>
      <c r="N12" s="743"/>
      <c r="O12" s="368"/>
    </row>
    <row r="13" spans="1:15" s="5" customFormat="1" ht="15" customHeight="1" x14ac:dyDescent="0.25">
      <c r="A13" s="74"/>
      <c r="B13" s="743"/>
      <c r="C13" s="743"/>
      <c r="D13" s="743"/>
      <c r="E13" s="743"/>
      <c r="F13" s="743"/>
      <c r="G13" s="743"/>
      <c r="H13" s="73"/>
      <c r="I13" s="68"/>
      <c r="J13" s="743"/>
      <c r="K13" s="743"/>
      <c r="L13" s="743"/>
      <c r="M13" s="743"/>
      <c r="N13" s="743"/>
      <c r="O13" s="368"/>
    </row>
    <row r="14" spans="1:15" s="5" customFormat="1" ht="15" customHeight="1" x14ac:dyDescent="0.25">
      <c r="A14" s="74"/>
      <c r="B14" s="368"/>
      <c r="C14" s="368"/>
      <c r="D14" s="368"/>
      <c r="E14" s="368"/>
      <c r="F14" s="368"/>
      <c r="G14" s="368"/>
      <c r="H14" s="75"/>
      <c r="I14" s="68"/>
      <c r="J14" s="743"/>
      <c r="K14" s="743"/>
      <c r="L14" s="743"/>
      <c r="M14" s="743"/>
      <c r="N14" s="743"/>
      <c r="O14" s="368"/>
    </row>
    <row r="15" spans="1:15" s="5" customFormat="1" ht="15" customHeight="1" x14ac:dyDescent="0.25">
      <c r="A15" s="741" t="s">
        <v>464</v>
      </c>
      <c r="B15" s="741"/>
      <c r="C15" s="741"/>
      <c r="D15" s="741"/>
      <c r="E15" s="741"/>
      <c r="F15" s="741"/>
      <c r="G15" s="741"/>
      <c r="H15" s="75"/>
      <c r="I15" s="68"/>
      <c r="J15" s="743"/>
      <c r="K15" s="743"/>
      <c r="L15" s="743"/>
      <c r="M15" s="743"/>
      <c r="N15" s="743"/>
      <c r="O15" s="368"/>
    </row>
    <row r="16" spans="1:15" s="5" customFormat="1" ht="15" customHeight="1" x14ac:dyDescent="0.25">
      <c r="A16" s="364"/>
      <c r="B16" s="630" t="s">
        <v>26</v>
      </c>
      <c r="C16" s="743" t="s">
        <v>618</v>
      </c>
      <c r="D16" s="743"/>
      <c r="E16" s="743"/>
      <c r="F16" s="743"/>
      <c r="G16" s="743"/>
      <c r="H16" s="75"/>
      <c r="I16" s="68"/>
      <c r="J16" s="743"/>
      <c r="K16" s="743"/>
      <c r="L16" s="743"/>
      <c r="M16" s="743"/>
      <c r="N16" s="743"/>
      <c r="O16" s="368"/>
    </row>
    <row r="17" spans="1:16" s="5" customFormat="1" ht="15" customHeight="1" x14ac:dyDescent="0.25">
      <c r="A17" s="364"/>
      <c r="B17" s="364"/>
      <c r="C17" s="743"/>
      <c r="D17" s="743"/>
      <c r="E17" s="743"/>
      <c r="F17" s="743"/>
      <c r="G17" s="743"/>
      <c r="H17" s="73"/>
      <c r="I17" s="68"/>
      <c r="J17" s="743"/>
      <c r="K17" s="743"/>
      <c r="L17" s="743"/>
      <c r="M17" s="743"/>
      <c r="N17" s="743"/>
      <c r="O17" s="368"/>
    </row>
    <row r="18" spans="1:16" s="5" customFormat="1" ht="15" customHeight="1" x14ac:dyDescent="0.25">
      <c r="A18" s="364"/>
      <c r="B18" s="364"/>
      <c r="C18" s="368"/>
      <c r="D18" s="368"/>
      <c r="E18" s="368"/>
      <c r="F18" s="368"/>
      <c r="G18" s="368"/>
      <c r="H18" s="73"/>
      <c r="I18" s="68"/>
      <c r="J18" s="743"/>
      <c r="K18" s="743"/>
      <c r="L18" s="743"/>
      <c r="M18" s="743"/>
      <c r="N18" s="743"/>
      <c r="O18" s="368"/>
    </row>
    <row r="19" spans="1:16" s="5" customFormat="1" ht="15" customHeight="1" x14ac:dyDescent="0.25">
      <c r="A19" s="364"/>
      <c r="B19" s="630" t="s">
        <v>27</v>
      </c>
      <c r="C19" s="749" t="s">
        <v>605</v>
      </c>
      <c r="D19" s="749"/>
      <c r="E19" s="749"/>
      <c r="F19" s="749"/>
      <c r="G19" s="749"/>
      <c r="H19" s="73"/>
      <c r="I19" s="68"/>
      <c r="J19" s="743"/>
      <c r="K19" s="743"/>
      <c r="L19" s="743"/>
      <c r="M19" s="743"/>
      <c r="N19" s="743"/>
      <c r="O19" s="368"/>
    </row>
    <row r="20" spans="1:16" s="5" customFormat="1" ht="17.25" customHeight="1" x14ac:dyDescent="0.25">
      <c r="A20" s="364"/>
      <c r="B20" s="364"/>
      <c r="C20" s="749"/>
      <c r="D20" s="749"/>
      <c r="E20" s="749"/>
      <c r="F20" s="749"/>
      <c r="G20" s="749"/>
      <c r="H20" s="73"/>
      <c r="I20" s="68"/>
      <c r="J20" s="368"/>
      <c r="K20" s="368"/>
      <c r="L20" s="368"/>
      <c r="M20" s="368"/>
      <c r="N20" s="368"/>
      <c r="O20" s="368"/>
    </row>
    <row r="21" spans="1:16" s="5" customFormat="1" ht="15" customHeight="1" x14ac:dyDescent="0.25">
      <c r="A21" s="364"/>
      <c r="B21" s="364"/>
      <c r="D21" s="368"/>
      <c r="E21" s="368"/>
      <c r="F21" s="368"/>
      <c r="G21" s="368"/>
      <c r="H21" s="73"/>
      <c r="I21" s="747" t="s">
        <v>503</v>
      </c>
      <c r="J21" s="748"/>
      <c r="K21" s="748"/>
      <c r="L21" s="748"/>
      <c r="M21" s="748"/>
      <c r="N21" s="748"/>
      <c r="O21" s="366"/>
    </row>
    <row r="22" spans="1:16" s="5" customFormat="1" ht="15" customHeight="1" x14ac:dyDescent="0.25">
      <c r="A22" s="364"/>
      <c r="B22" s="630" t="s">
        <v>28</v>
      </c>
      <c r="C22" s="751" t="s">
        <v>21</v>
      </c>
      <c r="D22" s="751"/>
      <c r="E22" s="751"/>
      <c r="F22" s="751"/>
      <c r="G22" s="751"/>
      <c r="H22" s="73"/>
      <c r="J22" s="750" t="s">
        <v>619</v>
      </c>
      <c r="K22" s="750"/>
      <c r="L22" s="750"/>
      <c r="M22" s="750"/>
      <c r="N22" s="750"/>
      <c r="O22" s="368"/>
    </row>
    <row r="23" spans="1:16" s="5" customFormat="1" ht="15" customHeight="1" x14ac:dyDescent="0.25">
      <c r="A23" s="364"/>
      <c r="B23" s="364"/>
      <c r="D23" s="368"/>
      <c r="E23" s="368"/>
      <c r="F23" s="368"/>
      <c r="G23" s="368"/>
      <c r="H23" s="369"/>
      <c r="I23" s="68"/>
      <c r="J23" s="750"/>
      <c r="K23" s="750"/>
      <c r="L23" s="750"/>
      <c r="M23" s="750"/>
      <c r="N23" s="750"/>
      <c r="O23" s="368"/>
    </row>
    <row r="24" spans="1:16" s="5" customFormat="1" ht="15" customHeight="1" x14ac:dyDescent="0.25">
      <c r="A24" s="364"/>
      <c r="B24" s="630" t="s">
        <v>29</v>
      </c>
      <c r="C24" s="743" t="s">
        <v>22</v>
      </c>
      <c r="D24" s="743"/>
      <c r="E24" s="743"/>
      <c r="F24" s="743"/>
      <c r="G24" s="743"/>
      <c r="H24" s="369"/>
      <c r="J24" s="743" t="s">
        <v>595</v>
      </c>
      <c r="K24" s="743"/>
      <c r="L24" s="743" t="s">
        <v>594</v>
      </c>
      <c r="M24" s="743"/>
      <c r="N24" s="368"/>
      <c r="O24" s="366"/>
    </row>
    <row r="25" spans="1:16" s="5" customFormat="1" ht="15" customHeight="1" x14ac:dyDescent="0.25">
      <c r="A25" s="364"/>
      <c r="B25" s="364"/>
      <c r="C25" s="743"/>
      <c r="D25" s="743"/>
      <c r="E25" s="743"/>
      <c r="F25" s="743"/>
      <c r="G25" s="743"/>
      <c r="H25" s="76"/>
      <c r="J25" s="743" t="s">
        <v>628</v>
      </c>
      <c r="K25" s="743"/>
      <c r="L25" s="743" t="s">
        <v>629</v>
      </c>
      <c r="M25" s="743"/>
      <c r="N25" s="368"/>
    </row>
    <row r="26" spans="1:16" s="5" customFormat="1" ht="15" customHeight="1" x14ac:dyDescent="0.25">
      <c r="A26" s="364"/>
      <c r="B26" s="364"/>
      <c r="D26" s="368"/>
      <c r="E26" s="368"/>
      <c r="F26" s="368"/>
      <c r="G26" s="368"/>
      <c r="H26" s="76"/>
      <c r="I26" s="68"/>
      <c r="J26" s="743"/>
      <c r="K26" s="743"/>
      <c r="L26" s="743"/>
      <c r="M26" s="743"/>
      <c r="N26" s="368"/>
    </row>
    <row r="27" spans="1:16" s="5" customFormat="1" ht="15" customHeight="1" x14ac:dyDescent="0.25">
      <c r="A27" s="630"/>
      <c r="B27" s="630" t="s">
        <v>30</v>
      </c>
      <c r="C27" s="743" t="s">
        <v>23</v>
      </c>
      <c r="D27" s="743"/>
      <c r="E27" s="743"/>
      <c r="F27" s="743"/>
      <c r="G27" s="743"/>
      <c r="H27" s="73"/>
      <c r="I27" s="66"/>
      <c r="J27" s="368"/>
      <c r="K27" s="368"/>
      <c r="L27" s="368"/>
      <c r="M27" s="368"/>
      <c r="N27" s="368"/>
      <c r="O27" s="68"/>
    </row>
    <row r="28" spans="1:16" s="5" customFormat="1" ht="15" customHeight="1" x14ac:dyDescent="0.25">
      <c r="A28" s="630"/>
      <c r="B28" s="630"/>
      <c r="C28" s="743"/>
      <c r="D28" s="743"/>
      <c r="E28" s="743"/>
      <c r="F28" s="743"/>
      <c r="G28" s="743"/>
      <c r="H28" s="73"/>
      <c r="I28" s="68"/>
      <c r="P28" s="71"/>
    </row>
    <row r="29" spans="1:16" s="5" customFormat="1" ht="15" customHeight="1" x14ac:dyDescent="0.25">
      <c r="A29" s="630"/>
      <c r="B29" s="364"/>
      <c r="D29" s="368"/>
      <c r="E29" s="368"/>
      <c r="F29" s="368"/>
      <c r="G29" s="368"/>
      <c r="H29" s="73"/>
      <c r="J29" s="750" t="s">
        <v>597</v>
      </c>
      <c r="K29" s="750"/>
      <c r="L29" s="750"/>
      <c r="M29" s="750"/>
      <c r="N29" s="750"/>
      <c r="O29" s="68"/>
      <c r="P29" s="71"/>
    </row>
    <row r="30" spans="1:16" s="5" customFormat="1" ht="15" customHeight="1" x14ac:dyDescent="0.25">
      <c r="A30" s="364"/>
      <c r="B30" s="630" t="s">
        <v>31</v>
      </c>
      <c r="C30" s="743" t="s">
        <v>517</v>
      </c>
      <c r="D30" s="743"/>
      <c r="E30" s="743"/>
      <c r="F30" s="743"/>
      <c r="G30" s="743"/>
      <c r="H30" s="73"/>
      <c r="I30" s="68"/>
      <c r="P30" s="71"/>
    </row>
    <row r="31" spans="1:16" s="5" customFormat="1" ht="15" customHeight="1" x14ac:dyDescent="0.25">
      <c r="A31" s="364"/>
      <c r="B31" s="364"/>
      <c r="C31" s="743"/>
      <c r="D31" s="743"/>
      <c r="E31" s="743"/>
      <c r="F31" s="743"/>
      <c r="G31" s="743"/>
      <c r="H31" s="73"/>
      <c r="I31" s="634"/>
      <c r="J31" s="635"/>
      <c r="K31" s="635"/>
      <c r="L31" s="635"/>
      <c r="M31" s="635"/>
      <c r="N31" s="68"/>
      <c r="O31" s="68"/>
      <c r="P31" s="71"/>
    </row>
    <row r="32" spans="1:16" s="5" customFormat="1" ht="15" customHeight="1" x14ac:dyDescent="0.25">
      <c r="A32" s="364"/>
      <c r="B32" s="364"/>
      <c r="C32" s="743"/>
      <c r="D32" s="743"/>
      <c r="E32" s="743"/>
      <c r="F32" s="743"/>
      <c r="G32" s="743"/>
      <c r="H32" s="73"/>
      <c r="I32" s="633" t="s">
        <v>572</v>
      </c>
      <c r="J32" s="364"/>
      <c r="K32" s="364"/>
      <c r="L32" s="364"/>
      <c r="M32" s="364"/>
      <c r="O32" s="68"/>
      <c r="P32" s="71"/>
    </row>
    <row r="33" spans="1:21" s="5" customFormat="1" ht="15" customHeight="1" x14ac:dyDescent="0.25">
      <c r="A33" s="68"/>
      <c r="B33" s="68"/>
      <c r="C33" s="743"/>
      <c r="D33" s="743"/>
      <c r="E33" s="743"/>
      <c r="F33" s="743"/>
      <c r="G33" s="743"/>
      <c r="H33" s="73"/>
      <c r="I33" s="81"/>
      <c r="J33" s="363" t="s">
        <v>257</v>
      </c>
      <c r="K33" s="68"/>
      <c r="L33" s="68"/>
      <c r="M33" s="68"/>
      <c r="N33" s="68"/>
      <c r="O33" s="68"/>
      <c r="P33" s="71"/>
    </row>
    <row r="34" spans="1:21" s="5" customFormat="1" ht="15" customHeight="1" x14ac:dyDescent="0.25">
      <c r="B34" s="368"/>
      <c r="C34" s="743"/>
      <c r="D34" s="743"/>
      <c r="E34" s="743"/>
      <c r="F34" s="743"/>
      <c r="G34" s="743"/>
      <c r="H34" s="73"/>
      <c r="I34" s="367"/>
      <c r="J34" s="363" t="s">
        <v>466</v>
      </c>
      <c r="K34" s="270"/>
      <c r="L34" s="270"/>
      <c r="M34" s="270"/>
      <c r="N34" s="364"/>
      <c r="O34" s="68"/>
      <c r="P34" s="78"/>
    </row>
    <row r="35" spans="1:21" s="5" customFormat="1" ht="15" customHeight="1" x14ac:dyDescent="0.25">
      <c r="H35" s="73"/>
      <c r="I35" s="81"/>
      <c r="J35" s="363" t="s">
        <v>467</v>
      </c>
      <c r="K35" s="364"/>
      <c r="L35" s="364"/>
      <c r="M35" s="365"/>
      <c r="N35" s="68"/>
      <c r="O35" s="68"/>
    </row>
    <row r="36" spans="1:21" s="5" customFormat="1" ht="15" customHeight="1" x14ac:dyDescent="0.25">
      <c r="A36" s="749" t="s">
        <v>465</v>
      </c>
      <c r="B36" s="749"/>
      <c r="C36" s="749"/>
      <c r="D36" s="749"/>
      <c r="E36" s="749"/>
      <c r="F36" s="749"/>
      <c r="G36" s="749"/>
      <c r="H36" s="79"/>
      <c r="I36" s="629"/>
      <c r="J36" s="635"/>
      <c r="K36" s="635"/>
      <c r="L36" s="635"/>
      <c r="M36" s="635"/>
      <c r="O36" s="68"/>
      <c r="T36" s="6"/>
      <c r="U36" s="6"/>
    </row>
    <row r="37" spans="1:21" s="5" customFormat="1" ht="15" customHeight="1" x14ac:dyDescent="0.25">
      <c r="A37" s="632"/>
      <c r="B37" s="630" t="s">
        <v>26</v>
      </c>
      <c r="C37" s="743" t="s">
        <v>24</v>
      </c>
      <c r="D37" s="743"/>
      <c r="E37" s="743"/>
      <c r="F37" s="743"/>
      <c r="G37" s="743"/>
      <c r="H37" s="73"/>
      <c r="J37" s="635"/>
      <c r="K37" s="635"/>
      <c r="L37" s="635"/>
      <c r="M37" s="635"/>
      <c r="N37" s="364"/>
      <c r="O37" s="68"/>
      <c r="P37" s="8"/>
      <c r="Q37" s="744" t="s">
        <v>258</v>
      </c>
      <c r="R37" s="745"/>
      <c r="S37" s="745"/>
      <c r="T37" s="745"/>
      <c r="U37" s="745"/>
    </row>
    <row r="38" spans="1:21" s="5" customFormat="1" ht="15" customHeight="1" x14ac:dyDescent="0.25">
      <c r="A38" s="364"/>
      <c r="C38" s="743"/>
      <c r="D38" s="743"/>
      <c r="E38" s="743"/>
      <c r="F38" s="743"/>
      <c r="G38" s="743"/>
      <c r="H38" s="73"/>
      <c r="J38" s="635"/>
      <c r="K38" s="635"/>
      <c r="L38" s="635"/>
      <c r="M38" s="635"/>
      <c r="N38" s="364"/>
      <c r="O38" s="68"/>
      <c r="Q38" s="745"/>
      <c r="R38" s="745"/>
      <c r="S38" s="745"/>
      <c r="T38" s="745"/>
      <c r="U38" s="745"/>
    </row>
    <row r="39" spans="1:21" s="5" customFormat="1" ht="15" customHeight="1" x14ac:dyDescent="0.25">
      <c r="A39" s="364"/>
      <c r="B39" s="630" t="s">
        <v>27</v>
      </c>
      <c r="C39" s="743" t="s">
        <v>598</v>
      </c>
      <c r="D39" s="743"/>
      <c r="E39" s="743"/>
      <c r="F39" s="743"/>
      <c r="G39" s="743"/>
      <c r="H39" s="73"/>
      <c r="J39" s="635"/>
      <c r="K39" s="635"/>
      <c r="L39" s="635"/>
      <c r="M39" s="635"/>
      <c r="N39" s="364"/>
      <c r="O39" s="364"/>
      <c r="P39" s="7"/>
      <c r="Q39" s="745"/>
      <c r="R39" s="745"/>
      <c r="S39" s="745"/>
      <c r="T39" s="745"/>
      <c r="U39" s="745"/>
    </row>
    <row r="40" spans="1:21" s="5" customFormat="1" ht="15" customHeight="1" x14ac:dyDescent="0.25">
      <c r="A40" s="364"/>
      <c r="C40" s="743"/>
      <c r="D40" s="743"/>
      <c r="E40" s="743"/>
      <c r="F40" s="743"/>
      <c r="G40" s="743"/>
      <c r="H40" s="73"/>
      <c r="N40" s="364"/>
      <c r="O40" s="364"/>
      <c r="P40" s="7"/>
      <c r="Q40" s="745"/>
      <c r="R40" s="745"/>
      <c r="S40" s="745"/>
      <c r="T40" s="745"/>
      <c r="U40" s="745"/>
    </row>
    <row r="41" spans="1:21" s="5" customFormat="1" ht="15" customHeight="1" x14ac:dyDescent="0.25">
      <c r="A41" s="364"/>
      <c r="B41" s="364"/>
      <c r="C41" s="743"/>
      <c r="D41" s="743"/>
      <c r="E41" s="743"/>
      <c r="F41" s="743"/>
      <c r="G41" s="743"/>
      <c r="H41" s="73"/>
      <c r="N41" s="364"/>
      <c r="O41" s="364"/>
      <c r="Q41" s="745"/>
      <c r="R41" s="745"/>
      <c r="S41" s="745"/>
      <c r="T41" s="745"/>
      <c r="U41" s="745"/>
    </row>
    <row r="42" spans="1:21" s="5" customFormat="1" ht="15" customHeight="1" x14ac:dyDescent="0.25">
      <c r="A42" s="364"/>
      <c r="B42" s="630" t="s">
        <v>28</v>
      </c>
      <c r="C42" s="743" t="s">
        <v>25</v>
      </c>
      <c r="D42" s="743"/>
      <c r="E42" s="743"/>
      <c r="F42" s="743"/>
      <c r="G42" s="743"/>
      <c r="H42" s="73"/>
      <c r="O42" s="363"/>
      <c r="Q42" s="745"/>
      <c r="R42" s="745"/>
      <c r="S42" s="745"/>
      <c r="T42" s="745"/>
      <c r="U42" s="745"/>
    </row>
    <row r="43" spans="1:21" s="5" customFormat="1" ht="15" customHeight="1" x14ac:dyDescent="0.25">
      <c r="A43" s="364"/>
      <c r="C43" s="743"/>
      <c r="D43" s="743"/>
      <c r="E43" s="743"/>
      <c r="F43" s="743"/>
      <c r="G43" s="743"/>
      <c r="H43" s="73"/>
      <c r="O43" s="363"/>
      <c r="Q43" s="745"/>
      <c r="R43" s="745"/>
      <c r="S43" s="745"/>
      <c r="T43" s="745"/>
      <c r="U43" s="745"/>
    </row>
    <row r="44" spans="1:21" s="5" customFormat="1" ht="15" customHeight="1" x14ac:dyDescent="0.25">
      <c r="A44" s="631"/>
      <c r="B44" s="630" t="s">
        <v>29</v>
      </c>
      <c r="C44" s="743" t="s">
        <v>256</v>
      </c>
      <c r="D44" s="743"/>
      <c r="E44" s="743"/>
      <c r="F44" s="743"/>
      <c r="G44" s="743"/>
      <c r="H44" s="73"/>
      <c r="N44" s="68"/>
      <c r="O44" s="65"/>
      <c r="Q44" s="745"/>
      <c r="R44" s="745"/>
      <c r="S44" s="745"/>
      <c r="T44" s="745"/>
      <c r="U44" s="745"/>
    </row>
    <row r="45" spans="1:21" s="5" customFormat="1" ht="15" customHeight="1" x14ac:dyDescent="0.25">
      <c r="A45" s="631"/>
      <c r="C45" s="743"/>
      <c r="D45" s="743"/>
      <c r="E45" s="743"/>
      <c r="F45" s="743"/>
      <c r="G45" s="743"/>
      <c r="H45" s="68"/>
      <c r="I45" s="367"/>
      <c r="N45" s="270"/>
      <c r="O45" s="270"/>
    </row>
    <row r="46" spans="1:21" s="5" customFormat="1" ht="15" customHeight="1" x14ac:dyDescent="0.25">
      <c r="A46" s="631"/>
      <c r="B46" s="630"/>
      <c r="C46" s="743"/>
      <c r="D46" s="743"/>
      <c r="E46" s="743"/>
      <c r="F46" s="743"/>
      <c r="G46" s="743"/>
      <c r="H46" s="80"/>
      <c r="I46" s="367"/>
      <c r="N46" s="77"/>
      <c r="O46" s="68"/>
      <c r="P46" s="70"/>
    </row>
    <row r="47" spans="1:21" s="5" customFormat="1" ht="15" customHeight="1" x14ac:dyDescent="0.25">
      <c r="A47" s="631"/>
      <c r="B47" s="630"/>
      <c r="C47" s="743"/>
      <c r="D47" s="743"/>
      <c r="E47" s="743"/>
      <c r="F47" s="743"/>
      <c r="G47" s="743"/>
      <c r="H47" s="69"/>
      <c r="I47" s="81"/>
      <c r="M47" s="364"/>
      <c r="N47" s="68"/>
      <c r="O47" s="69"/>
      <c r="P47" s="71"/>
    </row>
    <row r="48" spans="1:21" s="5" customFormat="1" ht="15" customHeight="1" x14ac:dyDescent="0.25">
      <c r="A48" s="631"/>
      <c r="B48" s="630"/>
      <c r="C48" s="743"/>
      <c r="D48" s="743"/>
      <c r="E48" s="743"/>
      <c r="F48" s="743"/>
      <c r="G48" s="743"/>
      <c r="H48" s="69"/>
      <c r="I48" s="367"/>
      <c r="N48" s="68"/>
      <c r="O48" s="69"/>
      <c r="P48" s="71"/>
    </row>
    <row r="49" spans="1:16" s="5" customFormat="1" ht="15" customHeight="1" x14ac:dyDescent="0.25">
      <c r="A49" s="364"/>
      <c r="B49" s="630" t="s">
        <v>30</v>
      </c>
      <c r="C49" s="743" t="s">
        <v>480</v>
      </c>
      <c r="D49" s="743"/>
      <c r="E49" s="743"/>
      <c r="F49" s="743"/>
      <c r="G49" s="743"/>
      <c r="H49" s="69"/>
      <c r="I49" s="367"/>
      <c r="N49" s="68"/>
      <c r="O49" s="69"/>
      <c r="P49" s="71"/>
    </row>
    <row r="50" spans="1:16" s="5" customFormat="1" ht="15" customHeight="1" x14ac:dyDescent="0.25">
      <c r="A50" s="364"/>
      <c r="B50" s="364"/>
      <c r="C50" s="743"/>
      <c r="D50" s="743"/>
      <c r="E50" s="743"/>
      <c r="F50" s="743"/>
      <c r="G50" s="743"/>
    </row>
  </sheetData>
  <sheetProtection algorithmName="SHA-512" hashValue="lKAVjIVwrdQEhAh2fUo/X0VddpR7zL2bEHzX/UQF2LsiuUNQXfkLJ0JUL4KNWkA+u0UrtYi7HtcAXa2PWtYHww==" saltValue="Muob2qhlsUR77KW70C8xtQ==" spinCount="100000" sheet="1" objects="1" scenarios="1"/>
  <mergeCells count="31">
    <mergeCell ref="C49:G50"/>
    <mergeCell ref="C22:G22"/>
    <mergeCell ref="J11:N19"/>
    <mergeCell ref="A15:G15"/>
    <mergeCell ref="B11:G13"/>
    <mergeCell ref="C24:G25"/>
    <mergeCell ref="C27:G28"/>
    <mergeCell ref="C44:G48"/>
    <mergeCell ref="C16:G17"/>
    <mergeCell ref="J24:K24"/>
    <mergeCell ref="J26:K26"/>
    <mergeCell ref="J22:N23"/>
    <mergeCell ref="A36:G36"/>
    <mergeCell ref="C37:G38"/>
    <mergeCell ref="Q37:U44"/>
    <mergeCell ref="I10:N10"/>
    <mergeCell ref="I21:N21"/>
    <mergeCell ref="C19:G20"/>
    <mergeCell ref="C30:G34"/>
    <mergeCell ref="C42:G43"/>
    <mergeCell ref="J25:K25"/>
    <mergeCell ref="J29:N29"/>
    <mergeCell ref="L24:M24"/>
    <mergeCell ref="L25:M25"/>
    <mergeCell ref="L26:M26"/>
    <mergeCell ref="C39:G41"/>
    <mergeCell ref="A1:O1"/>
    <mergeCell ref="A2:O2"/>
    <mergeCell ref="A10:G10"/>
    <mergeCell ref="A3:O3"/>
    <mergeCell ref="A5:O7"/>
  </mergeCells>
  <phoneticPr fontId="0" type="noConversion"/>
  <printOptions horizontalCentered="1"/>
  <pageMargins left="0.75" right="0.25" top="0.35" bottom="0.25" header="0.25" footer="0.25"/>
  <pageSetup orientation="portrait" r:id="rId1"/>
  <headerFooter alignWithMargins="0">
    <oddHeader xml:space="preserve">&amp;C
</oddHeader>
    <oddFooter>&amp;L&amp;"Verdana,Regular"&amp;8REV 65 0029e (12/1/23)&amp;R&amp;"Verdana,Regular"&amp;8Page 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pageSetUpPr fitToPage="1"/>
  </sheetPr>
  <dimension ref="A1:AS26"/>
  <sheetViews>
    <sheetView showGridLines="0" zoomScaleNormal="100" zoomScaleSheetLayoutView="75" workbookViewId="0">
      <selection sqref="A1:AR1"/>
    </sheetView>
  </sheetViews>
  <sheetFormatPr defaultColWidth="9.109375" defaultRowHeight="12.6" x14ac:dyDescent="0.2"/>
  <cols>
    <col min="1" max="7" width="1.6640625" style="9" customWidth="1"/>
    <col min="8" max="8" width="1.6640625" style="16" customWidth="1"/>
    <col min="9" max="9" width="2.109375" style="9" customWidth="1"/>
    <col min="10" max="42" width="1.6640625" style="9" customWidth="1"/>
    <col min="43" max="43" width="4.44140625" style="9" customWidth="1"/>
    <col min="44" max="44" width="1.6640625" style="9" customWidth="1"/>
    <col min="45" max="16384" width="9.109375" style="9"/>
  </cols>
  <sheetData>
    <row r="1" spans="1:45" ht="17.399999999999999" x14ac:dyDescent="0.2">
      <c r="A1" s="723" t="s">
        <v>48</v>
      </c>
      <c r="B1" s="723"/>
      <c r="C1" s="723"/>
      <c r="D1" s="723"/>
      <c r="E1" s="723"/>
      <c r="F1" s="723"/>
      <c r="G1" s="723"/>
      <c r="H1" s="723"/>
      <c r="I1" s="723"/>
      <c r="J1" s="723"/>
      <c r="K1" s="723"/>
      <c r="L1" s="723"/>
      <c r="M1" s="723"/>
      <c r="N1" s="723"/>
      <c r="O1" s="723"/>
      <c r="P1" s="723"/>
      <c r="Q1" s="723"/>
      <c r="R1" s="723"/>
      <c r="S1" s="723"/>
      <c r="T1" s="723"/>
      <c r="U1" s="723"/>
      <c r="V1" s="723"/>
      <c r="W1" s="723"/>
      <c r="X1" s="723"/>
      <c r="Y1" s="723"/>
      <c r="Z1" s="723"/>
      <c r="AA1" s="723"/>
      <c r="AB1" s="723"/>
      <c r="AC1" s="723"/>
      <c r="AD1" s="723"/>
      <c r="AE1" s="723"/>
      <c r="AF1" s="723"/>
      <c r="AG1" s="723"/>
      <c r="AH1" s="723"/>
      <c r="AI1" s="723"/>
      <c r="AJ1" s="723"/>
      <c r="AK1" s="723"/>
      <c r="AL1" s="723"/>
      <c r="AM1" s="723"/>
      <c r="AN1" s="723"/>
      <c r="AO1" s="723"/>
      <c r="AP1" s="723"/>
      <c r="AQ1" s="723"/>
      <c r="AR1" s="723"/>
    </row>
    <row r="2" spans="1:45" ht="17.399999999999999" x14ac:dyDescent="0.3">
      <c r="A2" s="23"/>
      <c r="B2" s="23"/>
      <c r="C2" s="23"/>
      <c r="D2" s="23"/>
      <c r="E2" s="23"/>
      <c r="F2" s="23"/>
      <c r="G2" s="23"/>
      <c r="H2" s="24"/>
      <c r="I2" s="23"/>
      <c r="J2" s="23"/>
      <c r="K2" s="23"/>
      <c r="L2" s="23"/>
      <c r="M2" s="23"/>
      <c r="N2" s="23"/>
      <c r="O2" s="23"/>
    </row>
    <row r="3" spans="1:45" ht="16.2" x14ac:dyDescent="0.3">
      <c r="A3" s="237"/>
      <c r="B3" s="237"/>
      <c r="C3" s="237"/>
      <c r="D3" s="237"/>
      <c r="E3" s="237"/>
      <c r="F3" s="237"/>
      <c r="G3" s="237"/>
      <c r="H3" s="238"/>
      <c r="I3" s="237"/>
      <c r="J3" s="237"/>
      <c r="K3" s="237"/>
      <c r="L3" s="237"/>
      <c r="M3" s="237"/>
      <c r="N3" s="237"/>
      <c r="O3" s="237"/>
    </row>
    <row r="4" spans="1:45" ht="15" customHeight="1" x14ac:dyDescent="0.2">
      <c r="A4" s="276" t="s">
        <v>32</v>
      </c>
      <c r="B4" s="275"/>
      <c r="C4" s="275"/>
      <c r="D4" s="275"/>
      <c r="E4" s="275"/>
      <c r="F4" s="275"/>
      <c r="G4" s="277"/>
      <c r="H4" s="277"/>
      <c r="I4" s="277"/>
      <c r="J4" s="277"/>
      <c r="K4" s="277"/>
      <c r="L4" s="277"/>
      <c r="M4" s="277"/>
      <c r="N4" s="277"/>
      <c r="O4" s="277"/>
      <c r="P4" s="277"/>
      <c r="Q4" s="277"/>
      <c r="R4" s="277"/>
      <c r="S4" s="277"/>
      <c r="T4" s="277"/>
      <c r="U4" s="277"/>
      <c r="V4" s="277"/>
      <c r="W4" s="277"/>
      <c r="X4" s="277"/>
      <c r="Y4" s="277"/>
      <c r="Z4" s="277"/>
      <c r="AA4" s="277"/>
      <c r="AB4" s="277"/>
      <c r="AC4" s="277"/>
      <c r="AD4" s="277"/>
      <c r="AE4" s="277"/>
      <c r="AF4" s="277"/>
      <c r="AG4" s="277"/>
      <c r="AH4" s="277"/>
      <c r="AI4" s="277"/>
      <c r="AJ4" s="277"/>
      <c r="AK4" s="277"/>
      <c r="AL4" s="277"/>
      <c r="AM4" s="277"/>
      <c r="AN4" s="277"/>
      <c r="AO4" s="277"/>
      <c r="AP4" s="277"/>
      <c r="AQ4" s="276"/>
      <c r="AR4" s="275"/>
      <c r="AS4" s="275"/>
    </row>
    <row r="5" spans="1:45" ht="15" customHeight="1" x14ac:dyDescent="0.2">
      <c r="A5" s="275" t="s">
        <v>47</v>
      </c>
      <c r="B5" s="275"/>
      <c r="C5" s="275"/>
      <c r="D5" s="275"/>
      <c r="E5" s="275"/>
      <c r="F5" s="275"/>
      <c r="G5" s="275"/>
      <c r="H5" s="275"/>
      <c r="I5" s="277"/>
      <c r="J5" s="277"/>
      <c r="K5" s="277"/>
      <c r="L5" s="277"/>
      <c r="M5" s="277"/>
      <c r="N5" s="277"/>
      <c r="O5" s="277"/>
      <c r="P5" s="277"/>
      <c r="Q5" s="277"/>
      <c r="R5" s="277"/>
      <c r="S5" s="277"/>
      <c r="T5" s="277"/>
      <c r="U5" s="277"/>
      <c r="V5" s="277"/>
      <c r="W5" s="277"/>
      <c r="X5" s="277"/>
      <c r="Y5" s="277"/>
      <c r="Z5" s="277"/>
      <c r="AA5" s="277"/>
      <c r="AB5" s="277"/>
      <c r="AC5" s="277"/>
      <c r="AD5" s="277"/>
      <c r="AE5" s="277"/>
      <c r="AF5" s="277"/>
      <c r="AG5" s="277"/>
      <c r="AH5" s="277"/>
      <c r="AI5" s="277"/>
      <c r="AJ5" s="277"/>
      <c r="AK5" s="277"/>
      <c r="AL5" s="277"/>
      <c r="AM5" s="277"/>
      <c r="AN5" s="277"/>
      <c r="AO5" s="277"/>
      <c r="AP5" s="277"/>
      <c r="AQ5" s="276">
        <v>1</v>
      </c>
      <c r="AR5" s="275"/>
      <c r="AS5" s="275"/>
    </row>
    <row r="6" spans="1:45" ht="15" customHeight="1" x14ac:dyDescent="0.2">
      <c r="A6" s="276" t="s">
        <v>33</v>
      </c>
      <c r="B6" s="275"/>
      <c r="C6" s="275"/>
      <c r="D6" s="275"/>
      <c r="E6" s="275"/>
      <c r="F6" s="275"/>
      <c r="G6" s="277"/>
      <c r="H6" s="277"/>
      <c r="I6" s="277"/>
      <c r="J6" s="277"/>
      <c r="K6" s="277"/>
      <c r="L6" s="277"/>
      <c r="M6" s="277"/>
      <c r="N6" s="277"/>
      <c r="O6" s="277"/>
      <c r="P6" s="277"/>
      <c r="Q6" s="277"/>
      <c r="R6" s="277"/>
      <c r="S6" s="277"/>
      <c r="T6" s="277"/>
      <c r="U6" s="277"/>
      <c r="V6" s="277"/>
      <c r="W6" s="277"/>
      <c r="X6" s="277"/>
      <c r="Y6" s="277"/>
      <c r="Z6" s="277"/>
      <c r="AA6" s="277"/>
      <c r="AB6" s="277"/>
      <c r="AC6" s="277"/>
      <c r="AD6" s="277"/>
      <c r="AE6" s="277"/>
      <c r="AF6" s="277"/>
      <c r="AG6" s="277"/>
      <c r="AH6" s="277"/>
      <c r="AI6" s="277"/>
      <c r="AJ6" s="277"/>
      <c r="AK6" s="277"/>
      <c r="AL6" s="277"/>
      <c r="AM6" s="277"/>
      <c r="AN6" s="277"/>
      <c r="AO6" s="277"/>
      <c r="AP6" s="277"/>
      <c r="AQ6" s="276">
        <v>2</v>
      </c>
      <c r="AR6" s="275"/>
      <c r="AS6" s="275"/>
    </row>
    <row r="7" spans="1:45" ht="15" customHeight="1" x14ac:dyDescent="0.2">
      <c r="A7" s="276" t="s">
        <v>34</v>
      </c>
      <c r="B7" s="275"/>
      <c r="C7" s="275"/>
      <c r="D7" s="277"/>
      <c r="E7" s="277"/>
      <c r="F7" s="277"/>
      <c r="G7" s="277"/>
      <c r="H7" s="277"/>
      <c r="I7" s="277"/>
      <c r="J7" s="277"/>
      <c r="K7" s="277"/>
      <c r="L7" s="277"/>
      <c r="M7" s="277"/>
      <c r="N7" s="277"/>
      <c r="O7" s="277"/>
      <c r="P7" s="277"/>
      <c r="Q7" s="277"/>
      <c r="R7" s="277"/>
      <c r="S7" s="277"/>
      <c r="T7" s="277"/>
      <c r="U7" s="277"/>
      <c r="V7" s="277"/>
      <c r="W7" s="277"/>
      <c r="X7" s="277"/>
      <c r="Y7" s="277"/>
      <c r="Z7" s="277"/>
      <c r="AA7" s="277"/>
      <c r="AB7" s="277"/>
      <c r="AC7" s="277"/>
      <c r="AD7" s="277"/>
      <c r="AE7" s="277"/>
      <c r="AF7" s="277"/>
      <c r="AG7" s="277"/>
      <c r="AH7" s="277"/>
      <c r="AI7" s="277"/>
      <c r="AJ7" s="277"/>
      <c r="AK7" s="277"/>
      <c r="AL7" s="277"/>
      <c r="AM7" s="277"/>
      <c r="AN7" s="277"/>
      <c r="AO7" s="277"/>
      <c r="AP7" s="277"/>
      <c r="AQ7" s="276">
        <v>3</v>
      </c>
      <c r="AR7" s="275"/>
      <c r="AS7" s="275"/>
    </row>
    <row r="8" spans="1:45" ht="15" customHeight="1" x14ac:dyDescent="0.2">
      <c r="A8" s="275" t="s">
        <v>197</v>
      </c>
      <c r="B8" s="275"/>
      <c r="C8" s="275"/>
      <c r="D8" s="275"/>
      <c r="E8" s="278"/>
      <c r="F8" s="278"/>
      <c r="G8" s="278"/>
      <c r="H8" s="278"/>
      <c r="I8" s="277"/>
      <c r="J8" s="277"/>
      <c r="K8" s="277"/>
      <c r="L8" s="277"/>
      <c r="M8" s="277"/>
      <c r="N8" s="277"/>
      <c r="O8" s="277"/>
      <c r="P8" s="277"/>
      <c r="Q8" s="277"/>
      <c r="R8" s="277"/>
      <c r="S8" s="277"/>
      <c r="T8" s="277"/>
      <c r="U8" s="277"/>
      <c r="V8" s="277"/>
      <c r="W8" s="277"/>
      <c r="X8" s="277"/>
      <c r="Y8" s="277"/>
      <c r="Z8" s="277"/>
      <c r="AA8" s="277"/>
      <c r="AB8" s="277"/>
      <c r="AC8" s="277"/>
      <c r="AD8" s="277"/>
      <c r="AE8" s="277"/>
      <c r="AF8" s="277"/>
      <c r="AG8" s="277"/>
      <c r="AH8" s="277"/>
      <c r="AI8" s="277"/>
      <c r="AJ8" s="277"/>
      <c r="AK8" s="277"/>
      <c r="AL8" s="277"/>
      <c r="AM8" s="277"/>
      <c r="AN8" s="277"/>
      <c r="AO8" s="277"/>
      <c r="AP8" s="277"/>
      <c r="AQ8" s="276">
        <v>4</v>
      </c>
      <c r="AR8" s="275"/>
      <c r="AS8" s="275"/>
    </row>
    <row r="9" spans="1:45" ht="15" customHeight="1" x14ac:dyDescent="0.2">
      <c r="A9" s="276" t="s">
        <v>35</v>
      </c>
      <c r="B9" s="276"/>
      <c r="C9" s="276"/>
      <c r="D9" s="276"/>
      <c r="E9" s="275"/>
      <c r="F9" s="275"/>
      <c r="G9" s="275"/>
      <c r="H9" s="275"/>
      <c r="I9" s="275"/>
      <c r="J9" s="275"/>
      <c r="K9" s="275"/>
      <c r="L9" s="275"/>
      <c r="M9" s="275"/>
      <c r="N9" s="275"/>
      <c r="O9" s="278"/>
      <c r="P9" s="277"/>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c r="AP9" s="277"/>
      <c r="AQ9" s="276">
        <v>5</v>
      </c>
      <c r="AR9" s="275"/>
      <c r="AS9" s="275"/>
    </row>
    <row r="10" spans="1:45" ht="15" customHeight="1" x14ac:dyDescent="0.2">
      <c r="A10" s="275" t="s">
        <v>36</v>
      </c>
      <c r="B10" s="275"/>
      <c r="C10" s="275"/>
      <c r="D10" s="275"/>
      <c r="E10" s="275"/>
      <c r="F10" s="275"/>
      <c r="G10" s="275"/>
      <c r="H10" s="275"/>
      <c r="I10" s="275"/>
      <c r="J10" s="275"/>
      <c r="K10" s="277"/>
      <c r="L10" s="277"/>
      <c r="M10" s="277"/>
      <c r="N10" s="277"/>
      <c r="O10" s="277"/>
      <c r="P10" s="277"/>
      <c r="Q10" s="277"/>
      <c r="R10" s="277"/>
      <c r="S10" s="277"/>
      <c r="T10" s="277"/>
      <c r="U10" s="277"/>
      <c r="V10" s="277"/>
      <c r="W10" s="277"/>
      <c r="X10" s="277"/>
      <c r="Y10" s="277"/>
      <c r="Z10" s="277"/>
      <c r="AA10" s="277"/>
      <c r="AB10" s="277"/>
      <c r="AC10" s="277"/>
      <c r="AD10" s="277"/>
      <c r="AE10" s="277"/>
      <c r="AF10" s="277"/>
      <c r="AG10" s="277"/>
      <c r="AH10" s="277"/>
      <c r="AI10" s="277"/>
      <c r="AJ10" s="277"/>
      <c r="AK10" s="277"/>
      <c r="AL10" s="277"/>
      <c r="AM10" s="277"/>
      <c r="AN10" s="277"/>
      <c r="AO10" s="277"/>
      <c r="AP10" s="277"/>
      <c r="AQ10" s="276" t="s">
        <v>391</v>
      </c>
      <c r="AR10" s="275"/>
      <c r="AS10" s="275"/>
    </row>
    <row r="11" spans="1:45" ht="15" customHeight="1" x14ac:dyDescent="0.2">
      <c r="A11" s="275" t="s">
        <v>37</v>
      </c>
      <c r="B11" s="275"/>
      <c r="C11" s="275"/>
      <c r="D11" s="275"/>
      <c r="E11" s="275"/>
      <c r="F11" s="275"/>
      <c r="G11" s="275"/>
      <c r="H11" s="275"/>
      <c r="I11" s="275"/>
      <c r="J11" s="275"/>
      <c r="K11" s="275"/>
      <c r="L11" s="275"/>
      <c r="M11" s="275"/>
      <c r="N11" s="275"/>
      <c r="O11" s="275"/>
      <c r="P11" s="275"/>
      <c r="Q11" s="277"/>
      <c r="R11" s="277"/>
      <c r="S11" s="277"/>
      <c r="T11" s="277"/>
      <c r="U11" s="277"/>
      <c r="V11" s="277"/>
      <c r="W11" s="277"/>
      <c r="X11" s="277"/>
      <c r="Y11" s="277"/>
      <c r="Z11" s="277"/>
      <c r="AA11" s="277"/>
      <c r="AB11" s="277"/>
      <c r="AC11" s="277"/>
      <c r="AD11" s="277"/>
      <c r="AE11" s="277"/>
      <c r="AF11" s="277"/>
      <c r="AG11" s="277"/>
      <c r="AH11" s="277"/>
      <c r="AI11" s="277"/>
      <c r="AJ11" s="277"/>
      <c r="AK11" s="277"/>
      <c r="AL11" s="277"/>
      <c r="AM11" s="277"/>
      <c r="AN11" s="277"/>
      <c r="AO11" s="277"/>
      <c r="AP11" s="277"/>
      <c r="AQ11" s="276">
        <v>8</v>
      </c>
      <c r="AR11" s="275"/>
      <c r="AS11" s="275"/>
    </row>
    <row r="12" spans="1:45" ht="15" customHeight="1" x14ac:dyDescent="0.2">
      <c r="A12" s="276" t="s">
        <v>38</v>
      </c>
      <c r="B12" s="276"/>
      <c r="C12" s="276"/>
      <c r="D12" s="275"/>
      <c r="E12" s="275"/>
      <c r="F12" s="275"/>
      <c r="G12" s="275"/>
      <c r="H12" s="275"/>
      <c r="I12" s="275"/>
      <c r="J12" s="275"/>
      <c r="K12" s="275"/>
      <c r="L12" s="275"/>
      <c r="M12" s="275"/>
      <c r="N12" s="277"/>
      <c r="O12" s="277"/>
      <c r="P12" s="277"/>
      <c r="Q12" s="277"/>
      <c r="R12" s="277"/>
      <c r="S12" s="277"/>
      <c r="T12" s="277"/>
      <c r="U12" s="277"/>
      <c r="V12" s="277"/>
      <c r="W12" s="277"/>
      <c r="X12" s="277"/>
      <c r="Y12" s="277"/>
      <c r="Z12" s="277"/>
      <c r="AA12" s="277"/>
      <c r="AB12" s="277"/>
      <c r="AC12" s="277"/>
      <c r="AD12" s="277"/>
      <c r="AE12" s="277"/>
      <c r="AF12" s="277"/>
      <c r="AG12" s="277"/>
      <c r="AH12" s="277"/>
      <c r="AI12" s="277"/>
      <c r="AJ12" s="277"/>
      <c r="AK12" s="277"/>
      <c r="AL12" s="277"/>
      <c r="AM12" s="277"/>
      <c r="AN12" s="277"/>
      <c r="AO12" s="277"/>
      <c r="AP12" s="277"/>
      <c r="AQ12" s="276" t="s">
        <v>392</v>
      </c>
      <c r="AR12" s="275"/>
      <c r="AS12" s="275"/>
    </row>
    <row r="13" spans="1:45" ht="15" customHeight="1" x14ac:dyDescent="0.2">
      <c r="A13" s="276" t="s">
        <v>39</v>
      </c>
      <c r="B13" s="276"/>
      <c r="C13" s="276"/>
      <c r="D13" s="276"/>
      <c r="E13" s="275"/>
      <c r="F13" s="275"/>
      <c r="G13" s="275"/>
      <c r="H13" s="275"/>
      <c r="I13" s="275"/>
      <c r="J13" s="275"/>
      <c r="K13" s="275"/>
      <c r="L13" s="275"/>
      <c r="M13" s="275"/>
      <c r="N13" s="275"/>
      <c r="O13" s="275"/>
      <c r="P13" s="275"/>
      <c r="Q13" s="275"/>
      <c r="R13" s="278"/>
      <c r="S13" s="278"/>
      <c r="T13" s="277"/>
      <c r="U13" s="277"/>
      <c r="V13" s="277"/>
      <c r="W13" s="277"/>
      <c r="X13" s="277"/>
      <c r="Y13" s="277"/>
      <c r="Z13" s="277"/>
      <c r="AA13" s="277"/>
      <c r="AB13" s="277"/>
      <c r="AC13" s="277"/>
      <c r="AD13" s="277"/>
      <c r="AE13" s="277"/>
      <c r="AF13" s="277"/>
      <c r="AG13" s="277"/>
      <c r="AH13" s="277"/>
      <c r="AI13" s="277"/>
      <c r="AJ13" s="277"/>
      <c r="AK13" s="277"/>
      <c r="AL13" s="277"/>
      <c r="AM13" s="277"/>
      <c r="AN13" s="277"/>
      <c r="AO13" s="277"/>
      <c r="AP13" s="277"/>
      <c r="AQ13" s="276">
        <v>11</v>
      </c>
      <c r="AR13" s="275"/>
      <c r="AS13" s="275"/>
    </row>
    <row r="14" spans="1:45" ht="15" customHeight="1" x14ac:dyDescent="0.2">
      <c r="A14" s="275" t="s">
        <v>40</v>
      </c>
      <c r="B14" s="275"/>
      <c r="C14" s="275"/>
      <c r="D14" s="275"/>
      <c r="E14" s="275"/>
      <c r="F14" s="275"/>
      <c r="G14" s="275"/>
      <c r="H14" s="275"/>
      <c r="I14" s="275"/>
      <c r="J14" s="275"/>
      <c r="K14" s="277"/>
      <c r="L14" s="277"/>
      <c r="M14" s="277"/>
      <c r="N14" s="277"/>
      <c r="O14" s="277"/>
      <c r="P14" s="277"/>
      <c r="Q14" s="277"/>
      <c r="R14" s="277"/>
      <c r="S14" s="277"/>
      <c r="T14" s="277"/>
      <c r="U14" s="277"/>
      <c r="V14" s="277"/>
      <c r="W14" s="277"/>
      <c r="X14" s="277"/>
      <c r="Y14" s="277"/>
      <c r="Z14" s="277"/>
      <c r="AA14" s="277"/>
      <c r="AB14" s="277"/>
      <c r="AC14" s="277"/>
      <c r="AD14" s="277"/>
      <c r="AE14" s="277"/>
      <c r="AF14" s="277"/>
      <c r="AG14" s="277"/>
      <c r="AH14" s="277"/>
      <c r="AI14" s="277"/>
      <c r="AJ14" s="277"/>
      <c r="AK14" s="277"/>
      <c r="AL14" s="277"/>
      <c r="AM14" s="277"/>
      <c r="AN14" s="277"/>
      <c r="AO14" s="277"/>
      <c r="AP14" s="277"/>
      <c r="AQ14" s="276">
        <v>12</v>
      </c>
      <c r="AR14" s="275"/>
      <c r="AS14" s="275"/>
    </row>
    <row r="15" spans="1:45" ht="15" customHeight="1" x14ac:dyDescent="0.2">
      <c r="A15" s="276" t="s">
        <v>42</v>
      </c>
      <c r="B15" s="276"/>
      <c r="C15" s="276"/>
      <c r="D15" s="276"/>
      <c r="E15" s="276"/>
      <c r="F15" s="275"/>
      <c r="G15" s="275"/>
      <c r="H15" s="275"/>
      <c r="I15" s="275"/>
      <c r="J15" s="275"/>
      <c r="K15" s="275"/>
      <c r="L15" s="275"/>
      <c r="M15" s="275"/>
      <c r="N15" s="275"/>
      <c r="O15" s="275"/>
      <c r="P15" s="275"/>
      <c r="Q15" s="275"/>
      <c r="R15" s="275"/>
      <c r="S15" s="275"/>
      <c r="T15" s="275"/>
      <c r="U15" s="275"/>
      <c r="V15" s="278"/>
      <c r="W15" s="278"/>
      <c r="X15" s="277"/>
      <c r="Y15" s="277"/>
      <c r="Z15" s="277"/>
      <c r="AA15" s="277"/>
      <c r="AB15" s="277"/>
      <c r="AC15" s="277"/>
      <c r="AD15" s="277"/>
      <c r="AE15" s="277"/>
      <c r="AF15" s="277"/>
      <c r="AG15" s="277"/>
      <c r="AH15" s="277"/>
      <c r="AI15" s="277"/>
      <c r="AJ15" s="277"/>
      <c r="AK15" s="277"/>
      <c r="AL15" s="277"/>
      <c r="AM15" s="277"/>
      <c r="AN15" s="277"/>
      <c r="AO15" s="277"/>
      <c r="AP15" s="277"/>
      <c r="AQ15" s="276">
        <v>13</v>
      </c>
      <c r="AR15" s="275"/>
      <c r="AS15" s="275"/>
    </row>
    <row r="16" spans="1:45" ht="15" customHeight="1" x14ac:dyDescent="0.2">
      <c r="A16" s="275" t="s">
        <v>43</v>
      </c>
      <c r="B16" s="275"/>
      <c r="C16" s="275"/>
      <c r="D16" s="275"/>
      <c r="E16" s="275"/>
      <c r="F16" s="275"/>
      <c r="G16" s="275"/>
      <c r="H16" s="275"/>
      <c r="I16" s="275"/>
      <c r="J16" s="275"/>
      <c r="K16" s="275"/>
      <c r="L16" s="275"/>
      <c r="M16" s="275"/>
      <c r="N16" s="275"/>
      <c r="O16" s="277"/>
      <c r="P16" s="277"/>
      <c r="Q16" s="277"/>
      <c r="R16" s="277"/>
      <c r="S16" s="277"/>
      <c r="T16" s="277"/>
      <c r="U16" s="277"/>
      <c r="V16" s="277"/>
      <c r="W16" s="277"/>
      <c r="X16" s="277"/>
      <c r="Y16" s="277"/>
      <c r="Z16" s="277"/>
      <c r="AA16" s="277"/>
      <c r="AB16" s="277"/>
      <c r="AC16" s="277"/>
      <c r="AD16" s="277"/>
      <c r="AE16" s="277"/>
      <c r="AF16" s="277"/>
      <c r="AG16" s="277"/>
      <c r="AH16" s="277"/>
      <c r="AI16" s="277"/>
      <c r="AJ16" s="277"/>
      <c r="AK16" s="277"/>
      <c r="AL16" s="277"/>
      <c r="AM16" s="277"/>
      <c r="AN16" s="277"/>
      <c r="AO16" s="277"/>
      <c r="AP16" s="277"/>
      <c r="AQ16" s="276">
        <v>14</v>
      </c>
      <c r="AR16" s="275"/>
      <c r="AS16" s="275"/>
    </row>
    <row r="17" spans="1:45" ht="15" customHeight="1" x14ac:dyDescent="0.2">
      <c r="A17" s="276" t="s">
        <v>44</v>
      </c>
      <c r="B17" s="276"/>
      <c r="C17" s="276"/>
      <c r="D17" s="275"/>
      <c r="E17" s="275"/>
      <c r="F17" s="275"/>
      <c r="G17" s="275"/>
      <c r="H17" s="275"/>
      <c r="I17" s="275"/>
      <c r="J17" s="275"/>
      <c r="K17" s="275"/>
      <c r="L17" s="275"/>
      <c r="M17" s="275"/>
      <c r="N17" s="277"/>
      <c r="O17" s="277"/>
      <c r="P17" s="277"/>
      <c r="Q17" s="277"/>
      <c r="R17" s="277"/>
      <c r="S17" s="277"/>
      <c r="T17" s="277"/>
      <c r="U17" s="277"/>
      <c r="V17" s="277"/>
      <c r="W17" s="277"/>
      <c r="X17" s="277"/>
      <c r="Y17" s="277"/>
      <c r="Z17" s="277"/>
      <c r="AA17" s="277"/>
      <c r="AB17" s="277"/>
      <c r="AC17" s="277"/>
      <c r="AD17" s="277"/>
      <c r="AE17" s="277"/>
      <c r="AF17" s="277"/>
      <c r="AG17" s="277"/>
      <c r="AH17" s="277"/>
      <c r="AI17" s="277"/>
      <c r="AJ17" s="277"/>
      <c r="AK17" s="277"/>
      <c r="AL17" s="277"/>
      <c r="AM17" s="277"/>
      <c r="AN17" s="277"/>
      <c r="AO17" s="277"/>
      <c r="AP17" s="277"/>
      <c r="AQ17" s="276">
        <v>15</v>
      </c>
      <c r="AR17" s="275"/>
      <c r="AS17" s="275"/>
    </row>
    <row r="18" spans="1:45" ht="15" customHeight="1" x14ac:dyDescent="0.2">
      <c r="A18" s="275" t="s">
        <v>571</v>
      </c>
      <c r="B18" s="275"/>
      <c r="C18" s="275"/>
      <c r="D18" s="275"/>
      <c r="E18" s="275"/>
      <c r="F18" s="275"/>
      <c r="G18" s="275"/>
      <c r="H18" s="275"/>
      <c r="I18" s="275"/>
      <c r="J18" s="275"/>
      <c r="K18" s="277"/>
      <c r="L18" s="277"/>
      <c r="M18" s="277"/>
      <c r="N18" s="277"/>
      <c r="O18" s="277"/>
      <c r="P18" s="277"/>
      <c r="Q18" s="277"/>
      <c r="R18" s="277"/>
      <c r="S18" s="277"/>
      <c r="T18" s="277"/>
      <c r="U18" s="277"/>
      <c r="V18" s="277"/>
      <c r="W18" s="277"/>
      <c r="X18" s="277"/>
      <c r="Y18" s="277"/>
      <c r="Z18" s="277"/>
      <c r="AA18" s="277"/>
      <c r="AB18" s="277"/>
      <c r="AC18" s="277"/>
      <c r="AD18" s="277"/>
      <c r="AE18" s="277"/>
      <c r="AF18" s="277"/>
      <c r="AG18" s="277"/>
      <c r="AH18" s="277"/>
      <c r="AI18" s="277"/>
      <c r="AJ18" s="277"/>
      <c r="AK18" s="277"/>
      <c r="AL18" s="277"/>
      <c r="AM18" s="277"/>
      <c r="AN18" s="277"/>
      <c r="AO18" s="277"/>
      <c r="AP18" s="277"/>
      <c r="AQ18" s="276">
        <v>16</v>
      </c>
      <c r="AR18" s="275"/>
      <c r="AS18" s="275"/>
    </row>
    <row r="19" spans="1:45" ht="15" customHeight="1" x14ac:dyDescent="0.2">
      <c r="A19" s="275" t="s">
        <v>45</v>
      </c>
      <c r="B19" s="275"/>
      <c r="C19" s="275"/>
      <c r="D19" s="275"/>
      <c r="E19" s="275"/>
      <c r="F19" s="275"/>
      <c r="G19" s="275"/>
      <c r="H19" s="275"/>
      <c r="I19" s="275"/>
      <c r="J19" s="275"/>
      <c r="K19" s="277"/>
      <c r="L19" s="277"/>
      <c r="M19" s="277"/>
      <c r="N19" s="277"/>
      <c r="O19" s="277"/>
      <c r="P19" s="277"/>
      <c r="Q19" s="277"/>
      <c r="R19" s="277"/>
      <c r="S19" s="277"/>
      <c r="T19" s="277"/>
      <c r="U19" s="277"/>
      <c r="V19" s="277"/>
      <c r="W19" s="277"/>
      <c r="X19" s="277"/>
      <c r="Y19" s="277"/>
      <c r="Z19" s="277"/>
      <c r="AA19" s="277"/>
      <c r="AB19" s="277"/>
      <c r="AC19" s="277"/>
      <c r="AD19" s="277"/>
      <c r="AE19" s="277"/>
      <c r="AF19" s="277"/>
      <c r="AG19" s="277"/>
      <c r="AH19" s="277"/>
      <c r="AI19" s="277"/>
      <c r="AJ19" s="277"/>
      <c r="AK19" s="277"/>
      <c r="AL19" s="277"/>
      <c r="AM19" s="277"/>
      <c r="AN19" s="277"/>
      <c r="AO19" s="277"/>
      <c r="AP19" s="277"/>
      <c r="AQ19" s="276">
        <v>17</v>
      </c>
      <c r="AR19" s="275"/>
      <c r="AS19" s="275"/>
    </row>
    <row r="20" spans="1:45" ht="15" customHeight="1" x14ac:dyDescent="0.2">
      <c r="A20" s="276" t="s">
        <v>46</v>
      </c>
      <c r="B20" s="276"/>
      <c r="C20" s="276"/>
      <c r="D20" s="275"/>
      <c r="E20" s="275"/>
      <c r="F20" s="275"/>
      <c r="G20" s="275"/>
      <c r="H20" s="275"/>
      <c r="I20" s="275"/>
      <c r="J20" s="275"/>
      <c r="K20" s="275"/>
      <c r="L20" s="275"/>
      <c r="M20" s="277"/>
      <c r="N20" s="277"/>
      <c r="O20" s="277"/>
      <c r="P20" s="277"/>
      <c r="Q20" s="277"/>
      <c r="R20" s="277"/>
      <c r="S20" s="277"/>
      <c r="T20" s="277"/>
      <c r="U20" s="277"/>
      <c r="V20" s="277"/>
      <c r="W20" s="277"/>
      <c r="X20" s="277"/>
      <c r="Y20" s="277"/>
      <c r="Z20" s="277"/>
      <c r="AA20" s="277"/>
      <c r="AB20" s="277"/>
      <c r="AC20" s="277"/>
      <c r="AD20" s="277"/>
      <c r="AE20" s="277"/>
      <c r="AF20" s="277"/>
      <c r="AG20" s="277"/>
      <c r="AH20" s="277"/>
      <c r="AI20" s="277"/>
      <c r="AJ20" s="277"/>
      <c r="AK20" s="277"/>
      <c r="AL20" s="277"/>
      <c r="AM20" s="277"/>
      <c r="AN20" s="277"/>
      <c r="AO20" s="277"/>
      <c r="AP20" s="277"/>
      <c r="AQ20" s="276">
        <v>18</v>
      </c>
      <c r="AR20" s="275"/>
      <c r="AS20" s="275"/>
    </row>
    <row r="21" spans="1:45" ht="15" customHeight="1" x14ac:dyDescent="0.2">
      <c r="A21" s="266" t="s">
        <v>383</v>
      </c>
      <c r="B21" s="264"/>
      <c r="C21" s="264"/>
      <c r="D21" s="264"/>
      <c r="E21" s="264"/>
      <c r="F21" s="264"/>
      <c r="G21" s="264"/>
      <c r="H21" s="264"/>
      <c r="I21" s="277"/>
      <c r="J21" s="277"/>
      <c r="K21" s="277"/>
      <c r="L21" s="279"/>
      <c r="M21" s="279"/>
      <c r="N21" s="279"/>
      <c r="O21" s="279"/>
      <c r="P21" s="279"/>
      <c r="Q21" s="279"/>
      <c r="R21" s="279"/>
      <c r="S21" s="279"/>
      <c r="T21" s="279"/>
      <c r="U21" s="279"/>
      <c r="V21" s="279"/>
      <c r="W21" s="279"/>
      <c r="X21" s="279"/>
      <c r="Y21" s="279"/>
      <c r="Z21" s="279"/>
      <c r="AA21" s="279"/>
      <c r="AB21" s="279"/>
      <c r="AC21" s="279"/>
      <c r="AD21" s="279"/>
      <c r="AE21" s="279"/>
      <c r="AF21" s="279"/>
      <c r="AG21" s="279"/>
      <c r="AH21" s="279"/>
      <c r="AI21" s="279"/>
      <c r="AJ21" s="279"/>
      <c r="AK21" s="279"/>
      <c r="AL21" s="279"/>
      <c r="AM21" s="279"/>
      <c r="AN21" s="279"/>
      <c r="AO21" s="279"/>
      <c r="AP21" s="279"/>
      <c r="AQ21" s="266">
        <v>19</v>
      </c>
      <c r="AR21" s="275"/>
      <c r="AS21" s="275"/>
    </row>
    <row r="22" spans="1:45" ht="15" customHeight="1" x14ac:dyDescent="0.2">
      <c r="A22" s="275" t="s">
        <v>474</v>
      </c>
      <c r="B22" s="275"/>
      <c r="C22" s="275"/>
      <c r="D22" s="275"/>
      <c r="E22" s="275"/>
      <c r="F22" s="275"/>
      <c r="G22" s="275"/>
      <c r="H22" s="275"/>
      <c r="I22" s="275"/>
      <c r="J22" s="275"/>
      <c r="K22" s="278"/>
      <c r="L22" s="278"/>
      <c r="M22" s="278"/>
      <c r="N22" s="278"/>
      <c r="O22" s="278"/>
      <c r="P22" s="278"/>
      <c r="Q22" s="277"/>
      <c r="R22" s="277"/>
      <c r="S22" s="277"/>
      <c r="T22" s="277"/>
      <c r="U22" s="277"/>
      <c r="V22" s="277"/>
      <c r="W22" s="277"/>
      <c r="X22" s="277"/>
      <c r="Y22" s="277"/>
      <c r="Z22" s="277"/>
      <c r="AA22" s="277"/>
      <c r="AB22" s="277"/>
      <c r="AC22" s="277"/>
      <c r="AD22" s="277"/>
      <c r="AE22" s="277"/>
      <c r="AF22" s="277"/>
      <c r="AG22" s="277"/>
      <c r="AH22" s="277"/>
      <c r="AI22" s="277"/>
      <c r="AJ22" s="277"/>
      <c r="AK22" s="277"/>
      <c r="AL22" s="277"/>
      <c r="AM22" s="277"/>
      <c r="AN22" s="277"/>
      <c r="AO22" s="277"/>
      <c r="AP22" s="277"/>
      <c r="AQ22" s="276">
        <v>20</v>
      </c>
      <c r="AR22" s="275"/>
      <c r="AS22" s="275"/>
    </row>
    <row r="23" spans="1:45" ht="15" customHeight="1" x14ac:dyDescent="0.2">
      <c r="A23" s="275" t="s">
        <v>579</v>
      </c>
      <c r="B23" s="275"/>
      <c r="C23" s="275"/>
      <c r="D23" s="275"/>
      <c r="E23" s="275"/>
      <c r="F23" s="275"/>
      <c r="G23" s="275"/>
      <c r="H23" s="275"/>
      <c r="I23" s="275"/>
      <c r="J23" s="277"/>
      <c r="K23" s="277"/>
      <c r="L23" s="277"/>
      <c r="M23" s="277"/>
      <c r="N23" s="277"/>
      <c r="O23" s="277"/>
      <c r="P23" s="277"/>
      <c r="Q23" s="277"/>
      <c r="R23" s="277"/>
      <c r="S23" s="277"/>
      <c r="T23" s="277"/>
      <c r="U23" s="277"/>
      <c r="V23" s="277"/>
      <c r="W23" s="277"/>
      <c r="X23" s="277"/>
      <c r="Y23" s="277"/>
      <c r="Z23" s="277"/>
      <c r="AA23" s="277"/>
      <c r="AB23" s="277"/>
      <c r="AC23" s="277"/>
      <c r="AD23" s="277"/>
      <c r="AE23" s="277"/>
      <c r="AF23" s="277"/>
      <c r="AG23" s="277"/>
      <c r="AH23" s="277"/>
      <c r="AI23" s="277"/>
      <c r="AJ23" s="277"/>
      <c r="AK23" s="277"/>
      <c r="AL23" s="277"/>
      <c r="AM23" s="277"/>
      <c r="AN23" s="277"/>
      <c r="AO23" s="277"/>
      <c r="AP23" s="277"/>
      <c r="AQ23" s="276" t="s">
        <v>578</v>
      </c>
      <c r="AR23" s="275"/>
      <c r="AS23" s="275"/>
    </row>
    <row r="24" spans="1:45" ht="15" customHeight="1" x14ac:dyDescent="0.2">
      <c r="A24" s="276" t="s">
        <v>189</v>
      </c>
      <c r="B24" s="276"/>
      <c r="C24" s="276"/>
      <c r="D24" s="276"/>
      <c r="E24" s="275"/>
      <c r="F24" s="275"/>
      <c r="G24" s="275"/>
      <c r="H24" s="275"/>
      <c r="I24" s="275"/>
      <c r="J24" s="275"/>
      <c r="K24" s="275"/>
      <c r="L24" s="275"/>
      <c r="M24" s="275"/>
      <c r="N24" s="275"/>
      <c r="O24" s="275"/>
      <c r="P24" s="275"/>
      <c r="Q24" s="277"/>
      <c r="R24" s="277"/>
      <c r="S24" s="277"/>
      <c r="T24" s="277"/>
      <c r="U24" s="277"/>
      <c r="V24" s="277"/>
      <c r="W24" s="277"/>
      <c r="X24" s="277"/>
      <c r="Y24" s="277"/>
      <c r="Z24" s="277"/>
      <c r="AA24" s="277"/>
      <c r="AB24" s="277"/>
      <c r="AC24" s="277"/>
      <c r="AD24" s="277"/>
      <c r="AE24" s="277"/>
      <c r="AF24" s="277"/>
      <c r="AG24" s="277"/>
      <c r="AH24" s="277"/>
      <c r="AI24" s="277"/>
      <c r="AJ24" s="277"/>
      <c r="AK24" s="277"/>
      <c r="AL24" s="277"/>
      <c r="AM24" s="277"/>
      <c r="AN24" s="277"/>
      <c r="AO24" s="277"/>
      <c r="AP24" s="277"/>
      <c r="AQ24" s="276">
        <v>21</v>
      </c>
      <c r="AR24" s="275"/>
      <c r="AS24" s="275"/>
    </row>
    <row r="25" spans="1:45" s="69" customFormat="1" ht="15" customHeight="1" x14ac:dyDescent="0.2">
      <c r="A25" s="266" t="s">
        <v>259</v>
      </c>
      <c r="B25" s="266"/>
      <c r="C25" s="266"/>
      <c r="D25" s="266"/>
      <c r="E25" s="264"/>
      <c r="F25" s="264"/>
      <c r="G25" s="264"/>
      <c r="H25" s="264"/>
      <c r="I25" s="264"/>
      <c r="J25" s="264"/>
      <c r="K25" s="264"/>
      <c r="L25" s="264"/>
      <c r="M25" s="264"/>
      <c r="N25" s="279"/>
      <c r="O25" s="279"/>
      <c r="P25" s="279"/>
      <c r="Q25" s="279"/>
      <c r="R25" s="279"/>
      <c r="S25" s="279"/>
      <c r="T25" s="279"/>
      <c r="U25" s="279"/>
      <c r="V25" s="279"/>
      <c r="W25" s="279"/>
      <c r="X25" s="279"/>
      <c r="Y25" s="279"/>
      <c r="Z25" s="279"/>
      <c r="AA25" s="279"/>
      <c r="AB25" s="279"/>
      <c r="AC25" s="279"/>
      <c r="AD25" s="279"/>
      <c r="AE25" s="279"/>
      <c r="AF25" s="279"/>
      <c r="AG25" s="279"/>
      <c r="AH25" s="279"/>
      <c r="AI25" s="279"/>
      <c r="AJ25" s="279"/>
      <c r="AK25" s="279"/>
      <c r="AL25" s="279"/>
      <c r="AM25" s="279"/>
      <c r="AN25" s="279"/>
      <c r="AO25" s="279"/>
      <c r="AP25" s="279"/>
      <c r="AQ25" s="266" t="s">
        <v>260</v>
      </c>
      <c r="AR25" s="264"/>
      <c r="AS25" s="264"/>
    </row>
    <row r="26" spans="1:45" ht="15" customHeight="1" x14ac:dyDescent="0.2">
      <c r="A26" s="276" t="s">
        <v>41</v>
      </c>
      <c r="B26" s="276"/>
      <c r="C26" s="276"/>
      <c r="D26" s="275"/>
      <c r="E26" s="275"/>
      <c r="F26" s="275"/>
      <c r="G26" s="275"/>
      <c r="H26" s="275"/>
      <c r="I26" s="275"/>
      <c r="J26" s="275"/>
      <c r="K26" s="275"/>
      <c r="L26" s="275"/>
      <c r="M26" s="275"/>
      <c r="N26" s="290"/>
      <c r="O26" s="279"/>
      <c r="P26" s="279"/>
      <c r="Q26" s="279"/>
      <c r="R26" s="279"/>
      <c r="S26" s="279"/>
      <c r="T26" s="277"/>
      <c r="U26" s="277"/>
      <c r="V26" s="277"/>
      <c r="W26" s="277"/>
      <c r="X26" s="277"/>
      <c r="Y26" s="277"/>
      <c r="Z26" s="277"/>
      <c r="AA26" s="277"/>
      <c r="AB26" s="277"/>
      <c r="AC26" s="277"/>
      <c r="AD26" s="277"/>
      <c r="AE26" s="277"/>
      <c r="AF26" s="277"/>
      <c r="AG26" s="277"/>
      <c r="AH26" s="277"/>
      <c r="AI26" s="277"/>
      <c r="AJ26" s="277"/>
      <c r="AK26" s="277"/>
      <c r="AL26" s="277"/>
      <c r="AM26" s="277"/>
      <c r="AN26" s="277"/>
      <c r="AO26" s="277"/>
      <c r="AP26" s="277"/>
      <c r="AQ26" s="276">
        <v>22</v>
      </c>
      <c r="AR26" s="275"/>
      <c r="AS26" s="275"/>
    </row>
  </sheetData>
  <sheetProtection algorithmName="SHA-512" hashValue="6fE0b2alNcWfBwZIkvDmxrWXUTQi2fnnRw5ZwVYkihaRxYM3PXEWSYL2z0Cd+48+rgutgd786JzLK8lS8RJkEw==" saltValue="XXQCmxBAxdmPuSKsskqpTw==" spinCount="100000" sheet="1" objects="1" scenarios="1"/>
  <mergeCells count="1">
    <mergeCell ref="A1:AR1"/>
  </mergeCells>
  <phoneticPr fontId="0" type="noConversion"/>
  <printOptions horizontalCentered="1"/>
  <pageMargins left="0.5" right="0.25" top="0.35" bottom="0.25" header="0.25" footer="0.25"/>
  <pageSetup orientation="portrait" r:id="rId1"/>
  <headerFooter alignWithMargins="0">
    <oddFooter>&amp;L&amp;"Verdana,Regular"&amp;8REV 65 0029e (12/1/23)&amp;R&amp;"Verdana,Regular"&amp;8Page 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3">
    <pageSetUpPr fitToPage="1"/>
  </sheetPr>
  <dimension ref="A1:N52"/>
  <sheetViews>
    <sheetView showGridLines="0" zoomScaleNormal="100" zoomScaleSheetLayoutView="75" zoomScalePageLayoutView="75" workbookViewId="0">
      <selection activeCell="B5" sqref="B5:K7"/>
    </sheetView>
  </sheetViews>
  <sheetFormatPr defaultColWidth="9.109375" defaultRowHeight="13.8" x14ac:dyDescent="0.25"/>
  <cols>
    <col min="1" max="1" width="3.6640625" style="234" customWidth="1"/>
    <col min="2" max="10" width="9.109375" style="14"/>
    <col min="11" max="11" width="9" style="14" customWidth="1"/>
    <col min="12" max="12" width="2" style="14" customWidth="1"/>
    <col min="13" max="13" width="2.109375" style="14" customWidth="1"/>
    <col min="14" max="16384" width="9.109375" style="14"/>
  </cols>
  <sheetData>
    <row r="1" spans="1:14" s="26" customFormat="1" ht="22.2" x14ac:dyDescent="0.35">
      <c r="A1" s="723" t="s">
        <v>199</v>
      </c>
      <c r="B1" s="723"/>
      <c r="C1" s="723"/>
      <c r="D1" s="723"/>
      <c r="E1" s="723"/>
      <c r="F1" s="723"/>
      <c r="G1" s="723"/>
      <c r="H1" s="723"/>
      <c r="I1" s="723"/>
      <c r="J1" s="723"/>
      <c r="K1" s="723"/>
      <c r="L1" s="19"/>
      <c r="M1" s="19"/>
      <c r="N1" s="25"/>
    </row>
    <row r="2" spans="1:14" ht="12.75" customHeight="1" x14ac:dyDescent="0.25">
      <c r="A2" s="729">
        <f>cover!C17</f>
        <v>0</v>
      </c>
      <c r="B2" s="729"/>
      <c r="C2" s="729"/>
      <c r="D2" s="729"/>
      <c r="E2" s="729"/>
      <c r="F2" s="729"/>
      <c r="G2" s="729"/>
      <c r="H2" s="729"/>
      <c r="I2" s="729"/>
      <c r="J2" s="729"/>
      <c r="K2" s="729"/>
      <c r="L2" s="27"/>
      <c r="M2" s="27"/>
      <c r="N2" s="27"/>
    </row>
    <row r="3" spans="1:14" ht="7.5" customHeight="1" x14ac:dyDescent="0.25"/>
    <row r="4" spans="1:14" x14ac:dyDescent="0.25">
      <c r="A4" s="234" t="s">
        <v>354</v>
      </c>
      <c r="B4" s="755" t="s">
        <v>203</v>
      </c>
      <c r="C4" s="755"/>
      <c r="D4" s="755"/>
      <c r="E4" s="755"/>
      <c r="F4" s="755"/>
      <c r="G4" s="755"/>
      <c r="H4" s="755"/>
      <c r="I4" s="755"/>
      <c r="J4" s="755"/>
      <c r="K4" s="755"/>
    </row>
    <row r="5" spans="1:14" x14ac:dyDescent="0.25">
      <c r="B5" s="752"/>
      <c r="C5" s="752"/>
      <c r="D5" s="752"/>
      <c r="E5" s="752"/>
      <c r="F5" s="752"/>
      <c r="G5" s="752"/>
      <c r="H5" s="752"/>
      <c r="I5" s="752"/>
      <c r="J5" s="752"/>
      <c r="K5" s="752"/>
    </row>
    <row r="6" spans="1:14" x14ac:dyDescent="0.25">
      <c r="B6" s="752"/>
      <c r="C6" s="752"/>
      <c r="D6" s="752"/>
      <c r="E6" s="752"/>
      <c r="F6" s="752"/>
      <c r="G6" s="752"/>
      <c r="H6" s="752"/>
      <c r="I6" s="752"/>
      <c r="J6" s="752"/>
      <c r="K6" s="752"/>
    </row>
    <row r="7" spans="1:14" x14ac:dyDescent="0.25">
      <c r="B7" s="752"/>
      <c r="C7" s="752"/>
      <c r="D7" s="752"/>
      <c r="E7" s="752"/>
      <c r="F7" s="752"/>
      <c r="G7" s="752"/>
      <c r="H7" s="752"/>
      <c r="I7" s="752"/>
      <c r="J7" s="752"/>
      <c r="K7" s="752"/>
    </row>
    <row r="8" spans="1:14" x14ac:dyDescent="0.25">
      <c r="A8" s="234" t="s">
        <v>353</v>
      </c>
      <c r="B8" s="759" t="s">
        <v>251</v>
      </c>
      <c r="C8" s="759"/>
      <c r="D8" s="759"/>
      <c r="E8" s="759"/>
      <c r="F8" s="759"/>
      <c r="G8" s="759"/>
      <c r="H8" s="759"/>
      <c r="I8" s="759"/>
      <c r="J8" s="759"/>
      <c r="K8" s="759"/>
    </row>
    <row r="9" spans="1:14" x14ac:dyDescent="0.25">
      <c r="B9" s="752"/>
      <c r="C9" s="752"/>
      <c r="D9" s="752"/>
      <c r="E9" s="752"/>
      <c r="F9" s="752"/>
      <c r="G9" s="752"/>
      <c r="H9" s="752"/>
      <c r="I9" s="752"/>
      <c r="J9" s="752"/>
      <c r="K9" s="752"/>
    </row>
    <row r="10" spans="1:14" x14ac:dyDescent="0.25">
      <c r="B10" s="752"/>
      <c r="C10" s="752"/>
      <c r="D10" s="752"/>
      <c r="E10" s="752"/>
      <c r="F10" s="752"/>
      <c r="G10" s="752"/>
      <c r="H10" s="752"/>
      <c r="I10" s="752"/>
      <c r="J10" s="752"/>
      <c r="K10" s="752"/>
    </row>
    <row r="11" spans="1:14" x14ac:dyDescent="0.25">
      <c r="B11" s="752"/>
      <c r="C11" s="752"/>
      <c r="D11" s="752"/>
      <c r="E11" s="752"/>
      <c r="F11" s="752"/>
      <c r="G11" s="752"/>
      <c r="H11" s="752"/>
      <c r="I11" s="752"/>
      <c r="J11" s="752"/>
      <c r="K11" s="752"/>
    </row>
    <row r="12" spans="1:14" x14ac:dyDescent="0.25">
      <c r="A12" s="234" t="s">
        <v>355</v>
      </c>
      <c r="B12" s="757" t="s">
        <v>201</v>
      </c>
      <c r="C12" s="757"/>
      <c r="D12" s="757"/>
      <c r="E12" s="757"/>
      <c r="F12" s="757"/>
      <c r="G12" s="757"/>
      <c r="H12" s="757"/>
      <c r="I12" s="757"/>
      <c r="J12" s="757"/>
      <c r="K12" s="757"/>
    </row>
    <row r="13" spans="1:14" x14ac:dyDescent="0.25">
      <c r="B13" s="757"/>
      <c r="C13" s="757"/>
      <c r="D13" s="757"/>
      <c r="E13" s="757"/>
      <c r="F13" s="757"/>
      <c r="G13" s="757"/>
      <c r="H13" s="757"/>
      <c r="I13" s="757"/>
      <c r="J13" s="757"/>
      <c r="K13" s="757"/>
    </row>
    <row r="14" spans="1:14" x14ac:dyDescent="0.25">
      <c r="B14" s="752"/>
      <c r="C14" s="752"/>
      <c r="D14" s="752"/>
      <c r="E14" s="752"/>
      <c r="F14" s="752"/>
      <c r="G14" s="752"/>
      <c r="H14" s="752"/>
      <c r="I14" s="752"/>
      <c r="J14" s="752"/>
      <c r="K14" s="752"/>
    </row>
    <row r="15" spans="1:14" x14ac:dyDescent="0.25">
      <c r="B15" s="752"/>
      <c r="C15" s="752"/>
      <c r="D15" s="752"/>
      <c r="E15" s="752"/>
      <c r="F15" s="752"/>
      <c r="G15" s="752"/>
      <c r="H15" s="752"/>
      <c r="I15" s="752"/>
      <c r="J15" s="752"/>
      <c r="K15" s="752"/>
    </row>
    <row r="16" spans="1:14" x14ac:dyDescent="0.25">
      <c r="B16" s="752"/>
      <c r="C16" s="752"/>
      <c r="D16" s="752"/>
      <c r="E16" s="752"/>
      <c r="F16" s="752"/>
      <c r="G16" s="752"/>
      <c r="H16" s="752"/>
      <c r="I16" s="752"/>
      <c r="J16" s="752"/>
      <c r="K16" s="752"/>
    </row>
    <row r="17" spans="1:11" x14ac:dyDescent="0.25">
      <c r="B17" s="752"/>
      <c r="C17" s="752"/>
      <c r="D17" s="752"/>
      <c r="E17" s="752"/>
      <c r="F17" s="752"/>
      <c r="G17" s="752"/>
      <c r="H17" s="752"/>
      <c r="I17" s="752"/>
      <c r="J17" s="752"/>
      <c r="K17" s="752"/>
    </row>
    <row r="18" spans="1:11" x14ac:dyDescent="0.25">
      <c r="B18" s="752"/>
      <c r="C18" s="752"/>
      <c r="D18" s="752"/>
      <c r="E18" s="752"/>
      <c r="F18" s="752"/>
      <c r="G18" s="752"/>
      <c r="H18" s="752"/>
      <c r="I18" s="752"/>
      <c r="J18" s="752"/>
      <c r="K18" s="752"/>
    </row>
    <row r="19" spans="1:11" x14ac:dyDescent="0.25">
      <c r="A19" s="234" t="s">
        <v>356</v>
      </c>
      <c r="B19" s="755" t="s">
        <v>195</v>
      </c>
      <c r="C19" s="755"/>
      <c r="D19" s="755"/>
      <c r="E19" s="755"/>
      <c r="F19" s="755"/>
      <c r="G19" s="755"/>
      <c r="H19" s="755"/>
      <c r="I19" s="755"/>
      <c r="J19" s="755"/>
      <c r="K19" s="755"/>
    </row>
    <row r="20" spans="1:11" x14ac:dyDescent="0.25">
      <c r="B20" s="752"/>
      <c r="C20" s="752"/>
      <c r="D20" s="752"/>
      <c r="E20" s="752"/>
      <c r="F20" s="752"/>
      <c r="G20" s="752"/>
      <c r="H20" s="752"/>
      <c r="I20" s="752"/>
      <c r="J20" s="752"/>
      <c r="K20" s="752"/>
    </row>
    <row r="21" spans="1:11" x14ac:dyDescent="0.25">
      <c r="B21" s="752"/>
      <c r="C21" s="752"/>
      <c r="D21" s="752"/>
      <c r="E21" s="752"/>
      <c r="F21" s="752"/>
      <c r="G21" s="752"/>
      <c r="H21" s="752"/>
      <c r="I21" s="752"/>
      <c r="J21" s="752"/>
      <c r="K21" s="752"/>
    </row>
    <row r="22" spans="1:11" x14ac:dyDescent="0.25">
      <c r="B22" s="752"/>
      <c r="C22" s="752"/>
      <c r="D22" s="752"/>
      <c r="E22" s="752"/>
      <c r="F22" s="752"/>
      <c r="G22" s="752"/>
      <c r="H22" s="752"/>
      <c r="I22" s="752"/>
      <c r="J22" s="752"/>
      <c r="K22" s="752"/>
    </row>
    <row r="23" spans="1:11" x14ac:dyDescent="0.25">
      <c r="B23" s="752"/>
      <c r="C23" s="752"/>
      <c r="D23" s="752"/>
      <c r="E23" s="752"/>
      <c r="F23" s="752"/>
      <c r="G23" s="752"/>
      <c r="H23" s="752"/>
      <c r="I23" s="752"/>
      <c r="J23" s="752"/>
      <c r="K23" s="752"/>
    </row>
    <row r="24" spans="1:11" x14ac:dyDescent="0.25">
      <c r="B24" s="752"/>
      <c r="C24" s="752"/>
      <c r="D24" s="752"/>
      <c r="E24" s="752"/>
      <c r="F24" s="752"/>
      <c r="G24" s="752"/>
      <c r="H24" s="752"/>
      <c r="I24" s="752"/>
      <c r="J24" s="752"/>
      <c r="K24" s="752"/>
    </row>
    <row r="25" spans="1:11" x14ac:dyDescent="0.25">
      <c r="A25" s="234" t="s">
        <v>357</v>
      </c>
      <c r="B25" s="758" t="s">
        <v>252</v>
      </c>
      <c r="C25" s="758"/>
      <c r="D25" s="758"/>
      <c r="E25" s="758"/>
      <c r="F25" s="758"/>
      <c r="G25" s="758"/>
      <c r="H25" s="758"/>
      <c r="I25" s="758"/>
      <c r="J25" s="758"/>
      <c r="K25" s="758"/>
    </row>
    <row r="26" spans="1:11" x14ac:dyDescent="0.25">
      <c r="B26" s="758"/>
      <c r="C26" s="758"/>
      <c r="D26" s="758"/>
      <c r="E26" s="758"/>
      <c r="F26" s="758"/>
      <c r="G26" s="758"/>
      <c r="H26" s="758"/>
      <c r="I26" s="758"/>
      <c r="J26" s="758"/>
      <c r="K26" s="758"/>
    </row>
    <row r="27" spans="1:11" x14ac:dyDescent="0.25">
      <c r="B27" s="752"/>
      <c r="C27" s="752"/>
      <c r="D27" s="752"/>
      <c r="E27" s="752"/>
      <c r="F27" s="752"/>
      <c r="G27" s="752"/>
      <c r="H27" s="752"/>
      <c r="I27" s="752"/>
      <c r="J27" s="752"/>
      <c r="K27" s="752"/>
    </row>
    <row r="28" spans="1:11" x14ac:dyDescent="0.25">
      <c r="B28" s="752"/>
      <c r="C28" s="752"/>
      <c r="D28" s="752"/>
      <c r="E28" s="752"/>
      <c r="F28" s="752"/>
      <c r="G28" s="752"/>
      <c r="H28" s="752"/>
      <c r="I28" s="752"/>
      <c r="J28" s="752"/>
      <c r="K28" s="752"/>
    </row>
    <row r="29" spans="1:11" x14ac:dyDescent="0.25">
      <c r="B29" s="752"/>
      <c r="C29" s="752"/>
      <c r="D29" s="752"/>
      <c r="E29" s="752"/>
      <c r="F29" s="752"/>
      <c r="G29" s="752"/>
      <c r="H29" s="752"/>
      <c r="I29" s="752"/>
      <c r="J29" s="752"/>
      <c r="K29" s="752"/>
    </row>
    <row r="30" spans="1:11" x14ac:dyDescent="0.25">
      <c r="B30" s="752"/>
      <c r="C30" s="752"/>
      <c r="D30" s="752"/>
      <c r="E30" s="752"/>
      <c r="F30" s="752"/>
      <c r="G30" s="752"/>
      <c r="H30" s="752"/>
      <c r="I30" s="752"/>
      <c r="J30" s="752"/>
      <c r="K30" s="752"/>
    </row>
    <row r="31" spans="1:11" x14ac:dyDescent="0.25">
      <c r="B31" s="752"/>
      <c r="C31" s="752"/>
      <c r="D31" s="752"/>
      <c r="E31" s="752"/>
      <c r="F31" s="752"/>
      <c r="G31" s="752"/>
      <c r="H31" s="752"/>
      <c r="I31" s="752"/>
      <c r="J31" s="752"/>
      <c r="K31" s="752"/>
    </row>
    <row r="32" spans="1:11" x14ac:dyDescent="0.25">
      <c r="A32" s="234" t="s">
        <v>358</v>
      </c>
      <c r="B32" s="755" t="s">
        <v>196</v>
      </c>
      <c r="C32" s="755"/>
      <c r="D32" s="755"/>
      <c r="E32" s="755"/>
      <c r="F32" s="755"/>
      <c r="G32" s="755"/>
      <c r="H32" s="755"/>
      <c r="I32" s="755"/>
      <c r="J32" s="755"/>
      <c r="K32" s="755"/>
    </row>
    <row r="33" spans="1:11" x14ac:dyDescent="0.25">
      <c r="B33" s="752"/>
      <c r="C33" s="752"/>
      <c r="D33" s="752"/>
      <c r="E33" s="752"/>
      <c r="F33" s="752"/>
      <c r="G33" s="752"/>
      <c r="H33" s="752"/>
      <c r="I33" s="752"/>
      <c r="J33" s="752"/>
      <c r="K33" s="752"/>
    </row>
    <row r="34" spans="1:11" x14ac:dyDescent="0.25">
      <c r="B34" s="752"/>
      <c r="C34" s="752"/>
      <c r="D34" s="752"/>
      <c r="E34" s="752"/>
      <c r="F34" s="752"/>
      <c r="G34" s="752"/>
      <c r="H34" s="752"/>
      <c r="I34" s="752"/>
      <c r="J34" s="752"/>
      <c r="K34" s="752"/>
    </row>
    <row r="35" spans="1:11" x14ac:dyDescent="0.25">
      <c r="B35" s="752"/>
      <c r="C35" s="752"/>
      <c r="D35" s="752"/>
      <c r="E35" s="752"/>
      <c r="F35" s="752"/>
      <c r="G35" s="752"/>
      <c r="H35" s="752"/>
      <c r="I35" s="752"/>
      <c r="J35" s="752"/>
      <c r="K35" s="752"/>
    </row>
    <row r="36" spans="1:11" x14ac:dyDescent="0.25">
      <c r="B36" s="752"/>
      <c r="C36" s="752"/>
      <c r="D36" s="752"/>
      <c r="E36" s="752"/>
      <c r="F36" s="752"/>
      <c r="G36" s="752"/>
      <c r="H36" s="752"/>
      <c r="I36" s="752"/>
      <c r="J36" s="752"/>
      <c r="K36" s="752"/>
    </row>
    <row r="37" spans="1:11" x14ac:dyDescent="0.25">
      <c r="B37" s="752"/>
      <c r="C37" s="752"/>
      <c r="D37" s="752"/>
      <c r="E37" s="752"/>
      <c r="F37" s="752"/>
      <c r="G37" s="752"/>
      <c r="H37" s="752"/>
      <c r="I37" s="752"/>
      <c r="J37" s="752"/>
      <c r="K37" s="752"/>
    </row>
    <row r="38" spans="1:11" x14ac:dyDescent="0.25">
      <c r="A38" s="234" t="s">
        <v>359</v>
      </c>
      <c r="B38" s="757" t="s">
        <v>202</v>
      </c>
      <c r="C38" s="757"/>
      <c r="D38" s="757"/>
      <c r="E38" s="757"/>
      <c r="F38" s="757"/>
      <c r="G38" s="757"/>
      <c r="H38" s="757"/>
      <c r="I38" s="757"/>
      <c r="J38" s="757"/>
      <c r="K38" s="757"/>
    </row>
    <row r="39" spans="1:11" x14ac:dyDescent="0.25">
      <c r="B39" s="757"/>
      <c r="C39" s="757"/>
      <c r="D39" s="757"/>
      <c r="E39" s="757"/>
      <c r="F39" s="757"/>
      <c r="G39" s="757"/>
      <c r="H39" s="757"/>
      <c r="I39" s="757"/>
      <c r="J39" s="757"/>
      <c r="K39" s="757"/>
    </row>
    <row r="40" spans="1:11" x14ac:dyDescent="0.25">
      <c r="B40" s="752"/>
      <c r="C40" s="752"/>
      <c r="D40" s="752"/>
      <c r="E40" s="752"/>
      <c r="F40" s="752"/>
      <c r="G40" s="752"/>
      <c r="H40" s="752"/>
      <c r="I40" s="752"/>
      <c r="J40" s="752"/>
      <c r="K40" s="752"/>
    </row>
    <row r="41" spans="1:11" x14ac:dyDescent="0.25">
      <c r="B41" s="752"/>
      <c r="C41" s="752"/>
      <c r="D41" s="752"/>
      <c r="E41" s="752"/>
      <c r="F41" s="752"/>
      <c r="G41" s="752"/>
      <c r="H41" s="752"/>
      <c r="I41" s="752"/>
      <c r="J41" s="752"/>
      <c r="K41" s="752"/>
    </row>
    <row r="42" spans="1:11" x14ac:dyDescent="0.25">
      <c r="B42" s="752"/>
      <c r="C42" s="752"/>
      <c r="D42" s="752"/>
      <c r="E42" s="752"/>
      <c r="F42" s="752"/>
      <c r="G42" s="752"/>
      <c r="H42" s="752"/>
      <c r="I42" s="752"/>
      <c r="J42" s="752"/>
      <c r="K42" s="752"/>
    </row>
    <row r="43" spans="1:11" x14ac:dyDescent="0.25">
      <c r="B43" s="752"/>
      <c r="C43" s="752"/>
      <c r="D43" s="752"/>
      <c r="E43" s="752"/>
      <c r="F43" s="752"/>
      <c r="G43" s="752"/>
      <c r="H43" s="752"/>
      <c r="I43" s="752"/>
      <c r="J43" s="752"/>
      <c r="K43" s="752"/>
    </row>
    <row r="44" spans="1:11" x14ac:dyDescent="0.25">
      <c r="B44" s="752"/>
      <c r="C44" s="752"/>
      <c r="D44" s="752"/>
      <c r="E44" s="752"/>
      <c r="F44" s="752"/>
      <c r="G44" s="752"/>
      <c r="H44" s="752"/>
      <c r="I44" s="752"/>
      <c r="J44" s="752"/>
      <c r="K44" s="752"/>
    </row>
    <row r="45" spans="1:11" x14ac:dyDescent="0.25">
      <c r="A45" s="234" t="s">
        <v>360</v>
      </c>
      <c r="B45" s="756" t="s">
        <v>250</v>
      </c>
      <c r="C45" s="756"/>
      <c r="D45" s="756"/>
      <c r="E45" s="756"/>
      <c r="F45" s="756"/>
      <c r="G45" s="756"/>
      <c r="H45" s="756"/>
      <c r="I45" s="756"/>
      <c r="J45" s="756"/>
      <c r="K45" s="756"/>
    </row>
    <row r="46" spans="1:11" x14ac:dyDescent="0.25">
      <c r="B46" s="752"/>
      <c r="C46" s="752"/>
      <c r="D46" s="752"/>
      <c r="E46" s="752"/>
      <c r="F46" s="752"/>
      <c r="G46" s="752"/>
      <c r="H46" s="752"/>
      <c r="I46" s="752"/>
      <c r="J46" s="752"/>
      <c r="K46" s="752"/>
    </row>
    <row r="47" spans="1:11" x14ac:dyDescent="0.25">
      <c r="B47" s="752"/>
      <c r="C47" s="752"/>
      <c r="D47" s="752"/>
      <c r="E47" s="752"/>
      <c r="F47" s="752"/>
      <c r="G47" s="752"/>
      <c r="H47" s="752"/>
      <c r="I47" s="752"/>
      <c r="J47" s="752"/>
      <c r="K47" s="752"/>
    </row>
    <row r="48" spans="1:11" x14ac:dyDescent="0.25">
      <c r="B48" s="752"/>
      <c r="C48" s="752"/>
      <c r="D48" s="752"/>
      <c r="E48" s="752"/>
      <c r="F48" s="752"/>
      <c r="G48" s="752"/>
      <c r="H48" s="752"/>
      <c r="I48" s="752"/>
      <c r="J48" s="752"/>
      <c r="K48" s="752"/>
    </row>
    <row r="49" spans="1:11" x14ac:dyDescent="0.25">
      <c r="B49" s="752"/>
      <c r="C49" s="752"/>
      <c r="D49" s="752"/>
      <c r="E49" s="752"/>
      <c r="F49" s="752"/>
      <c r="G49" s="752"/>
      <c r="H49" s="752"/>
      <c r="I49" s="752"/>
      <c r="J49" s="752"/>
      <c r="K49" s="752"/>
    </row>
    <row r="50" spans="1:11" x14ac:dyDescent="0.25">
      <c r="A50" s="753" t="s">
        <v>284</v>
      </c>
      <c r="B50" s="753"/>
      <c r="C50" s="753"/>
      <c r="D50" s="753"/>
      <c r="E50" s="753"/>
      <c r="F50" s="753"/>
      <c r="G50" s="753"/>
      <c r="H50" s="753"/>
      <c r="I50" s="753"/>
      <c r="J50" s="753"/>
      <c r="K50" s="753"/>
    </row>
    <row r="51" spans="1:11" x14ac:dyDescent="0.25">
      <c r="A51" s="753"/>
      <c r="B51" s="753"/>
      <c r="C51" s="753"/>
      <c r="D51" s="753"/>
      <c r="E51" s="753"/>
      <c r="F51" s="753"/>
      <c r="G51" s="753"/>
      <c r="H51" s="753"/>
      <c r="I51" s="753"/>
      <c r="J51" s="753"/>
      <c r="K51" s="753"/>
    </row>
    <row r="52" spans="1:11" x14ac:dyDescent="0.25">
      <c r="B52" s="754" t="s">
        <v>361</v>
      </c>
      <c r="C52" s="754"/>
      <c r="D52" s="754"/>
      <c r="E52" s="754"/>
      <c r="F52" s="754"/>
      <c r="G52" s="754"/>
      <c r="H52" s="754"/>
      <c r="I52" s="754"/>
      <c r="J52" s="754"/>
      <c r="K52" s="754"/>
    </row>
  </sheetData>
  <sheetProtection algorithmName="SHA-512" hashValue="H+rgWKVl2ji8lGGQMO528tGr0k0EQUr7KUBkbleACOhedlKtQAUDbyGzxMRHnr9uNVq1ITgZUUw7Ul0hFE/cCQ==" saltValue="JFgAUzaqxwP2emtNxADGLQ==" spinCount="100000" sheet="1" objects="1" scenarios="1"/>
  <mergeCells count="20">
    <mergeCell ref="B4:K4"/>
    <mergeCell ref="B45:K45"/>
    <mergeCell ref="A1:K1"/>
    <mergeCell ref="B32:K32"/>
    <mergeCell ref="A2:K2"/>
    <mergeCell ref="B12:K13"/>
    <mergeCell ref="B25:K26"/>
    <mergeCell ref="B38:K39"/>
    <mergeCell ref="B8:K8"/>
    <mergeCell ref="B46:K49"/>
    <mergeCell ref="A50:K51"/>
    <mergeCell ref="B9:K11"/>
    <mergeCell ref="B5:K7"/>
    <mergeCell ref="B52:K52"/>
    <mergeCell ref="B40:K44"/>
    <mergeCell ref="B14:K18"/>
    <mergeCell ref="B20:K24"/>
    <mergeCell ref="B27:K31"/>
    <mergeCell ref="B33:K37"/>
    <mergeCell ref="B19:K19"/>
  </mergeCells>
  <phoneticPr fontId="0" type="noConversion"/>
  <printOptions horizontalCentered="1"/>
  <pageMargins left="0.25" right="0" top="0.35" bottom="0.25" header="0.25" footer="0.25"/>
  <pageSetup orientation="portrait" r:id="rId1"/>
  <headerFooter alignWithMargins="0">
    <oddFooter>&amp;L&amp;"Verdana,Regular"&amp;8REV 65 0029e (12/1/23)&amp;R&amp;"Verdana,Regular"&amp;8Page 4</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A1:O57"/>
  <sheetViews>
    <sheetView showGridLines="0" zoomScaleNormal="100" zoomScaleSheetLayoutView="75" workbookViewId="0">
      <selection activeCell="E6" sqref="E6"/>
    </sheetView>
  </sheetViews>
  <sheetFormatPr defaultColWidth="9.109375" defaultRowHeight="13.8" x14ac:dyDescent="0.25"/>
  <cols>
    <col min="1" max="1" width="2.6640625" style="168" customWidth="1"/>
    <col min="2" max="2" width="9.109375" style="14"/>
    <col min="3" max="3" width="12.88671875" style="14" customWidth="1"/>
    <col min="4" max="4" width="9.109375" style="14"/>
    <col min="5" max="6" width="9.5546875" style="14" customWidth="1"/>
    <col min="7" max="7" width="9.109375" style="14"/>
    <col min="8" max="8" width="9.44140625" style="14" customWidth="1"/>
    <col min="9" max="9" width="9.88671875" style="14" customWidth="1"/>
    <col min="10" max="11" width="9.5546875" style="14" customWidth="1"/>
    <col min="12" max="16384" width="9.109375" style="14"/>
  </cols>
  <sheetData>
    <row r="1" spans="1:15" s="71" customFormat="1" ht="17.399999999999999" x14ac:dyDescent="0.3">
      <c r="A1" s="760" t="s">
        <v>49</v>
      </c>
      <c r="B1" s="760"/>
      <c r="C1" s="760"/>
      <c r="D1" s="760"/>
      <c r="E1" s="760"/>
      <c r="F1" s="760"/>
      <c r="G1" s="760"/>
      <c r="H1" s="760"/>
      <c r="I1" s="760"/>
      <c r="J1" s="760"/>
      <c r="K1" s="760"/>
      <c r="L1" s="82"/>
      <c r="M1" s="83"/>
      <c r="N1" s="83"/>
      <c r="O1" s="83"/>
    </row>
    <row r="2" spans="1:15" s="71" customFormat="1" ht="12" customHeight="1" x14ac:dyDescent="0.25">
      <c r="A2" s="763">
        <f>cover!C17</f>
        <v>0</v>
      </c>
      <c r="B2" s="763"/>
      <c r="C2" s="763"/>
      <c r="D2" s="763"/>
      <c r="E2" s="763"/>
      <c r="F2" s="763"/>
      <c r="G2" s="763"/>
      <c r="H2" s="763"/>
      <c r="I2" s="763"/>
      <c r="J2" s="763"/>
      <c r="K2" s="763"/>
    </row>
    <row r="3" spans="1:15" s="71" customFormat="1" ht="9.9" customHeight="1" x14ac:dyDescent="0.25">
      <c r="A3" s="166"/>
      <c r="B3" s="165"/>
      <c r="C3" s="165"/>
      <c r="D3" s="165"/>
      <c r="E3" s="165"/>
      <c r="F3" s="165"/>
      <c r="G3" s="165"/>
      <c r="H3" s="165"/>
      <c r="I3" s="165"/>
      <c r="J3" s="165"/>
      <c r="K3" s="165"/>
    </row>
    <row r="4" spans="1:15" s="71" customFormat="1" x14ac:dyDescent="0.25">
      <c r="A4" s="167" t="s">
        <v>354</v>
      </c>
      <c r="B4" s="264" t="s">
        <v>453</v>
      </c>
      <c r="C4" s="264"/>
      <c r="D4" s="264"/>
      <c r="E4" s="264"/>
      <c r="F4" s="264"/>
      <c r="G4" s="264"/>
      <c r="H4" s="264"/>
      <c r="I4" s="264"/>
      <c r="J4" s="264"/>
      <c r="K4" s="264"/>
    </row>
    <row r="5" spans="1:15" s="71" customFormat="1" ht="9.6" customHeight="1" x14ac:dyDescent="0.25">
      <c r="A5" s="167"/>
      <c r="B5" s="264"/>
      <c r="C5" s="264"/>
      <c r="D5" s="264"/>
      <c r="E5" s="264"/>
      <c r="F5" s="264"/>
      <c r="G5" s="264"/>
      <c r="H5" s="264"/>
      <c r="I5" s="264"/>
      <c r="J5" s="264"/>
      <c r="K5" s="264"/>
    </row>
    <row r="6" spans="1:15" s="71" customFormat="1" x14ac:dyDescent="0.25">
      <c r="A6" s="167"/>
      <c r="B6" s="353" t="s">
        <v>338</v>
      </c>
      <c r="C6" s="351"/>
      <c r="D6" s="351"/>
      <c r="E6" s="351"/>
      <c r="F6" s="265"/>
      <c r="G6" s="353" t="s">
        <v>407</v>
      </c>
      <c r="H6" s="532"/>
      <c r="I6" s="351"/>
      <c r="J6" s="351"/>
      <c r="K6" s="265"/>
      <c r="L6" s="14"/>
    </row>
    <row r="7" spans="1:15" s="71" customFormat="1" x14ac:dyDescent="0.25">
      <c r="A7" s="167"/>
      <c r="B7" s="354" t="s">
        <v>339</v>
      </c>
      <c r="C7" s="352"/>
      <c r="D7" s="352"/>
      <c r="E7" s="352"/>
      <c r="F7" s="265"/>
      <c r="G7" s="354" t="s">
        <v>455</v>
      </c>
      <c r="H7" s="533"/>
      <c r="I7" s="534"/>
      <c r="J7" s="352"/>
      <c r="K7" s="265"/>
      <c r="L7" s="14"/>
    </row>
    <row r="8" spans="1:15" s="71" customFormat="1" x14ac:dyDescent="0.25">
      <c r="A8" s="167"/>
      <c r="B8" s="354" t="s">
        <v>340</v>
      </c>
      <c r="C8" s="352"/>
      <c r="D8" s="352"/>
      <c r="E8" s="352"/>
      <c r="F8" s="265"/>
      <c r="G8" s="354" t="s">
        <v>456</v>
      </c>
      <c r="H8" s="533"/>
      <c r="I8" s="534"/>
      <c r="J8" s="352"/>
      <c r="K8" s="265"/>
      <c r="L8" s="14"/>
    </row>
    <row r="9" spans="1:15" s="71" customFormat="1" x14ac:dyDescent="0.25">
      <c r="A9" s="167"/>
      <c r="B9" s="354" t="s">
        <v>341</v>
      </c>
      <c r="C9" s="352"/>
      <c r="D9" s="352"/>
      <c r="E9" s="352"/>
      <c r="F9" s="265"/>
      <c r="G9" s="354" t="s">
        <v>406</v>
      </c>
      <c r="H9" s="533"/>
      <c r="I9" s="352"/>
      <c r="J9" s="352"/>
      <c r="K9" s="265"/>
      <c r="L9" s="14"/>
    </row>
    <row r="10" spans="1:15" s="71" customFormat="1" x14ac:dyDescent="0.25">
      <c r="A10" s="167"/>
      <c r="B10" s="356" t="s">
        <v>342</v>
      </c>
      <c r="C10" s="355"/>
      <c r="D10" s="355"/>
      <c r="E10" s="355"/>
      <c r="F10" s="535"/>
      <c r="G10" s="354" t="s">
        <v>408</v>
      </c>
      <c r="H10" s="533"/>
      <c r="I10" s="352"/>
      <c r="J10" s="352"/>
      <c r="K10" s="265"/>
      <c r="L10" s="14"/>
    </row>
    <row r="11" spans="1:15" s="71" customFormat="1" x14ac:dyDescent="0.25">
      <c r="A11" s="167"/>
      <c r="B11" s="357" t="s">
        <v>458</v>
      </c>
      <c r="C11" s="351"/>
      <c r="D11" s="351"/>
      <c r="E11" s="351"/>
      <c r="F11" s="265"/>
      <c r="G11" s="354" t="s">
        <v>454</v>
      </c>
      <c r="H11" s="533"/>
      <c r="I11" s="352"/>
      <c r="J11" s="352"/>
      <c r="K11" s="265"/>
      <c r="L11" s="14"/>
    </row>
    <row r="12" spans="1:15" s="71" customFormat="1" x14ac:dyDescent="0.25">
      <c r="A12" s="167"/>
      <c r="B12" s="353" t="s">
        <v>343</v>
      </c>
      <c r="C12" s="351"/>
      <c r="D12" s="351"/>
      <c r="E12" s="351"/>
      <c r="F12" s="265"/>
      <c r="G12" s="354" t="s">
        <v>459</v>
      </c>
      <c r="H12" s="533"/>
      <c r="I12" s="352"/>
      <c r="J12" s="352"/>
      <c r="K12" s="265"/>
      <c r="L12" s="14"/>
    </row>
    <row r="13" spans="1:15" s="71" customFormat="1" ht="14.25" customHeight="1" x14ac:dyDescent="0.25">
      <c r="A13" s="167"/>
      <c r="B13" s="356" t="s">
        <v>409</v>
      </c>
      <c r="C13" s="355"/>
      <c r="D13" s="355"/>
      <c r="E13" s="355"/>
      <c r="F13" s="265"/>
      <c r="G13" s="356" t="s">
        <v>457</v>
      </c>
      <c r="H13" s="358"/>
      <c r="I13" s="355"/>
      <c r="J13" s="358"/>
      <c r="K13" s="265"/>
      <c r="L13" s="14"/>
    </row>
    <row r="14" spans="1:15" s="71" customFormat="1" ht="20.25" customHeight="1" x14ac:dyDescent="0.25">
      <c r="A14" s="167"/>
      <c r="B14" s="767"/>
      <c r="C14" s="767"/>
      <c r="D14" s="767"/>
      <c r="E14" s="767"/>
      <c r="F14" s="767"/>
      <c r="G14" s="767"/>
      <c r="H14" s="767"/>
      <c r="I14" s="767"/>
      <c r="J14" s="767"/>
      <c r="K14" s="767"/>
      <c r="L14" s="14"/>
    </row>
    <row r="15" spans="1:15" s="71" customFormat="1" ht="6.75" customHeight="1" x14ac:dyDescent="0.25">
      <c r="A15" s="167"/>
      <c r="B15" s="361"/>
      <c r="C15" s="361"/>
      <c r="D15" s="361"/>
      <c r="E15" s="361"/>
      <c r="F15" s="361"/>
      <c r="G15" s="361"/>
      <c r="H15" s="361"/>
      <c r="I15" s="361"/>
      <c r="J15" s="361"/>
      <c r="K15" s="361"/>
    </row>
    <row r="16" spans="1:15" s="71" customFormat="1" x14ac:dyDescent="0.25">
      <c r="A16" s="167" t="s">
        <v>353</v>
      </c>
      <c r="B16" s="264" t="s">
        <v>435</v>
      </c>
      <c r="C16" s="266"/>
      <c r="D16" s="266"/>
      <c r="E16" s="266"/>
      <c r="F16" s="264"/>
      <c r="G16" s="266"/>
      <c r="H16" s="264"/>
      <c r="I16" s="264"/>
      <c r="J16" s="266"/>
      <c r="K16" s="266"/>
    </row>
    <row r="17" spans="1:11" s="71" customFormat="1" ht="6.75" customHeight="1" x14ac:dyDescent="0.25">
      <c r="A17" s="167"/>
      <c r="B17" s="264"/>
      <c r="C17" s="266"/>
      <c r="D17" s="266"/>
      <c r="E17" s="266"/>
      <c r="F17" s="264"/>
      <c r="G17" s="266"/>
      <c r="H17" s="264"/>
      <c r="I17" s="264"/>
      <c r="J17" s="266"/>
      <c r="K17" s="266"/>
    </row>
    <row r="18" spans="1:11" s="71" customFormat="1" x14ac:dyDescent="0.25">
      <c r="A18" s="167"/>
      <c r="B18" s="264" t="s">
        <v>308</v>
      </c>
      <c r="C18" s="266"/>
      <c r="D18" s="266"/>
      <c r="E18" s="267"/>
      <c r="F18" s="264"/>
      <c r="G18" s="266"/>
      <c r="H18" s="264"/>
      <c r="I18" s="264"/>
      <c r="J18" s="266"/>
      <c r="K18" s="266"/>
    </row>
    <row r="19" spans="1:11" s="71" customFormat="1" x14ac:dyDescent="0.25">
      <c r="A19" s="167"/>
      <c r="B19" s="266" t="s">
        <v>5</v>
      </c>
      <c r="C19" s="266"/>
      <c r="D19" s="264"/>
      <c r="E19" s="359"/>
      <c r="F19" s="360" t="s">
        <v>599</v>
      </c>
      <c r="G19" s="264"/>
      <c r="H19" s="264"/>
      <c r="I19" s="264"/>
      <c r="J19" s="264"/>
      <c r="K19" s="264"/>
    </row>
    <row r="20" spans="1:11" s="71" customFormat="1" x14ac:dyDescent="0.25">
      <c r="A20" s="167"/>
      <c r="B20" s="266" t="s">
        <v>6</v>
      </c>
      <c r="C20" s="266"/>
      <c r="D20" s="264"/>
      <c r="E20" s="267"/>
      <c r="F20" s="360" t="s">
        <v>600</v>
      </c>
      <c r="G20" s="264"/>
      <c r="H20" s="264"/>
      <c r="I20" s="264"/>
      <c r="J20" s="264"/>
      <c r="K20" s="264"/>
    </row>
    <row r="21" spans="1:11" s="71" customFormat="1" x14ac:dyDescent="0.25">
      <c r="A21" s="167"/>
      <c r="B21" s="266" t="s">
        <v>389</v>
      </c>
      <c r="C21" s="266"/>
      <c r="D21" s="266"/>
      <c r="E21" s="266"/>
      <c r="F21" s="266"/>
      <c r="G21" s="266"/>
      <c r="H21" s="266"/>
      <c r="I21" s="765"/>
      <c r="J21" s="765"/>
      <c r="K21" s="765"/>
    </row>
    <row r="22" spans="1:11" s="71" customFormat="1" x14ac:dyDescent="0.25">
      <c r="A22" s="167"/>
      <c r="B22" s="766"/>
      <c r="C22" s="766"/>
      <c r="D22" s="766"/>
      <c r="E22" s="766"/>
      <c r="F22" s="766"/>
      <c r="G22" s="766"/>
      <c r="H22" s="766"/>
      <c r="I22" s="766"/>
      <c r="J22" s="766"/>
      <c r="K22" s="766"/>
    </row>
    <row r="23" spans="1:11" s="71" customFormat="1" ht="12.75" customHeight="1" x14ac:dyDescent="0.25">
      <c r="A23" s="167"/>
      <c r="B23" s="266"/>
      <c r="C23" s="266"/>
      <c r="D23" s="266"/>
      <c r="E23" s="266"/>
      <c r="F23" s="266"/>
      <c r="G23" s="266"/>
      <c r="H23" s="268"/>
      <c r="I23" s="268"/>
      <c r="J23" s="268"/>
      <c r="K23" s="268"/>
    </row>
    <row r="24" spans="1:11" s="71" customFormat="1" x14ac:dyDescent="0.25">
      <c r="A24" s="167"/>
      <c r="B24" s="266" t="s">
        <v>390</v>
      </c>
      <c r="C24" s="266"/>
      <c r="D24" s="266"/>
      <c r="E24" s="266"/>
      <c r="F24" s="266"/>
      <c r="G24" s="266"/>
      <c r="H24" s="766"/>
      <c r="I24" s="766"/>
      <c r="J24" s="766"/>
      <c r="K24" s="766"/>
    </row>
    <row r="25" spans="1:11" s="71" customFormat="1" ht="12.75" customHeight="1" x14ac:dyDescent="0.25">
      <c r="A25" s="167"/>
      <c r="B25" s="269"/>
      <c r="C25" s="266"/>
      <c r="D25" s="266"/>
      <c r="E25" s="266"/>
      <c r="F25" s="266"/>
      <c r="G25" s="266"/>
      <c r="H25" s="268"/>
      <c r="I25" s="268"/>
      <c r="J25" s="268"/>
      <c r="K25" s="268"/>
    </row>
    <row r="26" spans="1:11" s="71" customFormat="1" ht="14.25" customHeight="1" x14ac:dyDescent="0.25">
      <c r="A26" s="167" t="s">
        <v>355</v>
      </c>
      <c r="B26" s="761" t="s">
        <v>271</v>
      </c>
      <c r="C26" s="761"/>
      <c r="D26" s="761"/>
      <c r="E26" s="761"/>
      <c r="F26" s="761"/>
      <c r="G26" s="761"/>
      <c r="H26" s="761"/>
      <c r="I26" s="761"/>
      <c r="J26" s="761"/>
      <c r="K26" s="761"/>
    </row>
    <row r="27" spans="1:11" s="71" customFormat="1" ht="14.25" customHeight="1" x14ac:dyDescent="0.25">
      <c r="A27" s="167"/>
      <c r="B27" s="762" t="s">
        <v>351</v>
      </c>
      <c r="C27" s="762"/>
      <c r="D27" s="762"/>
      <c r="E27" s="762"/>
      <c r="F27" s="762"/>
      <c r="G27" s="762"/>
      <c r="H27" s="762"/>
      <c r="I27" s="762"/>
      <c r="J27" s="762"/>
      <c r="K27" s="762"/>
    </row>
    <row r="28" spans="1:11" s="71" customFormat="1" ht="14.25" customHeight="1" x14ac:dyDescent="0.25">
      <c r="A28" s="167"/>
      <c r="B28" s="270" t="s">
        <v>352</v>
      </c>
      <c r="C28" s="270"/>
      <c r="D28" s="764"/>
      <c r="E28" s="764"/>
      <c r="F28" s="270" t="s">
        <v>385</v>
      </c>
      <c r="G28" s="271"/>
      <c r="H28" s="271"/>
      <c r="I28" s="271"/>
      <c r="J28" s="271"/>
      <c r="K28" s="271"/>
    </row>
    <row r="29" spans="1:11" s="71" customFormat="1" ht="14.25" customHeight="1" x14ac:dyDescent="0.25">
      <c r="A29" s="167"/>
      <c r="B29" s="764"/>
      <c r="C29" s="764"/>
      <c r="D29" s="764"/>
      <c r="E29" s="764"/>
      <c r="F29" s="764"/>
      <c r="G29" s="764"/>
      <c r="H29" s="764"/>
      <c r="I29" s="764"/>
      <c r="J29" s="764"/>
      <c r="K29" s="764"/>
    </row>
    <row r="30" spans="1:11" s="71" customFormat="1" ht="12.75" customHeight="1" x14ac:dyDescent="0.25">
      <c r="A30" s="167"/>
      <c r="B30" s="264"/>
      <c r="C30" s="264"/>
      <c r="D30" s="264"/>
      <c r="E30" s="264"/>
      <c r="F30" s="264"/>
      <c r="G30" s="264"/>
      <c r="H30" s="264"/>
      <c r="I30" s="264"/>
      <c r="J30" s="264"/>
      <c r="K30" s="264"/>
    </row>
    <row r="31" spans="1:11" s="71" customFormat="1" ht="14.25" customHeight="1" x14ac:dyDescent="0.25">
      <c r="A31" s="167"/>
      <c r="B31" s="264"/>
      <c r="C31" s="264"/>
      <c r="D31" s="781" t="s">
        <v>18</v>
      </c>
      <c r="E31" s="781"/>
      <c r="F31" s="781"/>
      <c r="G31" s="781"/>
      <c r="H31" s="781" t="s">
        <v>349</v>
      </c>
      <c r="I31" s="781"/>
      <c r="J31" s="781"/>
      <c r="K31" s="781"/>
    </row>
    <row r="32" spans="1:11" s="71" customFormat="1" ht="14.25" customHeight="1" x14ac:dyDescent="0.25">
      <c r="A32" s="167" t="s">
        <v>356</v>
      </c>
      <c r="B32" s="272"/>
      <c r="C32" s="273"/>
      <c r="D32" s="773">
        <v>2023</v>
      </c>
      <c r="E32" s="773"/>
      <c r="F32" s="773">
        <v>2022</v>
      </c>
      <c r="G32" s="773"/>
      <c r="H32" s="773">
        <v>2023</v>
      </c>
      <c r="I32" s="773"/>
      <c r="J32" s="773">
        <v>2022</v>
      </c>
      <c r="K32" s="773"/>
    </row>
    <row r="33" spans="1:12" s="71" customFormat="1" ht="14.25" customHeight="1" x14ac:dyDescent="0.25">
      <c r="A33" s="167"/>
      <c r="B33" s="536" t="s">
        <v>487</v>
      </c>
      <c r="C33" s="536"/>
      <c r="D33" s="772"/>
      <c r="E33" s="772"/>
      <c r="F33" s="772"/>
      <c r="G33" s="772"/>
      <c r="H33" s="772"/>
      <c r="I33" s="772"/>
      <c r="J33" s="772"/>
      <c r="K33" s="772"/>
      <c r="L33" s="14"/>
    </row>
    <row r="34" spans="1:12" s="71" customFormat="1" x14ac:dyDescent="0.25">
      <c r="A34" s="167"/>
      <c r="B34" s="536" t="s">
        <v>488</v>
      </c>
      <c r="C34" s="536"/>
      <c r="D34" s="772"/>
      <c r="E34" s="772"/>
      <c r="F34" s="772"/>
      <c r="G34" s="772"/>
      <c r="H34" s="772"/>
      <c r="I34" s="772"/>
      <c r="J34" s="772"/>
      <c r="K34" s="772"/>
      <c r="L34" s="14"/>
    </row>
    <row r="35" spans="1:12" s="71" customFormat="1" x14ac:dyDescent="0.25">
      <c r="A35" s="167"/>
      <c r="B35" s="537" t="s">
        <v>489</v>
      </c>
      <c r="C35" s="538"/>
      <c r="D35" s="770"/>
      <c r="E35" s="771"/>
      <c r="F35" s="770"/>
      <c r="G35" s="771"/>
      <c r="H35" s="770"/>
      <c r="I35" s="771"/>
      <c r="J35" s="770"/>
      <c r="K35" s="771"/>
      <c r="L35" s="14"/>
    </row>
    <row r="36" spans="1:12" s="71" customFormat="1" x14ac:dyDescent="0.25">
      <c r="A36" s="167"/>
      <c r="B36" s="537" t="s">
        <v>397</v>
      </c>
      <c r="C36" s="538"/>
      <c r="D36" s="770"/>
      <c r="E36" s="771"/>
      <c r="F36" s="770"/>
      <c r="G36" s="771"/>
      <c r="H36" s="770"/>
      <c r="I36" s="771"/>
      <c r="J36" s="770"/>
      <c r="K36" s="771"/>
      <c r="L36" s="14"/>
    </row>
    <row r="37" spans="1:12" s="71" customFormat="1" x14ac:dyDescent="0.25">
      <c r="A37" s="167"/>
      <c r="B37" s="537" t="s">
        <v>419</v>
      </c>
      <c r="C37" s="538"/>
      <c r="D37" s="776" t="e">
        <f>D36/F36-1</f>
        <v>#DIV/0!</v>
      </c>
      <c r="E37" s="777"/>
      <c r="F37" s="776" t="e">
        <f>(D39+D40)/(F39+F40)-1</f>
        <v>#DIV/0!</v>
      </c>
      <c r="G37" s="777"/>
      <c r="H37" s="776" t="e">
        <f>H36/J36-1</f>
        <v>#DIV/0!</v>
      </c>
      <c r="I37" s="777"/>
      <c r="J37" s="776" t="e">
        <f>(H39+H40)/(J39+J40)-1</f>
        <v>#DIV/0!</v>
      </c>
      <c r="K37" s="777"/>
      <c r="L37" s="14"/>
    </row>
    <row r="38" spans="1:12" s="71" customFormat="1" x14ac:dyDescent="0.25">
      <c r="A38" s="167"/>
      <c r="B38" s="537" t="s">
        <v>513</v>
      </c>
      <c r="C38" s="538"/>
      <c r="D38" s="774"/>
      <c r="E38" s="775"/>
      <c r="F38" s="774"/>
      <c r="G38" s="775"/>
      <c r="H38" s="774"/>
      <c r="I38" s="775"/>
      <c r="J38" s="774"/>
      <c r="K38" s="775"/>
      <c r="L38" s="14"/>
    </row>
    <row r="39" spans="1:12" s="71" customFormat="1" ht="14.25" customHeight="1" x14ac:dyDescent="0.25">
      <c r="A39" s="167"/>
      <c r="B39" s="768" t="s">
        <v>477</v>
      </c>
      <c r="C39" s="769"/>
      <c r="D39" s="772"/>
      <c r="E39" s="772"/>
      <c r="F39" s="772"/>
      <c r="G39" s="772"/>
      <c r="H39" s="772"/>
      <c r="I39" s="772"/>
      <c r="J39" s="772"/>
      <c r="K39" s="772"/>
      <c r="L39" s="14"/>
    </row>
    <row r="40" spans="1:12" s="71" customFormat="1" x14ac:dyDescent="0.25">
      <c r="A40" s="167"/>
      <c r="B40" s="536" t="s">
        <v>478</v>
      </c>
      <c r="C40" s="536"/>
      <c r="D40" s="772"/>
      <c r="E40" s="772"/>
      <c r="F40" s="772"/>
      <c r="G40" s="772"/>
      <c r="H40" s="772"/>
      <c r="I40" s="772"/>
      <c r="J40" s="772"/>
      <c r="K40" s="772"/>
      <c r="L40" s="14"/>
    </row>
    <row r="41" spans="1:12" s="71" customFormat="1" x14ac:dyDescent="0.25">
      <c r="A41" s="167"/>
      <c r="B41" s="768" t="s">
        <v>423</v>
      </c>
      <c r="C41" s="769"/>
      <c r="D41" s="770"/>
      <c r="E41" s="771"/>
      <c r="F41" s="770"/>
      <c r="G41" s="771"/>
      <c r="H41" s="770"/>
      <c r="I41" s="771"/>
      <c r="J41" s="770"/>
      <c r="K41" s="771"/>
      <c r="L41" s="14"/>
    </row>
    <row r="42" spans="1:12" s="71" customFormat="1" x14ac:dyDescent="0.25">
      <c r="A42" s="167"/>
      <c r="B42" s="768" t="s">
        <v>350</v>
      </c>
      <c r="C42" s="769"/>
      <c r="D42" s="772"/>
      <c r="E42" s="772"/>
      <c r="F42" s="772"/>
      <c r="G42" s="772"/>
      <c r="H42" s="772"/>
      <c r="I42" s="772"/>
      <c r="J42" s="772"/>
      <c r="K42" s="772"/>
      <c r="L42" s="14"/>
    </row>
    <row r="43" spans="1:12" s="71" customFormat="1" ht="12.75" customHeight="1" x14ac:dyDescent="0.25">
      <c r="A43" s="167"/>
      <c r="B43" s="264"/>
      <c r="C43" s="264"/>
      <c r="D43" s="780"/>
      <c r="E43" s="780"/>
      <c r="F43" s="780"/>
      <c r="G43" s="780"/>
      <c r="H43" s="780"/>
      <c r="I43" s="780"/>
      <c r="J43" s="780"/>
      <c r="K43" s="780"/>
      <c r="L43" s="14"/>
    </row>
    <row r="44" spans="1:12" s="71" customFormat="1" ht="14.25" customHeight="1" x14ac:dyDescent="0.25">
      <c r="A44" s="167" t="s">
        <v>357</v>
      </c>
      <c r="B44" s="761" t="s">
        <v>620</v>
      </c>
      <c r="C44" s="761"/>
      <c r="D44" s="761"/>
      <c r="E44" s="761"/>
      <c r="F44" s="761"/>
      <c r="G44" s="761"/>
      <c r="H44" s="761"/>
      <c r="I44" s="761"/>
      <c r="J44" s="761"/>
      <c r="K44" s="761"/>
    </row>
    <row r="45" spans="1:12" x14ac:dyDescent="0.25">
      <c r="B45" s="274"/>
      <c r="C45" s="275" t="s">
        <v>204</v>
      </c>
      <c r="D45" s="274"/>
      <c r="E45" s="276" t="s">
        <v>205</v>
      </c>
      <c r="F45" s="231"/>
      <c r="G45" s="275" t="s">
        <v>206</v>
      </c>
      <c r="H45" s="274"/>
      <c r="I45" s="275" t="s">
        <v>207</v>
      </c>
      <c r="J45" s="275"/>
      <c r="K45" s="275"/>
    </row>
    <row r="46" spans="1:12" x14ac:dyDescent="0.25">
      <c r="B46" s="231"/>
      <c r="C46" s="276" t="s">
        <v>208</v>
      </c>
      <c r="D46" s="274"/>
      <c r="E46" s="276" t="s">
        <v>209</v>
      </c>
      <c r="F46" s="231"/>
      <c r="G46" s="275" t="s">
        <v>210</v>
      </c>
      <c r="H46" s="274"/>
      <c r="I46" s="276" t="s">
        <v>211</v>
      </c>
      <c r="J46" s="275"/>
      <c r="K46" s="275"/>
    </row>
    <row r="47" spans="1:12" x14ac:dyDescent="0.25">
      <c r="B47" s="231"/>
      <c r="C47" s="276" t="s">
        <v>212</v>
      </c>
      <c r="D47" s="274"/>
      <c r="E47" s="276" t="s">
        <v>213</v>
      </c>
      <c r="F47" s="231"/>
      <c r="G47" s="275" t="s">
        <v>214</v>
      </c>
      <c r="H47" s="274"/>
      <c r="I47" s="276" t="s">
        <v>215</v>
      </c>
      <c r="J47" s="275"/>
      <c r="K47" s="275"/>
    </row>
    <row r="48" spans="1:12" x14ac:dyDescent="0.25">
      <c r="B48" s="231"/>
      <c r="C48" s="276" t="s">
        <v>216</v>
      </c>
      <c r="D48" s="274"/>
      <c r="E48" s="276" t="s">
        <v>217</v>
      </c>
      <c r="F48" s="231"/>
      <c r="G48" s="275" t="s">
        <v>218</v>
      </c>
      <c r="H48" s="274"/>
      <c r="I48" s="276" t="s">
        <v>219</v>
      </c>
      <c r="J48" s="275"/>
      <c r="K48" s="275"/>
    </row>
    <row r="49" spans="2:11" x14ac:dyDescent="0.25">
      <c r="B49" s="231"/>
      <c r="C49" s="276" t="s">
        <v>220</v>
      </c>
      <c r="D49" s="274"/>
      <c r="E49" s="276" t="s">
        <v>221</v>
      </c>
      <c r="F49" s="231"/>
      <c r="G49" s="275" t="s">
        <v>222</v>
      </c>
      <c r="H49" s="274"/>
      <c r="I49" s="276" t="s">
        <v>223</v>
      </c>
      <c r="J49" s="275"/>
      <c r="K49" s="275"/>
    </row>
    <row r="50" spans="2:11" x14ac:dyDescent="0.25">
      <c r="B50" s="231"/>
      <c r="C50" s="276" t="s">
        <v>224</v>
      </c>
      <c r="D50" s="274"/>
      <c r="E50" s="276" t="s">
        <v>225</v>
      </c>
      <c r="F50" s="231"/>
      <c r="G50" s="275" t="s">
        <v>226</v>
      </c>
      <c r="H50" s="274"/>
      <c r="I50" s="276" t="s">
        <v>227</v>
      </c>
      <c r="J50" s="275"/>
      <c r="K50" s="275"/>
    </row>
    <row r="51" spans="2:11" x14ac:dyDescent="0.25">
      <c r="B51" s="231"/>
      <c r="C51" s="276" t="s">
        <v>228</v>
      </c>
      <c r="D51" s="274"/>
      <c r="E51" s="276" t="s">
        <v>229</v>
      </c>
      <c r="F51" s="231"/>
      <c r="G51" s="275" t="s">
        <v>230</v>
      </c>
      <c r="H51" s="274"/>
      <c r="I51" s="276" t="s">
        <v>231</v>
      </c>
      <c r="J51" s="275"/>
      <c r="K51" s="275"/>
    </row>
    <row r="52" spans="2:11" x14ac:dyDescent="0.25">
      <c r="B52" s="231"/>
      <c r="C52" s="276" t="s">
        <v>232</v>
      </c>
      <c r="D52" s="274"/>
      <c r="E52" s="276" t="s">
        <v>233</v>
      </c>
      <c r="F52" s="231"/>
      <c r="G52" s="275" t="s">
        <v>234</v>
      </c>
      <c r="H52" s="274"/>
      <c r="I52" s="276" t="s">
        <v>235</v>
      </c>
      <c r="J52" s="275"/>
      <c r="K52" s="275"/>
    </row>
    <row r="53" spans="2:11" x14ac:dyDescent="0.25">
      <c r="B53" s="231"/>
      <c r="C53" s="275" t="s">
        <v>236</v>
      </c>
      <c r="D53" s="231"/>
      <c r="E53" s="275" t="s">
        <v>237</v>
      </c>
      <c r="F53" s="231"/>
      <c r="G53" s="275" t="s">
        <v>238</v>
      </c>
      <c r="H53" s="231"/>
      <c r="I53" s="275" t="s">
        <v>239</v>
      </c>
      <c r="J53" s="275"/>
      <c r="K53" s="275"/>
    </row>
    <row r="54" spans="2:11" x14ac:dyDescent="0.25">
      <c r="B54" s="231"/>
      <c r="C54" s="275" t="s">
        <v>240</v>
      </c>
      <c r="D54" s="231"/>
      <c r="E54" s="275" t="s">
        <v>241</v>
      </c>
      <c r="F54" s="231"/>
      <c r="G54" s="275" t="s">
        <v>242</v>
      </c>
      <c r="H54" s="231"/>
      <c r="I54" s="275" t="s">
        <v>243</v>
      </c>
      <c r="J54" s="275"/>
      <c r="K54" s="275"/>
    </row>
    <row r="55" spans="2:11" ht="12" customHeight="1" x14ac:dyDescent="0.25">
      <c r="B55" s="275"/>
      <c r="C55" s="275"/>
      <c r="D55" s="275"/>
      <c r="E55" s="275"/>
      <c r="F55" s="275"/>
      <c r="G55" s="275"/>
      <c r="H55" s="275"/>
      <c r="I55" s="275"/>
      <c r="J55" s="275"/>
      <c r="K55" s="275"/>
    </row>
    <row r="56" spans="2:11" ht="14.25" customHeight="1" x14ac:dyDescent="0.25">
      <c r="B56" s="761" t="s">
        <v>306</v>
      </c>
      <c r="C56" s="761"/>
      <c r="D56" s="778"/>
      <c r="E56" s="778"/>
      <c r="F56" s="778"/>
      <c r="G56" s="778"/>
      <c r="H56" s="778"/>
      <c r="I56" s="778"/>
      <c r="J56" s="778"/>
      <c r="K56" s="778"/>
    </row>
    <row r="57" spans="2:11" ht="14.25" customHeight="1" x14ac:dyDescent="0.25">
      <c r="B57" s="761" t="s">
        <v>307</v>
      </c>
      <c r="C57" s="761"/>
      <c r="D57" s="779"/>
      <c r="E57" s="779"/>
      <c r="F57" s="779"/>
      <c r="G57" s="779"/>
      <c r="H57" s="779"/>
      <c r="I57" s="779"/>
      <c r="J57" s="779"/>
      <c r="K57" s="779"/>
    </row>
  </sheetData>
  <sheetProtection algorithmName="SHA-512" hashValue="clzjP946jEWwIjxfUSscVnq/jjum86Mxyacx0iBIENtBT0ZVq9fsREb0KKT6xLakULxbRtrLOV/OSFqKArc9lQ==" saltValue="bz6MhLIcZRk6b6aNt6947w==" spinCount="100000" sheet="1" formatColumns="0"/>
  <mergeCells count="65">
    <mergeCell ref="F33:G33"/>
    <mergeCell ref="J35:K35"/>
    <mergeCell ref="J33:K33"/>
    <mergeCell ref="D31:G31"/>
    <mergeCell ref="H31:K31"/>
    <mergeCell ref="D35:E35"/>
    <mergeCell ref="D33:E33"/>
    <mergeCell ref="F32:G32"/>
    <mergeCell ref="D34:E34"/>
    <mergeCell ref="H35:I35"/>
    <mergeCell ref="F35:G35"/>
    <mergeCell ref="D37:E37"/>
    <mergeCell ref="F41:G41"/>
    <mergeCell ref="H41:I41"/>
    <mergeCell ref="D41:E41"/>
    <mergeCell ref="D38:E38"/>
    <mergeCell ref="H39:I39"/>
    <mergeCell ref="D39:E39"/>
    <mergeCell ref="D40:E40"/>
    <mergeCell ref="J40:K40"/>
    <mergeCell ref="J39:K39"/>
    <mergeCell ref="J38:K38"/>
    <mergeCell ref="H36:I36"/>
    <mergeCell ref="F38:G38"/>
    <mergeCell ref="F36:G36"/>
    <mergeCell ref="H40:I40"/>
    <mergeCell ref="J36:K36"/>
    <mergeCell ref="J37:K37"/>
    <mergeCell ref="F37:G37"/>
    <mergeCell ref="B57:C57"/>
    <mergeCell ref="D56:K56"/>
    <mergeCell ref="D57:K57"/>
    <mergeCell ref="H42:I42"/>
    <mergeCell ref="J42:K42"/>
    <mergeCell ref="B56:C56"/>
    <mergeCell ref="B44:K44"/>
    <mergeCell ref="D42:E42"/>
    <mergeCell ref="F42:G42"/>
    <mergeCell ref="B42:C42"/>
    <mergeCell ref="D43:K43"/>
    <mergeCell ref="B41:C41"/>
    <mergeCell ref="J41:K41"/>
    <mergeCell ref="D36:E36"/>
    <mergeCell ref="F34:G34"/>
    <mergeCell ref="H24:K24"/>
    <mergeCell ref="H32:I32"/>
    <mergeCell ref="D32:E32"/>
    <mergeCell ref="J34:K34"/>
    <mergeCell ref="H33:I33"/>
    <mergeCell ref="H38:I38"/>
    <mergeCell ref="H34:I34"/>
    <mergeCell ref="H37:I37"/>
    <mergeCell ref="B39:C39"/>
    <mergeCell ref="J32:K32"/>
    <mergeCell ref="F39:G39"/>
    <mergeCell ref="F40:G40"/>
    <mergeCell ref="A1:K1"/>
    <mergeCell ref="B26:K26"/>
    <mergeCell ref="B27:K27"/>
    <mergeCell ref="A2:K2"/>
    <mergeCell ref="B29:K29"/>
    <mergeCell ref="I21:K21"/>
    <mergeCell ref="B22:K22"/>
    <mergeCell ref="B14:K14"/>
    <mergeCell ref="D28:E28"/>
  </mergeCells>
  <phoneticPr fontId="0" type="noConversion"/>
  <conditionalFormatting sqref="D37:K37">
    <cfRule type="containsErrors" dxfId="2" priority="1" stopIfTrue="1">
      <formula>ISERROR(D37)</formula>
    </cfRule>
  </conditionalFormatting>
  <printOptions horizontalCentered="1"/>
  <pageMargins left="0.75" right="0.25" top="0.35" bottom="0.25" header="0.25" footer="0"/>
  <pageSetup scale="97" orientation="portrait" r:id="rId1"/>
  <headerFooter alignWithMargins="0">
    <oddFooter>&amp;L&amp;"Verdana,Regular"&amp;8REV 65 0029e (12/1/23)&amp;R&amp;"Verdana,Regular"&amp;8Page 5</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168" r:id="rId4" name="Check Box 72">
              <controlPr defaultSize="0" autoFill="0" autoLine="0" autoPict="0">
                <anchor moveWithCells="1" sizeWithCells="1">
                  <from>
                    <xdr:col>4</xdr:col>
                    <xdr:colOff>480060</xdr:colOff>
                    <xdr:row>5</xdr:row>
                    <xdr:rowOff>0</xdr:rowOff>
                  </from>
                  <to>
                    <xdr:col>5</xdr:col>
                    <xdr:colOff>342900</xdr:colOff>
                    <xdr:row>6</xdr:row>
                    <xdr:rowOff>22860</xdr:rowOff>
                  </to>
                </anchor>
              </controlPr>
            </control>
          </mc:Choice>
        </mc:AlternateContent>
        <mc:AlternateContent xmlns:mc="http://schemas.openxmlformats.org/markup-compatibility/2006">
          <mc:Choice Requires="x14">
            <control shapeId="4232" r:id="rId5" name="Check Box 136">
              <controlPr defaultSize="0" autoFill="0" autoLine="0" autoPict="0">
                <anchor moveWithCells="1" sizeWithCells="1">
                  <from>
                    <xdr:col>1</xdr:col>
                    <xdr:colOff>213360</xdr:colOff>
                    <xdr:row>44</xdr:row>
                    <xdr:rowOff>0</xdr:rowOff>
                  </from>
                  <to>
                    <xdr:col>2</xdr:col>
                    <xdr:colOff>60960</xdr:colOff>
                    <xdr:row>45</xdr:row>
                    <xdr:rowOff>7620</xdr:rowOff>
                  </to>
                </anchor>
              </controlPr>
            </control>
          </mc:Choice>
        </mc:AlternateContent>
        <mc:AlternateContent xmlns:mc="http://schemas.openxmlformats.org/markup-compatibility/2006">
          <mc:Choice Requires="x14">
            <control shapeId="4233" r:id="rId6" name="Check Box 137">
              <controlPr defaultSize="0" autoFill="0" autoLine="0" autoPict="0">
                <anchor moveWithCells="1" sizeWithCells="1">
                  <from>
                    <xdr:col>1</xdr:col>
                    <xdr:colOff>213360</xdr:colOff>
                    <xdr:row>44</xdr:row>
                    <xdr:rowOff>137160</xdr:rowOff>
                  </from>
                  <to>
                    <xdr:col>2</xdr:col>
                    <xdr:colOff>60960</xdr:colOff>
                    <xdr:row>46</xdr:row>
                    <xdr:rowOff>7620</xdr:rowOff>
                  </to>
                </anchor>
              </controlPr>
            </control>
          </mc:Choice>
        </mc:AlternateContent>
        <mc:AlternateContent xmlns:mc="http://schemas.openxmlformats.org/markup-compatibility/2006">
          <mc:Choice Requires="x14">
            <control shapeId="4234" r:id="rId7" name="Check Box 138">
              <controlPr defaultSize="0" autoFill="0" autoLine="0" autoPict="0">
                <anchor moveWithCells="1" sizeWithCells="1">
                  <from>
                    <xdr:col>1</xdr:col>
                    <xdr:colOff>213360</xdr:colOff>
                    <xdr:row>45</xdr:row>
                    <xdr:rowOff>137160</xdr:rowOff>
                  </from>
                  <to>
                    <xdr:col>2</xdr:col>
                    <xdr:colOff>60960</xdr:colOff>
                    <xdr:row>47</xdr:row>
                    <xdr:rowOff>0</xdr:rowOff>
                  </to>
                </anchor>
              </controlPr>
            </control>
          </mc:Choice>
        </mc:AlternateContent>
        <mc:AlternateContent xmlns:mc="http://schemas.openxmlformats.org/markup-compatibility/2006">
          <mc:Choice Requires="x14">
            <control shapeId="4235" r:id="rId8" name="Check Box 139">
              <controlPr defaultSize="0" autoFill="0" autoLine="0" autoPict="0">
                <anchor moveWithCells="1" sizeWithCells="1">
                  <from>
                    <xdr:col>1</xdr:col>
                    <xdr:colOff>213360</xdr:colOff>
                    <xdr:row>46</xdr:row>
                    <xdr:rowOff>137160</xdr:rowOff>
                  </from>
                  <to>
                    <xdr:col>2</xdr:col>
                    <xdr:colOff>60960</xdr:colOff>
                    <xdr:row>48</xdr:row>
                    <xdr:rowOff>0</xdr:rowOff>
                  </to>
                </anchor>
              </controlPr>
            </control>
          </mc:Choice>
        </mc:AlternateContent>
        <mc:AlternateContent xmlns:mc="http://schemas.openxmlformats.org/markup-compatibility/2006">
          <mc:Choice Requires="x14">
            <control shapeId="4236" r:id="rId9" name="Check Box 140">
              <controlPr defaultSize="0" autoFill="0" autoLine="0" autoPict="0">
                <anchor moveWithCells="1" sizeWithCells="1">
                  <from>
                    <xdr:col>1</xdr:col>
                    <xdr:colOff>213360</xdr:colOff>
                    <xdr:row>47</xdr:row>
                    <xdr:rowOff>137160</xdr:rowOff>
                  </from>
                  <to>
                    <xdr:col>2</xdr:col>
                    <xdr:colOff>60960</xdr:colOff>
                    <xdr:row>49</xdr:row>
                    <xdr:rowOff>0</xdr:rowOff>
                  </to>
                </anchor>
              </controlPr>
            </control>
          </mc:Choice>
        </mc:AlternateContent>
        <mc:AlternateContent xmlns:mc="http://schemas.openxmlformats.org/markup-compatibility/2006">
          <mc:Choice Requires="x14">
            <control shapeId="4237" r:id="rId10" name="Check Box 141">
              <controlPr defaultSize="0" autoFill="0" autoLine="0" autoPict="0">
                <anchor moveWithCells="1" sizeWithCells="1">
                  <from>
                    <xdr:col>1</xdr:col>
                    <xdr:colOff>213360</xdr:colOff>
                    <xdr:row>48</xdr:row>
                    <xdr:rowOff>137160</xdr:rowOff>
                  </from>
                  <to>
                    <xdr:col>2</xdr:col>
                    <xdr:colOff>60960</xdr:colOff>
                    <xdr:row>50</xdr:row>
                    <xdr:rowOff>0</xdr:rowOff>
                  </to>
                </anchor>
              </controlPr>
            </control>
          </mc:Choice>
        </mc:AlternateContent>
        <mc:AlternateContent xmlns:mc="http://schemas.openxmlformats.org/markup-compatibility/2006">
          <mc:Choice Requires="x14">
            <control shapeId="4238" r:id="rId11" name="Check Box 142">
              <controlPr defaultSize="0" autoFill="0" autoLine="0" autoPict="0">
                <anchor moveWithCells="1" sizeWithCells="1">
                  <from>
                    <xdr:col>1</xdr:col>
                    <xdr:colOff>198120</xdr:colOff>
                    <xdr:row>49</xdr:row>
                    <xdr:rowOff>137160</xdr:rowOff>
                  </from>
                  <to>
                    <xdr:col>2</xdr:col>
                    <xdr:colOff>45720</xdr:colOff>
                    <xdr:row>51</xdr:row>
                    <xdr:rowOff>7620</xdr:rowOff>
                  </to>
                </anchor>
              </controlPr>
            </control>
          </mc:Choice>
        </mc:AlternateContent>
        <mc:AlternateContent xmlns:mc="http://schemas.openxmlformats.org/markup-compatibility/2006">
          <mc:Choice Requires="x14">
            <control shapeId="4239" r:id="rId12" name="Check Box 143">
              <controlPr defaultSize="0" autoFill="0" autoLine="0" autoPict="0">
                <anchor moveWithCells="1" sizeWithCells="1">
                  <from>
                    <xdr:col>1</xdr:col>
                    <xdr:colOff>198120</xdr:colOff>
                    <xdr:row>50</xdr:row>
                    <xdr:rowOff>137160</xdr:rowOff>
                  </from>
                  <to>
                    <xdr:col>2</xdr:col>
                    <xdr:colOff>45720</xdr:colOff>
                    <xdr:row>52</xdr:row>
                    <xdr:rowOff>7620</xdr:rowOff>
                  </to>
                </anchor>
              </controlPr>
            </control>
          </mc:Choice>
        </mc:AlternateContent>
        <mc:AlternateContent xmlns:mc="http://schemas.openxmlformats.org/markup-compatibility/2006">
          <mc:Choice Requires="x14">
            <control shapeId="4240" r:id="rId13" name="Check Box 144">
              <controlPr defaultSize="0" autoFill="0" autoLine="0" autoPict="0">
                <anchor moveWithCells="1" sizeWithCells="1">
                  <from>
                    <xdr:col>1</xdr:col>
                    <xdr:colOff>198120</xdr:colOff>
                    <xdr:row>52</xdr:row>
                    <xdr:rowOff>144780</xdr:rowOff>
                  </from>
                  <to>
                    <xdr:col>2</xdr:col>
                    <xdr:colOff>45720</xdr:colOff>
                    <xdr:row>54</xdr:row>
                    <xdr:rowOff>22860</xdr:rowOff>
                  </to>
                </anchor>
              </controlPr>
            </control>
          </mc:Choice>
        </mc:AlternateContent>
        <mc:AlternateContent xmlns:mc="http://schemas.openxmlformats.org/markup-compatibility/2006">
          <mc:Choice Requires="x14">
            <control shapeId="4241" r:id="rId14" name="Check Box 145">
              <controlPr defaultSize="0" autoFill="0" autoLine="0" autoPict="0">
                <anchor moveWithCells="1" sizeWithCells="1">
                  <from>
                    <xdr:col>1</xdr:col>
                    <xdr:colOff>198120</xdr:colOff>
                    <xdr:row>51</xdr:row>
                    <xdr:rowOff>137160</xdr:rowOff>
                  </from>
                  <to>
                    <xdr:col>2</xdr:col>
                    <xdr:colOff>45720</xdr:colOff>
                    <xdr:row>53</xdr:row>
                    <xdr:rowOff>7620</xdr:rowOff>
                  </to>
                </anchor>
              </controlPr>
            </control>
          </mc:Choice>
        </mc:AlternateContent>
        <mc:AlternateContent xmlns:mc="http://schemas.openxmlformats.org/markup-compatibility/2006">
          <mc:Choice Requires="x14">
            <control shapeId="4242" r:id="rId15" name="Check Box 146">
              <controlPr defaultSize="0" autoFill="0" autoLine="0" autoPict="0">
                <anchor moveWithCells="1" sizeWithCells="1">
                  <from>
                    <xdr:col>3</xdr:col>
                    <xdr:colOff>198120</xdr:colOff>
                    <xdr:row>44</xdr:row>
                    <xdr:rowOff>0</xdr:rowOff>
                  </from>
                  <to>
                    <xdr:col>4</xdr:col>
                    <xdr:colOff>45720</xdr:colOff>
                    <xdr:row>45</xdr:row>
                    <xdr:rowOff>0</xdr:rowOff>
                  </to>
                </anchor>
              </controlPr>
            </control>
          </mc:Choice>
        </mc:AlternateContent>
        <mc:AlternateContent xmlns:mc="http://schemas.openxmlformats.org/markup-compatibility/2006">
          <mc:Choice Requires="x14">
            <control shapeId="4243" r:id="rId16" name="Check Box 147">
              <controlPr defaultSize="0" autoFill="0" autoLine="0" autoPict="0">
                <anchor moveWithCells="1" sizeWithCells="1">
                  <from>
                    <xdr:col>3</xdr:col>
                    <xdr:colOff>190500</xdr:colOff>
                    <xdr:row>44</xdr:row>
                    <xdr:rowOff>137160</xdr:rowOff>
                  </from>
                  <to>
                    <xdr:col>4</xdr:col>
                    <xdr:colOff>38100</xdr:colOff>
                    <xdr:row>46</xdr:row>
                    <xdr:rowOff>0</xdr:rowOff>
                  </to>
                </anchor>
              </controlPr>
            </control>
          </mc:Choice>
        </mc:AlternateContent>
        <mc:AlternateContent xmlns:mc="http://schemas.openxmlformats.org/markup-compatibility/2006">
          <mc:Choice Requires="x14">
            <control shapeId="4244" r:id="rId17" name="Check Box 148">
              <controlPr defaultSize="0" autoFill="0" autoLine="0" autoPict="0">
                <anchor moveWithCells="1" sizeWithCells="1">
                  <from>
                    <xdr:col>3</xdr:col>
                    <xdr:colOff>190500</xdr:colOff>
                    <xdr:row>45</xdr:row>
                    <xdr:rowOff>121920</xdr:rowOff>
                  </from>
                  <to>
                    <xdr:col>4</xdr:col>
                    <xdr:colOff>38100</xdr:colOff>
                    <xdr:row>46</xdr:row>
                    <xdr:rowOff>144780</xdr:rowOff>
                  </to>
                </anchor>
              </controlPr>
            </control>
          </mc:Choice>
        </mc:AlternateContent>
        <mc:AlternateContent xmlns:mc="http://schemas.openxmlformats.org/markup-compatibility/2006">
          <mc:Choice Requires="x14">
            <control shapeId="4245" r:id="rId18" name="Check Box 149">
              <controlPr defaultSize="0" autoFill="0" autoLine="0" autoPict="0">
                <anchor moveWithCells="1" sizeWithCells="1">
                  <from>
                    <xdr:col>3</xdr:col>
                    <xdr:colOff>190500</xdr:colOff>
                    <xdr:row>46</xdr:row>
                    <xdr:rowOff>121920</xdr:rowOff>
                  </from>
                  <to>
                    <xdr:col>4</xdr:col>
                    <xdr:colOff>38100</xdr:colOff>
                    <xdr:row>47</xdr:row>
                    <xdr:rowOff>144780</xdr:rowOff>
                  </to>
                </anchor>
              </controlPr>
            </control>
          </mc:Choice>
        </mc:AlternateContent>
        <mc:AlternateContent xmlns:mc="http://schemas.openxmlformats.org/markup-compatibility/2006">
          <mc:Choice Requires="x14">
            <control shapeId="4246" r:id="rId19" name="Check Box 150">
              <controlPr defaultSize="0" autoFill="0" autoLine="0" autoPict="0">
                <anchor moveWithCells="1" sizeWithCells="1">
                  <from>
                    <xdr:col>3</xdr:col>
                    <xdr:colOff>190500</xdr:colOff>
                    <xdr:row>47</xdr:row>
                    <xdr:rowOff>121920</xdr:rowOff>
                  </from>
                  <to>
                    <xdr:col>4</xdr:col>
                    <xdr:colOff>38100</xdr:colOff>
                    <xdr:row>48</xdr:row>
                    <xdr:rowOff>144780</xdr:rowOff>
                  </to>
                </anchor>
              </controlPr>
            </control>
          </mc:Choice>
        </mc:AlternateContent>
        <mc:AlternateContent xmlns:mc="http://schemas.openxmlformats.org/markup-compatibility/2006">
          <mc:Choice Requires="x14">
            <control shapeId="4247" r:id="rId20" name="Check Box 151">
              <controlPr defaultSize="0" autoFill="0" autoLine="0" autoPict="0">
                <anchor moveWithCells="1" sizeWithCells="1">
                  <from>
                    <xdr:col>3</xdr:col>
                    <xdr:colOff>190500</xdr:colOff>
                    <xdr:row>48</xdr:row>
                    <xdr:rowOff>121920</xdr:rowOff>
                  </from>
                  <to>
                    <xdr:col>4</xdr:col>
                    <xdr:colOff>38100</xdr:colOff>
                    <xdr:row>49</xdr:row>
                    <xdr:rowOff>144780</xdr:rowOff>
                  </to>
                </anchor>
              </controlPr>
            </control>
          </mc:Choice>
        </mc:AlternateContent>
        <mc:AlternateContent xmlns:mc="http://schemas.openxmlformats.org/markup-compatibility/2006">
          <mc:Choice Requires="x14">
            <control shapeId="4248" r:id="rId21" name="Check Box 152">
              <controlPr defaultSize="0" autoFill="0" autoLine="0" autoPict="0">
                <anchor moveWithCells="1" sizeWithCells="1">
                  <from>
                    <xdr:col>3</xdr:col>
                    <xdr:colOff>190500</xdr:colOff>
                    <xdr:row>49</xdr:row>
                    <xdr:rowOff>137160</xdr:rowOff>
                  </from>
                  <to>
                    <xdr:col>4</xdr:col>
                    <xdr:colOff>30480</xdr:colOff>
                    <xdr:row>51</xdr:row>
                    <xdr:rowOff>0</xdr:rowOff>
                  </to>
                </anchor>
              </controlPr>
            </control>
          </mc:Choice>
        </mc:AlternateContent>
        <mc:AlternateContent xmlns:mc="http://schemas.openxmlformats.org/markup-compatibility/2006">
          <mc:Choice Requires="x14">
            <control shapeId="4249" r:id="rId22" name="Check Box 153">
              <controlPr defaultSize="0" autoFill="0" autoLine="0" autoPict="0">
                <anchor moveWithCells="1" sizeWithCells="1">
                  <from>
                    <xdr:col>3</xdr:col>
                    <xdr:colOff>190500</xdr:colOff>
                    <xdr:row>50</xdr:row>
                    <xdr:rowOff>137160</xdr:rowOff>
                  </from>
                  <to>
                    <xdr:col>4</xdr:col>
                    <xdr:colOff>30480</xdr:colOff>
                    <xdr:row>52</xdr:row>
                    <xdr:rowOff>0</xdr:rowOff>
                  </to>
                </anchor>
              </controlPr>
            </control>
          </mc:Choice>
        </mc:AlternateContent>
        <mc:AlternateContent xmlns:mc="http://schemas.openxmlformats.org/markup-compatibility/2006">
          <mc:Choice Requires="x14">
            <control shapeId="4250" r:id="rId23" name="Check Box 154">
              <controlPr defaultSize="0" autoFill="0" autoLine="0" autoPict="0">
                <anchor moveWithCells="1" sizeWithCells="1">
                  <from>
                    <xdr:col>3</xdr:col>
                    <xdr:colOff>190500</xdr:colOff>
                    <xdr:row>52</xdr:row>
                    <xdr:rowOff>137160</xdr:rowOff>
                  </from>
                  <to>
                    <xdr:col>4</xdr:col>
                    <xdr:colOff>30480</xdr:colOff>
                    <xdr:row>54</xdr:row>
                    <xdr:rowOff>7620</xdr:rowOff>
                  </to>
                </anchor>
              </controlPr>
            </control>
          </mc:Choice>
        </mc:AlternateContent>
        <mc:AlternateContent xmlns:mc="http://schemas.openxmlformats.org/markup-compatibility/2006">
          <mc:Choice Requires="x14">
            <control shapeId="4251" r:id="rId24" name="Check Box 155">
              <controlPr defaultSize="0" autoFill="0" autoLine="0" autoPict="0">
                <anchor moveWithCells="1" sizeWithCells="1">
                  <from>
                    <xdr:col>3</xdr:col>
                    <xdr:colOff>190500</xdr:colOff>
                    <xdr:row>51</xdr:row>
                    <xdr:rowOff>137160</xdr:rowOff>
                  </from>
                  <to>
                    <xdr:col>4</xdr:col>
                    <xdr:colOff>30480</xdr:colOff>
                    <xdr:row>53</xdr:row>
                    <xdr:rowOff>0</xdr:rowOff>
                  </to>
                </anchor>
              </controlPr>
            </control>
          </mc:Choice>
        </mc:AlternateContent>
        <mc:AlternateContent xmlns:mc="http://schemas.openxmlformats.org/markup-compatibility/2006">
          <mc:Choice Requires="x14">
            <control shapeId="4252" r:id="rId25" name="Check Box 156">
              <controlPr defaultSize="0" autoFill="0" autoLine="0" autoPict="0">
                <anchor moveWithCells="1" sizeWithCells="1">
                  <from>
                    <xdr:col>5</xdr:col>
                    <xdr:colOff>213360</xdr:colOff>
                    <xdr:row>44</xdr:row>
                    <xdr:rowOff>0</xdr:rowOff>
                  </from>
                  <to>
                    <xdr:col>6</xdr:col>
                    <xdr:colOff>60960</xdr:colOff>
                    <xdr:row>45</xdr:row>
                    <xdr:rowOff>22860</xdr:rowOff>
                  </to>
                </anchor>
              </controlPr>
            </control>
          </mc:Choice>
        </mc:AlternateContent>
        <mc:AlternateContent xmlns:mc="http://schemas.openxmlformats.org/markup-compatibility/2006">
          <mc:Choice Requires="x14">
            <control shapeId="4253" r:id="rId26" name="Check Box 157">
              <controlPr defaultSize="0" autoFill="0" autoLine="0" autoPict="0">
                <anchor moveWithCells="1" sizeWithCells="1">
                  <from>
                    <xdr:col>5</xdr:col>
                    <xdr:colOff>213360</xdr:colOff>
                    <xdr:row>44</xdr:row>
                    <xdr:rowOff>144780</xdr:rowOff>
                  </from>
                  <to>
                    <xdr:col>6</xdr:col>
                    <xdr:colOff>60960</xdr:colOff>
                    <xdr:row>46</xdr:row>
                    <xdr:rowOff>22860</xdr:rowOff>
                  </to>
                </anchor>
              </controlPr>
            </control>
          </mc:Choice>
        </mc:AlternateContent>
        <mc:AlternateContent xmlns:mc="http://schemas.openxmlformats.org/markup-compatibility/2006">
          <mc:Choice Requires="x14">
            <control shapeId="4254" r:id="rId27" name="Check Box 158">
              <controlPr defaultSize="0" autoFill="0" autoLine="0" autoPict="0">
                <anchor moveWithCells="1" sizeWithCells="1">
                  <from>
                    <xdr:col>5</xdr:col>
                    <xdr:colOff>213360</xdr:colOff>
                    <xdr:row>45</xdr:row>
                    <xdr:rowOff>137160</xdr:rowOff>
                  </from>
                  <to>
                    <xdr:col>6</xdr:col>
                    <xdr:colOff>60960</xdr:colOff>
                    <xdr:row>47</xdr:row>
                    <xdr:rowOff>7620</xdr:rowOff>
                  </to>
                </anchor>
              </controlPr>
            </control>
          </mc:Choice>
        </mc:AlternateContent>
        <mc:AlternateContent xmlns:mc="http://schemas.openxmlformats.org/markup-compatibility/2006">
          <mc:Choice Requires="x14">
            <control shapeId="4255" r:id="rId28" name="Check Box 159">
              <controlPr defaultSize="0" autoFill="0" autoLine="0" autoPict="0">
                <anchor moveWithCells="1" sizeWithCells="1">
                  <from>
                    <xdr:col>5</xdr:col>
                    <xdr:colOff>213360</xdr:colOff>
                    <xdr:row>46</xdr:row>
                    <xdr:rowOff>137160</xdr:rowOff>
                  </from>
                  <to>
                    <xdr:col>6</xdr:col>
                    <xdr:colOff>60960</xdr:colOff>
                    <xdr:row>48</xdr:row>
                    <xdr:rowOff>7620</xdr:rowOff>
                  </to>
                </anchor>
              </controlPr>
            </control>
          </mc:Choice>
        </mc:AlternateContent>
        <mc:AlternateContent xmlns:mc="http://schemas.openxmlformats.org/markup-compatibility/2006">
          <mc:Choice Requires="x14">
            <control shapeId="4256" r:id="rId29" name="Check Box 160">
              <controlPr defaultSize="0" autoFill="0" autoLine="0" autoPict="0">
                <anchor moveWithCells="1" sizeWithCells="1">
                  <from>
                    <xdr:col>5</xdr:col>
                    <xdr:colOff>213360</xdr:colOff>
                    <xdr:row>47</xdr:row>
                    <xdr:rowOff>137160</xdr:rowOff>
                  </from>
                  <to>
                    <xdr:col>6</xdr:col>
                    <xdr:colOff>60960</xdr:colOff>
                    <xdr:row>49</xdr:row>
                    <xdr:rowOff>7620</xdr:rowOff>
                  </to>
                </anchor>
              </controlPr>
            </control>
          </mc:Choice>
        </mc:AlternateContent>
        <mc:AlternateContent xmlns:mc="http://schemas.openxmlformats.org/markup-compatibility/2006">
          <mc:Choice Requires="x14">
            <control shapeId="4257" r:id="rId30" name="Check Box 161">
              <controlPr defaultSize="0" autoFill="0" autoLine="0" autoPict="0">
                <anchor moveWithCells="1" sizeWithCells="1">
                  <from>
                    <xdr:col>5</xdr:col>
                    <xdr:colOff>213360</xdr:colOff>
                    <xdr:row>48</xdr:row>
                    <xdr:rowOff>137160</xdr:rowOff>
                  </from>
                  <to>
                    <xdr:col>6</xdr:col>
                    <xdr:colOff>60960</xdr:colOff>
                    <xdr:row>50</xdr:row>
                    <xdr:rowOff>7620</xdr:rowOff>
                  </to>
                </anchor>
              </controlPr>
            </control>
          </mc:Choice>
        </mc:AlternateContent>
        <mc:AlternateContent xmlns:mc="http://schemas.openxmlformats.org/markup-compatibility/2006">
          <mc:Choice Requires="x14">
            <control shapeId="4258" r:id="rId31" name="Check Box 162">
              <controlPr defaultSize="0" autoFill="0" autoLine="0" autoPict="0">
                <anchor moveWithCells="1" sizeWithCells="1">
                  <from>
                    <xdr:col>5</xdr:col>
                    <xdr:colOff>198120</xdr:colOff>
                    <xdr:row>49</xdr:row>
                    <xdr:rowOff>144780</xdr:rowOff>
                  </from>
                  <to>
                    <xdr:col>6</xdr:col>
                    <xdr:colOff>60960</xdr:colOff>
                    <xdr:row>51</xdr:row>
                    <xdr:rowOff>22860</xdr:rowOff>
                  </to>
                </anchor>
              </controlPr>
            </control>
          </mc:Choice>
        </mc:AlternateContent>
        <mc:AlternateContent xmlns:mc="http://schemas.openxmlformats.org/markup-compatibility/2006">
          <mc:Choice Requires="x14">
            <control shapeId="4259" r:id="rId32" name="Check Box 163">
              <controlPr defaultSize="0" autoFill="0" autoLine="0" autoPict="0">
                <anchor moveWithCells="1" sizeWithCells="1">
                  <from>
                    <xdr:col>5</xdr:col>
                    <xdr:colOff>198120</xdr:colOff>
                    <xdr:row>50</xdr:row>
                    <xdr:rowOff>144780</xdr:rowOff>
                  </from>
                  <to>
                    <xdr:col>6</xdr:col>
                    <xdr:colOff>60960</xdr:colOff>
                    <xdr:row>52</xdr:row>
                    <xdr:rowOff>22860</xdr:rowOff>
                  </to>
                </anchor>
              </controlPr>
            </control>
          </mc:Choice>
        </mc:AlternateContent>
        <mc:AlternateContent xmlns:mc="http://schemas.openxmlformats.org/markup-compatibility/2006">
          <mc:Choice Requires="x14">
            <control shapeId="4260" r:id="rId33" name="Check Box 164">
              <controlPr defaultSize="0" autoFill="0" autoLine="0" autoPict="0">
                <anchor moveWithCells="1" sizeWithCells="1">
                  <from>
                    <xdr:col>5</xdr:col>
                    <xdr:colOff>198120</xdr:colOff>
                    <xdr:row>53</xdr:row>
                    <xdr:rowOff>0</xdr:rowOff>
                  </from>
                  <to>
                    <xdr:col>6</xdr:col>
                    <xdr:colOff>60960</xdr:colOff>
                    <xdr:row>54</xdr:row>
                    <xdr:rowOff>22860</xdr:rowOff>
                  </to>
                </anchor>
              </controlPr>
            </control>
          </mc:Choice>
        </mc:AlternateContent>
        <mc:AlternateContent xmlns:mc="http://schemas.openxmlformats.org/markup-compatibility/2006">
          <mc:Choice Requires="x14">
            <control shapeId="4261" r:id="rId34" name="Check Box 165">
              <controlPr defaultSize="0" autoFill="0" autoLine="0" autoPict="0">
                <anchor moveWithCells="1" sizeWithCells="1">
                  <from>
                    <xdr:col>5</xdr:col>
                    <xdr:colOff>198120</xdr:colOff>
                    <xdr:row>51</xdr:row>
                    <xdr:rowOff>144780</xdr:rowOff>
                  </from>
                  <to>
                    <xdr:col>6</xdr:col>
                    <xdr:colOff>60960</xdr:colOff>
                    <xdr:row>53</xdr:row>
                    <xdr:rowOff>22860</xdr:rowOff>
                  </to>
                </anchor>
              </controlPr>
            </control>
          </mc:Choice>
        </mc:AlternateContent>
        <mc:AlternateContent xmlns:mc="http://schemas.openxmlformats.org/markup-compatibility/2006">
          <mc:Choice Requires="x14">
            <control shapeId="4262" r:id="rId35" name="Check Box 166">
              <controlPr defaultSize="0" autoFill="0" autoLine="0" autoPict="0">
                <anchor moveWithCells="1" sizeWithCells="1">
                  <from>
                    <xdr:col>7</xdr:col>
                    <xdr:colOff>190500</xdr:colOff>
                    <xdr:row>44</xdr:row>
                    <xdr:rowOff>0</xdr:rowOff>
                  </from>
                  <to>
                    <xdr:col>8</xdr:col>
                    <xdr:colOff>38100</xdr:colOff>
                    <xdr:row>45</xdr:row>
                    <xdr:rowOff>0</xdr:rowOff>
                  </to>
                </anchor>
              </controlPr>
            </control>
          </mc:Choice>
        </mc:AlternateContent>
        <mc:AlternateContent xmlns:mc="http://schemas.openxmlformats.org/markup-compatibility/2006">
          <mc:Choice Requires="x14">
            <control shapeId="4263" r:id="rId36" name="Check Box 167">
              <controlPr defaultSize="0" autoFill="0" autoLine="0" autoPict="0">
                <anchor moveWithCells="1" sizeWithCells="1">
                  <from>
                    <xdr:col>7</xdr:col>
                    <xdr:colOff>190500</xdr:colOff>
                    <xdr:row>44</xdr:row>
                    <xdr:rowOff>137160</xdr:rowOff>
                  </from>
                  <to>
                    <xdr:col>8</xdr:col>
                    <xdr:colOff>30480</xdr:colOff>
                    <xdr:row>46</xdr:row>
                    <xdr:rowOff>0</xdr:rowOff>
                  </to>
                </anchor>
              </controlPr>
            </control>
          </mc:Choice>
        </mc:AlternateContent>
        <mc:AlternateContent xmlns:mc="http://schemas.openxmlformats.org/markup-compatibility/2006">
          <mc:Choice Requires="x14">
            <control shapeId="4264" r:id="rId37" name="Check Box 168">
              <controlPr defaultSize="0" autoFill="0" autoLine="0" autoPict="0">
                <anchor moveWithCells="1" sizeWithCells="1">
                  <from>
                    <xdr:col>7</xdr:col>
                    <xdr:colOff>190500</xdr:colOff>
                    <xdr:row>45</xdr:row>
                    <xdr:rowOff>121920</xdr:rowOff>
                  </from>
                  <to>
                    <xdr:col>8</xdr:col>
                    <xdr:colOff>30480</xdr:colOff>
                    <xdr:row>46</xdr:row>
                    <xdr:rowOff>144780</xdr:rowOff>
                  </to>
                </anchor>
              </controlPr>
            </control>
          </mc:Choice>
        </mc:AlternateContent>
        <mc:AlternateContent xmlns:mc="http://schemas.openxmlformats.org/markup-compatibility/2006">
          <mc:Choice Requires="x14">
            <control shapeId="4265" r:id="rId38" name="Check Box 169">
              <controlPr defaultSize="0" autoFill="0" autoLine="0" autoPict="0">
                <anchor moveWithCells="1" sizeWithCells="1">
                  <from>
                    <xdr:col>7</xdr:col>
                    <xdr:colOff>190500</xdr:colOff>
                    <xdr:row>46</xdr:row>
                    <xdr:rowOff>121920</xdr:rowOff>
                  </from>
                  <to>
                    <xdr:col>8</xdr:col>
                    <xdr:colOff>30480</xdr:colOff>
                    <xdr:row>47</xdr:row>
                    <xdr:rowOff>144780</xdr:rowOff>
                  </to>
                </anchor>
              </controlPr>
            </control>
          </mc:Choice>
        </mc:AlternateContent>
        <mc:AlternateContent xmlns:mc="http://schemas.openxmlformats.org/markup-compatibility/2006">
          <mc:Choice Requires="x14">
            <control shapeId="4266" r:id="rId39" name="Check Box 170">
              <controlPr defaultSize="0" autoFill="0" autoLine="0" autoPict="0">
                <anchor moveWithCells="1" sizeWithCells="1">
                  <from>
                    <xdr:col>7</xdr:col>
                    <xdr:colOff>190500</xdr:colOff>
                    <xdr:row>47</xdr:row>
                    <xdr:rowOff>121920</xdr:rowOff>
                  </from>
                  <to>
                    <xdr:col>8</xdr:col>
                    <xdr:colOff>30480</xdr:colOff>
                    <xdr:row>48</xdr:row>
                    <xdr:rowOff>144780</xdr:rowOff>
                  </to>
                </anchor>
              </controlPr>
            </control>
          </mc:Choice>
        </mc:AlternateContent>
        <mc:AlternateContent xmlns:mc="http://schemas.openxmlformats.org/markup-compatibility/2006">
          <mc:Choice Requires="x14">
            <control shapeId="4267" r:id="rId40" name="Check Box 171">
              <controlPr defaultSize="0" autoFill="0" autoLine="0" autoPict="0">
                <anchor moveWithCells="1" sizeWithCells="1">
                  <from>
                    <xdr:col>7</xdr:col>
                    <xdr:colOff>190500</xdr:colOff>
                    <xdr:row>48</xdr:row>
                    <xdr:rowOff>121920</xdr:rowOff>
                  </from>
                  <to>
                    <xdr:col>8</xdr:col>
                    <xdr:colOff>30480</xdr:colOff>
                    <xdr:row>49</xdr:row>
                    <xdr:rowOff>144780</xdr:rowOff>
                  </to>
                </anchor>
              </controlPr>
            </control>
          </mc:Choice>
        </mc:AlternateContent>
        <mc:AlternateContent xmlns:mc="http://schemas.openxmlformats.org/markup-compatibility/2006">
          <mc:Choice Requires="x14">
            <control shapeId="4268" r:id="rId41" name="Check Box 172">
              <controlPr defaultSize="0" autoFill="0" autoLine="0" autoPict="0">
                <anchor moveWithCells="1" sizeWithCells="1">
                  <from>
                    <xdr:col>7</xdr:col>
                    <xdr:colOff>182880</xdr:colOff>
                    <xdr:row>49</xdr:row>
                    <xdr:rowOff>137160</xdr:rowOff>
                  </from>
                  <to>
                    <xdr:col>8</xdr:col>
                    <xdr:colOff>22860</xdr:colOff>
                    <xdr:row>51</xdr:row>
                    <xdr:rowOff>0</xdr:rowOff>
                  </to>
                </anchor>
              </controlPr>
            </control>
          </mc:Choice>
        </mc:AlternateContent>
        <mc:AlternateContent xmlns:mc="http://schemas.openxmlformats.org/markup-compatibility/2006">
          <mc:Choice Requires="x14">
            <control shapeId="4269" r:id="rId42" name="Check Box 173">
              <controlPr defaultSize="0" autoFill="0" autoLine="0" autoPict="0">
                <anchor moveWithCells="1" sizeWithCells="1">
                  <from>
                    <xdr:col>7</xdr:col>
                    <xdr:colOff>182880</xdr:colOff>
                    <xdr:row>50</xdr:row>
                    <xdr:rowOff>137160</xdr:rowOff>
                  </from>
                  <to>
                    <xdr:col>8</xdr:col>
                    <xdr:colOff>22860</xdr:colOff>
                    <xdr:row>52</xdr:row>
                    <xdr:rowOff>0</xdr:rowOff>
                  </to>
                </anchor>
              </controlPr>
            </control>
          </mc:Choice>
        </mc:AlternateContent>
        <mc:AlternateContent xmlns:mc="http://schemas.openxmlformats.org/markup-compatibility/2006">
          <mc:Choice Requires="x14">
            <control shapeId="4270" r:id="rId43" name="Check Box 174">
              <controlPr defaultSize="0" autoFill="0" autoLine="0" autoPict="0">
                <anchor moveWithCells="1" sizeWithCells="1">
                  <from>
                    <xdr:col>7</xdr:col>
                    <xdr:colOff>182880</xdr:colOff>
                    <xdr:row>51</xdr:row>
                    <xdr:rowOff>137160</xdr:rowOff>
                  </from>
                  <to>
                    <xdr:col>8</xdr:col>
                    <xdr:colOff>22860</xdr:colOff>
                    <xdr:row>53</xdr:row>
                    <xdr:rowOff>0</xdr:rowOff>
                  </to>
                </anchor>
              </controlPr>
            </control>
          </mc:Choice>
        </mc:AlternateContent>
        <mc:AlternateContent xmlns:mc="http://schemas.openxmlformats.org/markup-compatibility/2006">
          <mc:Choice Requires="x14">
            <control shapeId="4271" r:id="rId44" name="Check Box 175">
              <controlPr defaultSize="0" autoFill="0" autoLine="0" autoPict="0">
                <anchor moveWithCells="1" sizeWithCells="1">
                  <from>
                    <xdr:col>7</xdr:col>
                    <xdr:colOff>182880</xdr:colOff>
                    <xdr:row>52</xdr:row>
                    <xdr:rowOff>137160</xdr:rowOff>
                  </from>
                  <to>
                    <xdr:col>8</xdr:col>
                    <xdr:colOff>22860</xdr:colOff>
                    <xdr:row>54</xdr:row>
                    <xdr:rowOff>0</xdr:rowOff>
                  </to>
                </anchor>
              </controlPr>
            </control>
          </mc:Choice>
        </mc:AlternateContent>
        <mc:AlternateContent xmlns:mc="http://schemas.openxmlformats.org/markup-compatibility/2006">
          <mc:Choice Requires="x14">
            <control shapeId="4278" r:id="rId45" name="Check Box 182">
              <controlPr defaultSize="0" autoFill="0" autoLine="0" autoPict="0">
                <anchor moveWithCells="1">
                  <from>
                    <xdr:col>3</xdr:col>
                    <xdr:colOff>480060</xdr:colOff>
                    <xdr:row>16</xdr:row>
                    <xdr:rowOff>38100</xdr:rowOff>
                  </from>
                  <to>
                    <xdr:col>4</xdr:col>
                    <xdr:colOff>228600</xdr:colOff>
                    <xdr:row>18</xdr:row>
                    <xdr:rowOff>0</xdr:rowOff>
                  </to>
                </anchor>
              </controlPr>
            </control>
          </mc:Choice>
        </mc:AlternateContent>
        <mc:AlternateContent xmlns:mc="http://schemas.openxmlformats.org/markup-compatibility/2006">
          <mc:Choice Requires="x14">
            <control shapeId="4279" r:id="rId46" name="Check Box 183">
              <controlPr defaultSize="0" autoFill="0" autoLine="0" autoPict="0">
                <anchor moveWithCells="1">
                  <from>
                    <xdr:col>3</xdr:col>
                    <xdr:colOff>480060</xdr:colOff>
                    <xdr:row>19</xdr:row>
                    <xdr:rowOff>0</xdr:rowOff>
                  </from>
                  <to>
                    <xdr:col>4</xdr:col>
                    <xdr:colOff>228600</xdr:colOff>
                    <xdr:row>20</xdr:row>
                    <xdr:rowOff>30480</xdr:rowOff>
                  </to>
                </anchor>
              </controlPr>
            </control>
          </mc:Choice>
        </mc:AlternateContent>
        <mc:AlternateContent xmlns:mc="http://schemas.openxmlformats.org/markup-compatibility/2006">
          <mc:Choice Requires="x14">
            <control shapeId="4281" r:id="rId47" name="Check Box 185">
              <controlPr defaultSize="0" autoFill="0" autoLine="0" autoPict="0">
                <anchor moveWithCells="1">
                  <from>
                    <xdr:col>3</xdr:col>
                    <xdr:colOff>480060</xdr:colOff>
                    <xdr:row>17</xdr:row>
                    <xdr:rowOff>137160</xdr:rowOff>
                  </from>
                  <to>
                    <xdr:col>4</xdr:col>
                    <xdr:colOff>228600</xdr:colOff>
                    <xdr:row>19</xdr:row>
                    <xdr:rowOff>22860</xdr:rowOff>
                  </to>
                </anchor>
              </controlPr>
            </control>
          </mc:Choice>
        </mc:AlternateContent>
        <mc:AlternateContent xmlns:mc="http://schemas.openxmlformats.org/markup-compatibility/2006">
          <mc:Choice Requires="x14">
            <control shapeId="4296" r:id="rId48" name="Check Box 200">
              <controlPr defaultSize="0" autoFill="0" autoLine="0" autoPict="0">
                <anchor moveWithCells="1" sizeWithCells="1">
                  <from>
                    <xdr:col>3</xdr:col>
                    <xdr:colOff>198120</xdr:colOff>
                    <xdr:row>44</xdr:row>
                    <xdr:rowOff>0</xdr:rowOff>
                  </from>
                  <to>
                    <xdr:col>4</xdr:col>
                    <xdr:colOff>45720</xdr:colOff>
                    <xdr:row>45</xdr:row>
                    <xdr:rowOff>0</xdr:rowOff>
                  </to>
                </anchor>
              </controlPr>
            </control>
          </mc:Choice>
        </mc:AlternateContent>
        <mc:AlternateContent xmlns:mc="http://schemas.openxmlformats.org/markup-compatibility/2006">
          <mc:Choice Requires="x14">
            <control shapeId="4298" r:id="rId49" name="Check Box 202">
              <controlPr defaultSize="0" autoFill="0" autoLine="0" autoPict="0">
                <anchor moveWithCells="1" sizeWithCells="1">
                  <from>
                    <xdr:col>4</xdr:col>
                    <xdr:colOff>480060</xdr:colOff>
                    <xdr:row>6</xdr:row>
                    <xdr:rowOff>0</xdr:rowOff>
                  </from>
                  <to>
                    <xdr:col>5</xdr:col>
                    <xdr:colOff>342900</xdr:colOff>
                    <xdr:row>7</xdr:row>
                    <xdr:rowOff>22860</xdr:rowOff>
                  </to>
                </anchor>
              </controlPr>
            </control>
          </mc:Choice>
        </mc:AlternateContent>
        <mc:AlternateContent xmlns:mc="http://schemas.openxmlformats.org/markup-compatibility/2006">
          <mc:Choice Requires="x14">
            <control shapeId="4301" r:id="rId50" name="Check Box 205">
              <controlPr defaultSize="0" autoFill="0" autoLine="0" autoPict="0">
                <anchor moveWithCells="1" sizeWithCells="1">
                  <from>
                    <xdr:col>4</xdr:col>
                    <xdr:colOff>480060</xdr:colOff>
                    <xdr:row>7</xdr:row>
                    <xdr:rowOff>0</xdr:rowOff>
                  </from>
                  <to>
                    <xdr:col>5</xdr:col>
                    <xdr:colOff>342900</xdr:colOff>
                    <xdr:row>8</xdr:row>
                    <xdr:rowOff>22860</xdr:rowOff>
                  </to>
                </anchor>
              </controlPr>
            </control>
          </mc:Choice>
        </mc:AlternateContent>
        <mc:AlternateContent xmlns:mc="http://schemas.openxmlformats.org/markup-compatibility/2006">
          <mc:Choice Requires="x14">
            <control shapeId="4302" r:id="rId51" name="Check Box 206">
              <controlPr defaultSize="0" autoFill="0" autoLine="0" autoPict="0">
                <anchor moveWithCells="1" sizeWithCells="1">
                  <from>
                    <xdr:col>4</xdr:col>
                    <xdr:colOff>480060</xdr:colOff>
                    <xdr:row>8</xdr:row>
                    <xdr:rowOff>0</xdr:rowOff>
                  </from>
                  <to>
                    <xdr:col>5</xdr:col>
                    <xdr:colOff>342900</xdr:colOff>
                    <xdr:row>9</xdr:row>
                    <xdr:rowOff>22860</xdr:rowOff>
                  </to>
                </anchor>
              </controlPr>
            </control>
          </mc:Choice>
        </mc:AlternateContent>
        <mc:AlternateContent xmlns:mc="http://schemas.openxmlformats.org/markup-compatibility/2006">
          <mc:Choice Requires="x14">
            <control shapeId="4303" r:id="rId52" name="Check Box 207">
              <controlPr defaultSize="0" autoFill="0" autoLine="0" autoPict="0">
                <anchor moveWithCells="1" sizeWithCells="1">
                  <from>
                    <xdr:col>4</xdr:col>
                    <xdr:colOff>480060</xdr:colOff>
                    <xdr:row>9</xdr:row>
                    <xdr:rowOff>137160</xdr:rowOff>
                  </from>
                  <to>
                    <xdr:col>5</xdr:col>
                    <xdr:colOff>335280</xdr:colOff>
                    <xdr:row>11</xdr:row>
                    <xdr:rowOff>22860</xdr:rowOff>
                  </to>
                </anchor>
              </controlPr>
            </control>
          </mc:Choice>
        </mc:AlternateContent>
        <mc:AlternateContent xmlns:mc="http://schemas.openxmlformats.org/markup-compatibility/2006">
          <mc:Choice Requires="x14">
            <control shapeId="4304" r:id="rId53" name="Check Box 208">
              <controlPr defaultSize="0" autoFill="0" autoLine="0" autoPict="0">
                <anchor moveWithCells="1" sizeWithCells="1">
                  <from>
                    <xdr:col>4</xdr:col>
                    <xdr:colOff>480060</xdr:colOff>
                    <xdr:row>12</xdr:row>
                    <xdr:rowOff>0</xdr:rowOff>
                  </from>
                  <to>
                    <xdr:col>5</xdr:col>
                    <xdr:colOff>342900</xdr:colOff>
                    <xdr:row>13</xdr:row>
                    <xdr:rowOff>22860</xdr:rowOff>
                  </to>
                </anchor>
              </controlPr>
            </control>
          </mc:Choice>
        </mc:AlternateContent>
        <mc:AlternateContent xmlns:mc="http://schemas.openxmlformats.org/markup-compatibility/2006">
          <mc:Choice Requires="x14">
            <control shapeId="4305" r:id="rId54" name="Check Box 209">
              <controlPr defaultSize="0" autoFill="0" autoLine="0" autoPict="0">
                <anchor moveWithCells="1" sizeWithCells="1">
                  <from>
                    <xdr:col>9</xdr:col>
                    <xdr:colOff>480060</xdr:colOff>
                    <xdr:row>5</xdr:row>
                    <xdr:rowOff>0</xdr:rowOff>
                  </from>
                  <to>
                    <xdr:col>10</xdr:col>
                    <xdr:colOff>342900</xdr:colOff>
                    <xdr:row>6</xdr:row>
                    <xdr:rowOff>22860</xdr:rowOff>
                  </to>
                </anchor>
              </controlPr>
            </control>
          </mc:Choice>
        </mc:AlternateContent>
        <mc:AlternateContent xmlns:mc="http://schemas.openxmlformats.org/markup-compatibility/2006">
          <mc:Choice Requires="x14">
            <control shapeId="4306" r:id="rId55" name="Check Box 210">
              <controlPr defaultSize="0" autoFill="0" autoLine="0" autoPict="0">
                <anchor moveWithCells="1" sizeWithCells="1">
                  <from>
                    <xdr:col>9</xdr:col>
                    <xdr:colOff>480060</xdr:colOff>
                    <xdr:row>6</xdr:row>
                    <xdr:rowOff>0</xdr:rowOff>
                  </from>
                  <to>
                    <xdr:col>10</xdr:col>
                    <xdr:colOff>342900</xdr:colOff>
                    <xdr:row>7</xdr:row>
                    <xdr:rowOff>22860</xdr:rowOff>
                  </to>
                </anchor>
              </controlPr>
            </control>
          </mc:Choice>
        </mc:AlternateContent>
        <mc:AlternateContent xmlns:mc="http://schemas.openxmlformats.org/markup-compatibility/2006">
          <mc:Choice Requires="x14">
            <control shapeId="4307" r:id="rId56" name="Check Box 211">
              <controlPr defaultSize="0" autoFill="0" autoLine="0" autoPict="0">
                <anchor moveWithCells="1" sizeWithCells="1">
                  <from>
                    <xdr:col>9</xdr:col>
                    <xdr:colOff>480060</xdr:colOff>
                    <xdr:row>7</xdr:row>
                    <xdr:rowOff>0</xdr:rowOff>
                  </from>
                  <to>
                    <xdr:col>10</xdr:col>
                    <xdr:colOff>342900</xdr:colOff>
                    <xdr:row>8</xdr:row>
                    <xdr:rowOff>22860</xdr:rowOff>
                  </to>
                </anchor>
              </controlPr>
            </control>
          </mc:Choice>
        </mc:AlternateContent>
        <mc:AlternateContent xmlns:mc="http://schemas.openxmlformats.org/markup-compatibility/2006">
          <mc:Choice Requires="x14">
            <control shapeId="4308" r:id="rId57" name="Check Box 212">
              <controlPr defaultSize="0" autoFill="0" autoLine="0" autoPict="0">
                <anchor moveWithCells="1" sizeWithCells="1">
                  <from>
                    <xdr:col>9</xdr:col>
                    <xdr:colOff>480060</xdr:colOff>
                    <xdr:row>8</xdr:row>
                    <xdr:rowOff>0</xdr:rowOff>
                  </from>
                  <to>
                    <xdr:col>10</xdr:col>
                    <xdr:colOff>342900</xdr:colOff>
                    <xdr:row>9</xdr:row>
                    <xdr:rowOff>22860</xdr:rowOff>
                  </to>
                </anchor>
              </controlPr>
            </control>
          </mc:Choice>
        </mc:AlternateContent>
        <mc:AlternateContent xmlns:mc="http://schemas.openxmlformats.org/markup-compatibility/2006">
          <mc:Choice Requires="x14">
            <control shapeId="4309" r:id="rId58" name="Check Box 213">
              <controlPr defaultSize="0" autoFill="0" autoLine="0" autoPict="0">
                <anchor moveWithCells="1" sizeWithCells="1">
                  <from>
                    <xdr:col>9</xdr:col>
                    <xdr:colOff>480060</xdr:colOff>
                    <xdr:row>9</xdr:row>
                    <xdr:rowOff>0</xdr:rowOff>
                  </from>
                  <to>
                    <xdr:col>10</xdr:col>
                    <xdr:colOff>342900</xdr:colOff>
                    <xdr:row>10</xdr:row>
                    <xdr:rowOff>22860</xdr:rowOff>
                  </to>
                </anchor>
              </controlPr>
            </control>
          </mc:Choice>
        </mc:AlternateContent>
        <mc:AlternateContent xmlns:mc="http://schemas.openxmlformats.org/markup-compatibility/2006">
          <mc:Choice Requires="x14">
            <control shapeId="4310" r:id="rId59" name="Check Box 214">
              <controlPr defaultSize="0" autoFill="0" autoLine="0" autoPict="0">
                <anchor moveWithCells="1" sizeWithCells="1">
                  <from>
                    <xdr:col>9</xdr:col>
                    <xdr:colOff>480060</xdr:colOff>
                    <xdr:row>9</xdr:row>
                    <xdr:rowOff>106680</xdr:rowOff>
                  </from>
                  <to>
                    <xdr:col>10</xdr:col>
                    <xdr:colOff>289560</xdr:colOff>
                    <xdr:row>11</xdr:row>
                    <xdr:rowOff>45720</xdr:rowOff>
                  </to>
                </anchor>
              </controlPr>
            </control>
          </mc:Choice>
        </mc:AlternateContent>
        <mc:AlternateContent xmlns:mc="http://schemas.openxmlformats.org/markup-compatibility/2006">
          <mc:Choice Requires="x14">
            <control shapeId="4311" r:id="rId60" name="Check Box 215">
              <controlPr defaultSize="0" autoFill="0" autoLine="0" autoPict="0">
                <anchor moveWithCells="1" sizeWithCells="1">
                  <from>
                    <xdr:col>9</xdr:col>
                    <xdr:colOff>480060</xdr:colOff>
                    <xdr:row>12</xdr:row>
                    <xdr:rowOff>0</xdr:rowOff>
                  </from>
                  <to>
                    <xdr:col>10</xdr:col>
                    <xdr:colOff>342900</xdr:colOff>
                    <xdr:row>13</xdr:row>
                    <xdr:rowOff>22860</xdr:rowOff>
                  </to>
                </anchor>
              </controlPr>
            </control>
          </mc:Choice>
        </mc:AlternateContent>
        <mc:AlternateContent xmlns:mc="http://schemas.openxmlformats.org/markup-compatibility/2006">
          <mc:Choice Requires="x14">
            <control shapeId="4312" r:id="rId61" name="Check Box 216">
              <controlPr defaultSize="0" autoFill="0" autoLine="0" autoPict="0">
                <anchor moveWithCells="1" sizeWithCells="1">
                  <from>
                    <xdr:col>4</xdr:col>
                    <xdr:colOff>480060</xdr:colOff>
                    <xdr:row>11</xdr:row>
                    <xdr:rowOff>0</xdr:rowOff>
                  </from>
                  <to>
                    <xdr:col>5</xdr:col>
                    <xdr:colOff>342900</xdr:colOff>
                    <xdr:row>12</xdr:row>
                    <xdr:rowOff>22860</xdr:rowOff>
                  </to>
                </anchor>
              </controlPr>
            </control>
          </mc:Choice>
        </mc:AlternateContent>
        <mc:AlternateContent xmlns:mc="http://schemas.openxmlformats.org/markup-compatibility/2006">
          <mc:Choice Requires="x14">
            <control shapeId="4313" r:id="rId62" name="Check Box 217">
              <controlPr defaultSize="0" autoFill="0" autoLine="0" autoPict="0">
                <anchor moveWithCells="1" sizeWithCells="1">
                  <from>
                    <xdr:col>9</xdr:col>
                    <xdr:colOff>480060</xdr:colOff>
                    <xdr:row>10</xdr:row>
                    <xdr:rowOff>106680</xdr:rowOff>
                  </from>
                  <to>
                    <xdr:col>10</xdr:col>
                    <xdr:colOff>289560</xdr:colOff>
                    <xdr:row>12</xdr:row>
                    <xdr:rowOff>45720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1">
    <pageSetUpPr fitToPage="1"/>
  </sheetPr>
  <dimension ref="A1:O55"/>
  <sheetViews>
    <sheetView showGridLines="0" zoomScaleNormal="100" zoomScaleSheetLayoutView="100" workbookViewId="0">
      <selection activeCell="C10" sqref="C10"/>
    </sheetView>
  </sheetViews>
  <sheetFormatPr defaultColWidth="9.109375" defaultRowHeight="13.8" x14ac:dyDescent="0.25"/>
  <cols>
    <col min="1" max="1" width="13.6640625" style="13" customWidth="1"/>
    <col min="2" max="2" width="45.5546875" style="14" customWidth="1"/>
    <col min="3" max="4" width="23.33203125" style="34" customWidth="1"/>
    <col min="5" max="16384" width="9.109375" style="14"/>
  </cols>
  <sheetData>
    <row r="1" spans="1:15" ht="17.399999999999999" x14ac:dyDescent="0.25">
      <c r="A1" s="793" t="s">
        <v>77</v>
      </c>
      <c r="B1" s="793"/>
      <c r="C1" s="793"/>
      <c r="D1" s="793"/>
      <c r="E1" s="25"/>
      <c r="F1" s="25"/>
      <c r="G1" s="25"/>
      <c r="H1" s="25"/>
      <c r="I1" s="25"/>
      <c r="J1" s="25"/>
      <c r="K1" s="25"/>
      <c r="L1" s="25"/>
      <c r="M1" s="25"/>
      <c r="N1" s="25"/>
      <c r="O1" s="25"/>
    </row>
    <row r="2" spans="1:15" s="28" customFormat="1" ht="17.25" customHeight="1" x14ac:dyDescent="0.3">
      <c r="A2" s="794" t="s">
        <v>441</v>
      </c>
      <c r="B2" s="794"/>
      <c r="C2" s="794"/>
      <c r="D2" s="794"/>
      <c r="E2" s="25"/>
      <c r="F2" s="25"/>
      <c r="G2" s="25"/>
      <c r="H2" s="25"/>
      <c r="I2" s="25"/>
      <c r="J2" s="25"/>
      <c r="K2" s="25"/>
      <c r="L2" s="25"/>
      <c r="M2" s="25"/>
      <c r="N2" s="25"/>
      <c r="O2" s="25"/>
    </row>
    <row r="3" spans="1:15" s="28" customFormat="1" ht="17.25" customHeight="1" x14ac:dyDescent="0.3">
      <c r="A3" s="796" t="s">
        <v>621</v>
      </c>
      <c r="B3" s="796"/>
      <c r="C3" s="796"/>
      <c r="D3" s="796"/>
      <c r="E3" s="27"/>
      <c r="F3" s="27"/>
      <c r="G3" s="27"/>
      <c r="H3" s="27"/>
      <c r="I3" s="27"/>
      <c r="J3" s="27"/>
      <c r="K3" s="27"/>
      <c r="L3" s="27"/>
      <c r="M3" s="27"/>
      <c r="N3" s="27"/>
      <c r="O3" s="27"/>
    </row>
    <row r="4" spans="1:15" s="29" customFormat="1" ht="15" customHeight="1" x14ac:dyDescent="0.25">
      <c r="A4" s="729">
        <f>cover!C17</f>
        <v>0</v>
      </c>
      <c r="B4" s="729"/>
      <c r="C4" s="729"/>
      <c r="D4" s="729"/>
    </row>
    <row r="5" spans="1:15" s="29" customFormat="1" ht="15" customHeight="1" x14ac:dyDescent="0.25">
      <c r="A5" s="783"/>
      <c r="B5" s="783"/>
      <c r="C5" s="783"/>
      <c r="D5" s="783"/>
    </row>
    <row r="6" spans="1:15" s="29" customFormat="1" ht="28.5" customHeight="1" x14ac:dyDescent="0.25">
      <c r="A6" s="797" t="s">
        <v>412</v>
      </c>
      <c r="B6" s="797"/>
      <c r="C6" s="797"/>
      <c r="D6" s="797"/>
    </row>
    <row r="7" spans="1:15" s="29" customFormat="1" ht="15" customHeight="1" x14ac:dyDescent="0.25">
      <c r="A7" s="170"/>
      <c r="B7" s="170"/>
      <c r="C7" s="170"/>
      <c r="D7" s="170"/>
    </row>
    <row r="8" spans="1:15" ht="15" customHeight="1" x14ac:dyDescent="0.25">
      <c r="A8" s="325" t="s">
        <v>50</v>
      </c>
      <c r="B8" s="326"/>
      <c r="C8" s="327" t="s">
        <v>51</v>
      </c>
      <c r="D8" s="327" t="s">
        <v>52</v>
      </c>
    </row>
    <row r="9" spans="1:15" ht="18" customHeight="1" x14ac:dyDescent="0.25">
      <c r="B9" s="94" t="s">
        <v>289</v>
      </c>
      <c r="C9" s="784"/>
      <c r="D9" s="784"/>
    </row>
    <row r="10" spans="1:15" ht="15" customHeight="1" x14ac:dyDescent="0.25">
      <c r="A10" s="184">
        <v>1120</v>
      </c>
      <c r="B10" s="152" t="s">
        <v>53</v>
      </c>
      <c r="C10" s="392">
        <v>0</v>
      </c>
      <c r="D10" s="393">
        <v>0</v>
      </c>
    </row>
    <row r="11" spans="1:15" ht="15" customHeight="1" x14ac:dyDescent="0.25">
      <c r="A11" s="183" t="s">
        <v>362</v>
      </c>
      <c r="B11" s="152" t="s">
        <v>54</v>
      </c>
      <c r="C11" s="394">
        <v>0</v>
      </c>
      <c r="D11" s="394">
        <v>0</v>
      </c>
    </row>
    <row r="12" spans="1:15" ht="15" customHeight="1" x14ac:dyDescent="0.25">
      <c r="A12" s="183">
        <v>1220.0999999999999</v>
      </c>
      <c r="B12" s="152" t="s">
        <v>55</v>
      </c>
      <c r="C12" s="394">
        <v>0</v>
      </c>
      <c r="D12" s="394">
        <v>0</v>
      </c>
    </row>
    <row r="13" spans="1:15" ht="15" customHeight="1" x14ac:dyDescent="0.25">
      <c r="A13" s="183">
        <v>1220.2</v>
      </c>
      <c r="B13" s="152" t="s">
        <v>56</v>
      </c>
      <c r="C13" s="394">
        <v>0</v>
      </c>
      <c r="D13" s="394">
        <v>0</v>
      </c>
    </row>
    <row r="14" spans="1:15" ht="15" customHeight="1" x14ac:dyDescent="0.25">
      <c r="A14" s="183">
        <v>1280</v>
      </c>
      <c r="B14" s="152" t="s">
        <v>57</v>
      </c>
      <c r="C14" s="394">
        <v>0</v>
      </c>
      <c r="D14" s="394">
        <v>0</v>
      </c>
    </row>
    <row r="15" spans="1:15" ht="15" customHeight="1" x14ac:dyDescent="0.25">
      <c r="A15" s="185">
        <v>1350</v>
      </c>
      <c r="B15" s="152" t="s">
        <v>58</v>
      </c>
      <c r="C15" s="395">
        <v>0</v>
      </c>
      <c r="D15" s="395">
        <v>0</v>
      </c>
    </row>
    <row r="16" spans="1:15" ht="15" customHeight="1" x14ac:dyDescent="0.25">
      <c r="A16" s="30"/>
      <c r="B16" s="31" t="s">
        <v>168</v>
      </c>
      <c r="C16" s="400">
        <f>SUM(C10:C15)</f>
        <v>0</v>
      </c>
      <c r="D16" s="400">
        <f>SUM(D10:D15)</f>
        <v>0</v>
      </c>
    </row>
    <row r="17" spans="1:4" ht="18" customHeight="1" x14ac:dyDescent="0.25">
      <c r="B17" s="55"/>
      <c r="C17" s="132"/>
      <c r="D17" s="132"/>
    </row>
    <row r="18" spans="1:4" ht="15" customHeight="1" x14ac:dyDescent="0.25">
      <c r="A18" s="171"/>
      <c r="B18" s="186" t="s">
        <v>363</v>
      </c>
      <c r="C18" s="134"/>
      <c r="D18" s="134"/>
    </row>
    <row r="19" spans="1:4" ht="15" customHeight="1" x14ac:dyDescent="0.25">
      <c r="A19" s="187">
        <v>1406</v>
      </c>
      <c r="B19" s="188" t="s">
        <v>311</v>
      </c>
      <c r="C19" s="396">
        <v>0</v>
      </c>
      <c r="D19" s="396">
        <v>0</v>
      </c>
    </row>
    <row r="20" spans="1:4" ht="15" customHeight="1" x14ac:dyDescent="0.25">
      <c r="A20" s="187">
        <v>1410</v>
      </c>
      <c r="B20" s="188" t="s">
        <v>364</v>
      </c>
      <c r="C20" s="396">
        <v>0</v>
      </c>
      <c r="D20" s="396">
        <v>0</v>
      </c>
    </row>
    <row r="21" spans="1:4" ht="15" customHeight="1" x14ac:dyDescent="0.25">
      <c r="A21" s="187">
        <v>1438</v>
      </c>
      <c r="B21" s="188" t="s">
        <v>365</v>
      </c>
      <c r="C21" s="396">
        <v>0</v>
      </c>
      <c r="D21" s="396">
        <v>0</v>
      </c>
    </row>
    <row r="22" spans="1:4" ht="15" customHeight="1" x14ac:dyDescent="0.25">
      <c r="A22" s="187">
        <v>1500</v>
      </c>
      <c r="B22" s="188" t="s">
        <v>88</v>
      </c>
      <c r="C22" s="394">
        <v>0</v>
      </c>
      <c r="D22" s="394">
        <v>0</v>
      </c>
    </row>
    <row r="23" spans="1:4" ht="15" customHeight="1" x14ac:dyDescent="0.25">
      <c r="A23" s="172"/>
      <c r="B23" s="189" t="s">
        <v>490</v>
      </c>
      <c r="C23" s="395">
        <v>0</v>
      </c>
      <c r="D23" s="395">
        <v>0</v>
      </c>
    </row>
    <row r="24" spans="1:4" ht="15" customHeight="1" x14ac:dyDescent="0.25">
      <c r="A24" s="40"/>
      <c r="B24" s="190" t="s">
        <v>366</v>
      </c>
      <c r="C24" s="401">
        <f>SUM(C19:C23)</f>
        <v>0</v>
      </c>
      <c r="D24" s="401">
        <f>SUM(D19:D23)</f>
        <v>0</v>
      </c>
    </row>
    <row r="25" spans="1:4" ht="7.5" customHeight="1" x14ac:dyDescent="0.25">
      <c r="A25" s="40"/>
      <c r="B25" s="173"/>
      <c r="C25" s="132"/>
      <c r="D25" s="132"/>
    </row>
    <row r="26" spans="1:4" ht="12" customHeight="1" x14ac:dyDescent="0.25">
      <c r="A26" s="795" t="s">
        <v>386</v>
      </c>
      <c r="B26" s="795"/>
      <c r="C26" s="795"/>
      <c r="D26" s="795"/>
    </row>
    <row r="27" spans="1:4" ht="18" customHeight="1" x14ac:dyDescent="0.25">
      <c r="A27" s="40"/>
      <c r="B27" s="174"/>
      <c r="C27" s="132"/>
      <c r="D27" s="132"/>
    </row>
    <row r="28" spans="1:4" ht="15" customHeight="1" x14ac:dyDescent="0.25">
      <c r="B28" s="95" t="s">
        <v>96</v>
      </c>
      <c r="C28" s="133"/>
      <c r="D28" s="133"/>
    </row>
    <row r="29" spans="1:4" ht="15" customHeight="1" x14ac:dyDescent="0.25">
      <c r="A29" s="148">
        <v>2002</v>
      </c>
      <c r="B29" s="151" t="s">
        <v>59</v>
      </c>
      <c r="C29" s="392">
        <v>0</v>
      </c>
      <c r="D29" s="392">
        <v>0</v>
      </c>
    </row>
    <row r="30" spans="1:4" ht="15" customHeight="1" x14ac:dyDescent="0.25">
      <c r="A30" s="149">
        <v>2003</v>
      </c>
      <c r="B30" s="152" t="s">
        <v>178</v>
      </c>
      <c r="C30" s="394">
        <v>0</v>
      </c>
      <c r="D30" s="394">
        <v>0</v>
      </c>
    </row>
    <row r="31" spans="1:4" ht="15" customHeight="1" x14ac:dyDescent="0.25">
      <c r="A31" s="149">
        <v>2003</v>
      </c>
      <c r="B31" s="152" t="s">
        <v>177</v>
      </c>
      <c r="C31" s="394">
        <v>0</v>
      </c>
      <c r="D31" s="394">
        <v>0</v>
      </c>
    </row>
    <row r="32" spans="1:4" ht="15" customHeight="1" x14ac:dyDescent="0.25">
      <c r="A32" s="183">
        <v>2003</v>
      </c>
      <c r="B32" s="152" t="s">
        <v>179</v>
      </c>
      <c r="C32" s="394">
        <v>0</v>
      </c>
      <c r="D32" s="394">
        <v>0</v>
      </c>
    </row>
    <row r="33" spans="1:5" ht="15" customHeight="1" x14ac:dyDescent="0.25">
      <c r="A33" s="183">
        <v>2003</v>
      </c>
      <c r="B33" s="152" t="s">
        <v>180</v>
      </c>
      <c r="C33" s="394">
        <v>0</v>
      </c>
      <c r="D33" s="394">
        <v>0</v>
      </c>
    </row>
    <row r="34" spans="1:5" ht="15" customHeight="1" x14ac:dyDescent="0.25">
      <c r="A34" s="149">
        <v>2005</v>
      </c>
      <c r="B34" s="152" t="s">
        <v>60</v>
      </c>
      <c r="C34" s="394">
        <v>0</v>
      </c>
      <c r="D34" s="394">
        <v>0</v>
      </c>
    </row>
    <row r="35" spans="1:5" ht="15" customHeight="1" x14ac:dyDescent="0.25">
      <c r="A35" s="149">
        <v>2006</v>
      </c>
      <c r="B35" s="152" t="s">
        <v>421</v>
      </c>
      <c r="C35" s="394">
        <v>0</v>
      </c>
      <c r="D35" s="394">
        <v>0</v>
      </c>
    </row>
    <row r="36" spans="1:5" ht="15" customHeight="1" x14ac:dyDescent="0.25">
      <c r="A36" s="150">
        <v>2007</v>
      </c>
      <c r="B36" s="131" t="s">
        <v>604</v>
      </c>
      <c r="C36" s="395">
        <v>0</v>
      </c>
      <c r="D36" s="395">
        <v>0</v>
      </c>
    </row>
    <row r="37" spans="1:5" ht="15" customHeight="1" x14ac:dyDescent="0.25">
      <c r="A37" s="30"/>
      <c r="B37" s="31" t="s">
        <v>367</v>
      </c>
      <c r="C37" s="400">
        <f>SUM(C29:C36)</f>
        <v>0</v>
      </c>
      <c r="D37" s="400">
        <f>SUM(D29:D36)</f>
        <v>0</v>
      </c>
    </row>
    <row r="38" spans="1:5" ht="15" customHeight="1" x14ac:dyDescent="0.25">
      <c r="B38" s="55"/>
      <c r="C38" s="133"/>
      <c r="D38" s="175" t="s">
        <v>368</v>
      </c>
    </row>
    <row r="39" spans="1:5" ht="10.5" customHeight="1" x14ac:dyDescent="0.25">
      <c r="A39" s="242"/>
      <c r="B39" s="243"/>
      <c r="C39" s="244"/>
      <c r="D39" s="244"/>
    </row>
    <row r="40" spans="1:5" ht="10.5" customHeight="1" x14ac:dyDescent="0.25">
      <c r="A40" s="239"/>
      <c r="B40" s="240"/>
      <c r="C40" s="241"/>
      <c r="D40" s="241"/>
    </row>
    <row r="41" spans="1:5" ht="15" customHeight="1" x14ac:dyDescent="0.25">
      <c r="A41" s="782" t="s">
        <v>622</v>
      </c>
      <c r="B41" s="782"/>
      <c r="C41" s="191" t="s">
        <v>107</v>
      </c>
      <c r="D41" s="191" t="s">
        <v>184</v>
      </c>
      <c r="E41" s="119"/>
    </row>
    <row r="42" spans="1:5" ht="15" customHeight="1" x14ac:dyDescent="0.25">
      <c r="A42" s="791" t="s">
        <v>108</v>
      </c>
      <c r="B42" s="792"/>
      <c r="C42" s="397">
        <v>0</v>
      </c>
      <c r="D42" s="397">
        <v>0</v>
      </c>
      <c r="E42" s="89"/>
    </row>
    <row r="43" spans="1:5" ht="15" customHeight="1" x14ac:dyDescent="0.25">
      <c r="A43" s="791" t="s">
        <v>172</v>
      </c>
      <c r="B43" s="792"/>
      <c r="C43" s="398">
        <v>0</v>
      </c>
      <c r="D43" s="398">
        <v>0</v>
      </c>
      <c r="E43" s="89"/>
    </row>
    <row r="44" spans="1:5" ht="15" customHeight="1" x14ac:dyDescent="0.25">
      <c r="A44" s="789" t="s">
        <v>422</v>
      </c>
      <c r="B44" s="790"/>
      <c r="C44" s="398">
        <v>0</v>
      </c>
      <c r="D44" s="398">
        <v>0</v>
      </c>
      <c r="E44" s="89"/>
    </row>
    <row r="45" spans="1:5" ht="15" customHeight="1" x14ac:dyDescent="0.25">
      <c r="A45" s="787" t="s">
        <v>437</v>
      </c>
      <c r="B45" s="788"/>
      <c r="C45" s="399">
        <v>0</v>
      </c>
      <c r="D45" s="372"/>
      <c r="E45" s="89"/>
    </row>
    <row r="46" spans="1:5" ht="15" customHeight="1" x14ac:dyDescent="0.25">
      <c r="A46" s="258"/>
      <c r="B46" s="258"/>
      <c r="C46" s="259"/>
      <c r="D46" s="259"/>
      <c r="E46" s="89"/>
    </row>
    <row r="47" spans="1:5" ht="15" customHeight="1" x14ac:dyDescent="0.25">
      <c r="A47" s="785" t="s">
        <v>400</v>
      </c>
      <c r="B47" s="786"/>
      <c r="C47" s="786"/>
      <c r="D47" s="263"/>
      <c r="E47" s="89"/>
    </row>
    <row r="48" spans="1:5" ht="15" customHeight="1" x14ac:dyDescent="0.25">
      <c r="A48" s="791" t="s">
        <v>413</v>
      </c>
      <c r="B48" s="804"/>
      <c r="C48" s="807">
        <v>0</v>
      </c>
      <c r="D48" s="808"/>
    </row>
    <row r="49" spans="1:4" ht="15" customHeight="1" x14ac:dyDescent="0.25">
      <c r="A49" s="812" t="s">
        <v>493</v>
      </c>
      <c r="B49" s="813"/>
      <c r="C49" s="809"/>
      <c r="D49" s="810"/>
    </row>
    <row r="50" spans="1:4" ht="15" customHeight="1" x14ac:dyDescent="0.25">
      <c r="A50" s="805" t="s">
        <v>496</v>
      </c>
      <c r="B50" s="806"/>
      <c r="C50" s="814"/>
      <c r="D50" s="815"/>
    </row>
    <row r="51" spans="1:4" ht="15" customHeight="1" x14ac:dyDescent="0.25"/>
    <row r="52" spans="1:4" ht="15" customHeight="1" x14ac:dyDescent="0.25">
      <c r="A52" s="260" t="s">
        <v>414</v>
      </c>
      <c r="B52" s="260"/>
      <c r="C52" s="261"/>
      <c r="D52" s="261"/>
    </row>
    <row r="53" spans="1:4" ht="15" customHeight="1" x14ac:dyDescent="0.25">
      <c r="A53" s="785" t="s">
        <v>244</v>
      </c>
      <c r="B53" s="811"/>
      <c r="C53" s="802">
        <v>0</v>
      </c>
      <c r="D53" s="803"/>
    </row>
    <row r="54" spans="1:4" ht="15" customHeight="1" x14ac:dyDescent="0.25">
      <c r="A54" s="791" t="s">
        <v>245</v>
      </c>
      <c r="B54" s="792"/>
      <c r="C54" s="800"/>
      <c r="D54" s="801"/>
    </row>
    <row r="55" spans="1:4" ht="15" customHeight="1" x14ac:dyDescent="0.25">
      <c r="A55" s="787" t="s">
        <v>268</v>
      </c>
      <c r="B55" s="788"/>
      <c r="C55" s="798" t="s">
        <v>246</v>
      </c>
      <c r="D55" s="799"/>
    </row>
  </sheetData>
  <sheetProtection algorithmName="SHA-512" hashValue="oh7ujFUfg8+tBxw55mT5J/u8bRIuNZFURwE9kPuqDWAfmBmVe7Lg+sUCAdTBzLe6FMQ6b+6azT+cvGb9TPfg6w==" saltValue="W1h1RNuTeW+rFP3vx0/KSQ==" spinCount="100000" sheet="1" formatColumns="0"/>
  <mergeCells count="26">
    <mergeCell ref="C55:D55"/>
    <mergeCell ref="C54:D54"/>
    <mergeCell ref="C53:D53"/>
    <mergeCell ref="A55:B55"/>
    <mergeCell ref="A48:B48"/>
    <mergeCell ref="A50:B50"/>
    <mergeCell ref="C48:D48"/>
    <mergeCell ref="C49:D49"/>
    <mergeCell ref="A53:B53"/>
    <mergeCell ref="A54:B54"/>
    <mergeCell ref="A49:B49"/>
    <mergeCell ref="C50:D50"/>
    <mergeCell ref="A1:D1"/>
    <mergeCell ref="A2:D2"/>
    <mergeCell ref="A4:D4"/>
    <mergeCell ref="A26:D26"/>
    <mergeCell ref="A3:D3"/>
    <mergeCell ref="A6:D6"/>
    <mergeCell ref="A41:B41"/>
    <mergeCell ref="A5:D5"/>
    <mergeCell ref="C9:D9"/>
    <mergeCell ref="A47:C47"/>
    <mergeCell ref="A45:B45"/>
    <mergeCell ref="A44:B44"/>
    <mergeCell ref="A42:B42"/>
    <mergeCell ref="A43:B43"/>
  </mergeCells>
  <phoneticPr fontId="0" type="noConversion"/>
  <printOptions horizontalCentered="1"/>
  <pageMargins left="0.75" right="0.25" top="0.35" bottom="0.25" header="0.25" footer="0"/>
  <pageSetup scale="92" orientation="portrait" r:id="rId1"/>
  <headerFooter alignWithMargins="0">
    <oddFooter>&amp;L&amp;"Verdana,Regular"&amp;8REV 65 0029e (12/1/23)&amp;R&amp;"Verdana,Regular"&amp;8Page 6</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5843" r:id="rId4" name="Check Box 3">
              <controlPr defaultSize="0" autoFill="0" autoLine="0" autoPict="0">
                <anchor moveWithCells="1" sizeWithCells="1">
                  <from>
                    <xdr:col>3</xdr:col>
                    <xdr:colOff>175260</xdr:colOff>
                    <xdr:row>46</xdr:row>
                    <xdr:rowOff>7620</xdr:rowOff>
                  </from>
                  <to>
                    <xdr:col>3</xdr:col>
                    <xdr:colOff>541020</xdr:colOff>
                    <xdr:row>47</xdr:row>
                    <xdr:rowOff>22860</xdr:rowOff>
                  </to>
                </anchor>
              </controlPr>
            </control>
          </mc:Choice>
        </mc:AlternateContent>
        <mc:AlternateContent xmlns:mc="http://schemas.openxmlformats.org/markup-compatibility/2006">
          <mc:Choice Requires="x14">
            <control shapeId="35844" r:id="rId5" name="Check Box 4">
              <controlPr defaultSize="0" autoFill="0" autoLine="0" autoPict="0">
                <anchor moveWithCells="1" sizeWithCells="1">
                  <from>
                    <xdr:col>3</xdr:col>
                    <xdr:colOff>594360</xdr:colOff>
                    <xdr:row>46</xdr:row>
                    <xdr:rowOff>7620</xdr:rowOff>
                  </from>
                  <to>
                    <xdr:col>3</xdr:col>
                    <xdr:colOff>960120</xdr:colOff>
                    <xdr:row>47</xdr:row>
                    <xdr:rowOff>22860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4">
    <pageSetUpPr fitToPage="1"/>
  </sheetPr>
  <dimension ref="A1:O93"/>
  <sheetViews>
    <sheetView showGridLines="0" zoomScaleNormal="100" zoomScaleSheetLayoutView="100" zoomScalePageLayoutView="75" workbookViewId="0">
      <selection activeCell="C8" sqref="C8"/>
    </sheetView>
  </sheetViews>
  <sheetFormatPr defaultColWidth="9.109375" defaultRowHeight="13.8" x14ac:dyDescent="0.25"/>
  <cols>
    <col min="1" max="1" width="11.44140625" style="43" customWidth="1"/>
    <col min="2" max="2" width="60.109375" style="44" customWidth="1"/>
    <col min="3" max="4" width="23.109375" style="34" customWidth="1"/>
    <col min="5" max="16384" width="9.109375" style="14"/>
  </cols>
  <sheetData>
    <row r="1" spans="1:15" ht="18.75" customHeight="1" x14ac:dyDescent="0.25">
      <c r="A1" s="793" t="s">
        <v>77</v>
      </c>
      <c r="B1" s="793"/>
      <c r="C1" s="793"/>
      <c r="D1" s="793"/>
      <c r="E1" s="25"/>
      <c r="F1" s="25"/>
      <c r="G1" s="25"/>
      <c r="H1" s="25"/>
      <c r="I1" s="25"/>
      <c r="J1" s="25"/>
      <c r="K1" s="25"/>
      <c r="L1" s="25"/>
      <c r="M1" s="25"/>
      <c r="N1" s="25"/>
      <c r="O1" s="25"/>
    </row>
    <row r="2" spans="1:15" s="28" customFormat="1" ht="17.25" customHeight="1" x14ac:dyDescent="0.3">
      <c r="A2" s="817" t="s">
        <v>442</v>
      </c>
      <c r="B2" s="817"/>
      <c r="C2" s="817"/>
      <c r="D2" s="817"/>
      <c r="E2" s="25"/>
      <c r="F2" s="25"/>
      <c r="G2" s="25"/>
      <c r="H2" s="25"/>
      <c r="I2" s="25"/>
      <c r="J2" s="25"/>
      <c r="K2" s="25"/>
      <c r="L2" s="25"/>
      <c r="M2" s="25"/>
      <c r="N2" s="25"/>
      <c r="O2" s="25"/>
    </row>
    <row r="3" spans="1:15" s="28" customFormat="1" ht="17.25" customHeight="1" x14ac:dyDescent="0.3">
      <c r="A3" s="796" t="s">
        <v>621</v>
      </c>
      <c r="B3" s="796"/>
      <c r="C3" s="796"/>
      <c r="D3" s="796"/>
      <c r="E3" s="27"/>
      <c r="F3" s="27"/>
      <c r="G3" s="27"/>
      <c r="H3" s="27"/>
      <c r="I3" s="27"/>
      <c r="J3" s="27"/>
      <c r="K3" s="27"/>
      <c r="L3" s="27"/>
      <c r="M3" s="27"/>
      <c r="N3" s="27"/>
      <c r="O3" s="27"/>
    </row>
    <row r="4" spans="1:15" s="29" customFormat="1" ht="15" customHeight="1" x14ac:dyDescent="0.25">
      <c r="A4" s="816">
        <f>cover!C17</f>
        <v>0</v>
      </c>
      <c r="B4" s="816"/>
      <c r="C4" s="816"/>
      <c r="D4" s="816"/>
    </row>
    <row r="5" spans="1:15" s="29" customFormat="1" ht="12" customHeight="1" x14ac:dyDescent="0.25">
      <c r="A5" s="232"/>
      <c r="B5" s="232"/>
      <c r="C5" s="232"/>
      <c r="D5" s="232"/>
    </row>
    <row r="6" spans="1:15" s="29" customFormat="1" ht="15" customHeight="1" x14ac:dyDescent="0.2">
      <c r="A6" s="325" t="s">
        <v>50</v>
      </c>
      <c r="B6" s="326"/>
      <c r="C6" s="327" t="s">
        <v>51</v>
      </c>
      <c r="D6" s="327" t="s">
        <v>52</v>
      </c>
    </row>
    <row r="7" spans="1:15" s="29" customFormat="1" ht="18" customHeight="1" x14ac:dyDescent="0.25">
      <c r="A7" s="90">
        <v>2001</v>
      </c>
      <c r="B7" s="95" t="s">
        <v>290</v>
      </c>
      <c r="C7" s="134"/>
      <c r="D7" s="134"/>
    </row>
    <row r="8" spans="1:15" s="29" customFormat="1" ht="15" customHeight="1" x14ac:dyDescent="0.2">
      <c r="A8" s="148">
        <v>2111</v>
      </c>
      <c r="B8" s="151" t="s">
        <v>61</v>
      </c>
      <c r="C8" s="392">
        <v>0</v>
      </c>
      <c r="D8" s="392">
        <v>0</v>
      </c>
    </row>
    <row r="9" spans="1:15" s="29" customFormat="1" ht="15" customHeight="1" x14ac:dyDescent="0.2">
      <c r="A9" s="149">
        <v>2112</v>
      </c>
      <c r="B9" s="152" t="s">
        <v>62</v>
      </c>
      <c r="C9" s="394">
        <v>0</v>
      </c>
      <c r="D9" s="394">
        <v>0</v>
      </c>
    </row>
    <row r="10" spans="1:15" s="29" customFormat="1" ht="15" customHeight="1" x14ac:dyDescent="0.2">
      <c r="A10" s="149">
        <v>2113</v>
      </c>
      <c r="B10" s="152" t="s">
        <v>63</v>
      </c>
      <c r="C10" s="394">
        <v>0</v>
      </c>
      <c r="D10" s="394">
        <v>0</v>
      </c>
    </row>
    <row r="11" spans="1:15" s="29" customFormat="1" ht="15" customHeight="1" x14ac:dyDescent="0.2">
      <c r="A11" s="149">
        <v>2114</v>
      </c>
      <c r="B11" s="152" t="s">
        <v>369</v>
      </c>
      <c r="C11" s="394">
        <v>0</v>
      </c>
      <c r="D11" s="394">
        <v>0</v>
      </c>
    </row>
    <row r="12" spans="1:15" s="29" customFormat="1" ht="15" customHeight="1" x14ac:dyDescent="0.2">
      <c r="A12" s="149">
        <v>2121</v>
      </c>
      <c r="B12" s="152" t="s">
        <v>64</v>
      </c>
      <c r="C12" s="394">
        <v>0</v>
      </c>
      <c r="D12" s="394">
        <v>0</v>
      </c>
    </row>
    <row r="13" spans="1:15" s="29" customFormat="1" ht="15" customHeight="1" x14ac:dyDescent="0.2">
      <c r="A13" s="149">
        <v>2122</v>
      </c>
      <c r="B13" s="152" t="s">
        <v>65</v>
      </c>
      <c r="C13" s="394">
        <v>0</v>
      </c>
      <c r="D13" s="394">
        <v>0</v>
      </c>
    </row>
    <row r="14" spans="1:15" s="29" customFormat="1" ht="15" customHeight="1" x14ac:dyDescent="0.2">
      <c r="A14" s="149">
        <v>2123</v>
      </c>
      <c r="B14" s="152" t="s">
        <v>66</v>
      </c>
      <c r="C14" s="394">
        <v>0</v>
      </c>
      <c r="D14" s="394">
        <v>0</v>
      </c>
    </row>
    <row r="15" spans="1:15" s="29" customFormat="1" ht="15" customHeight="1" x14ac:dyDescent="0.2">
      <c r="A15" s="149">
        <v>2124</v>
      </c>
      <c r="B15" s="152" t="s">
        <v>67</v>
      </c>
      <c r="C15" s="394">
        <v>0</v>
      </c>
      <c r="D15" s="394">
        <v>0</v>
      </c>
    </row>
    <row r="16" spans="1:15" s="29" customFormat="1" ht="15" customHeight="1" x14ac:dyDescent="0.2">
      <c r="A16" s="149">
        <v>2211</v>
      </c>
      <c r="B16" s="152" t="s">
        <v>68</v>
      </c>
      <c r="C16" s="394">
        <v>0</v>
      </c>
      <c r="D16" s="394">
        <v>0</v>
      </c>
    </row>
    <row r="17" spans="1:4" s="29" customFormat="1" ht="15" customHeight="1" x14ac:dyDescent="0.2">
      <c r="A17" s="149">
        <v>2212</v>
      </c>
      <c r="B17" s="152" t="s">
        <v>370</v>
      </c>
      <c r="C17" s="394">
        <v>0</v>
      </c>
      <c r="D17" s="394">
        <v>0</v>
      </c>
    </row>
    <row r="18" spans="1:4" s="29" customFormat="1" ht="15" customHeight="1" x14ac:dyDescent="0.2">
      <c r="A18" s="149">
        <v>2212</v>
      </c>
      <c r="B18" s="152" t="s">
        <v>371</v>
      </c>
      <c r="C18" s="394">
        <v>0</v>
      </c>
      <c r="D18" s="394">
        <v>0</v>
      </c>
    </row>
    <row r="19" spans="1:4" s="29" customFormat="1" ht="15" customHeight="1" x14ac:dyDescent="0.2">
      <c r="A19" s="149">
        <v>2220</v>
      </c>
      <c r="B19" s="152" t="s">
        <v>69</v>
      </c>
      <c r="C19" s="394">
        <v>0</v>
      </c>
      <c r="D19" s="394">
        <v>0</v>
      </c>
    </row>
    <row r="20" spans="1:4" s="29" customFormat="1" ht="15" customHeight="1" x14ac:dyDescent="0.2">
      <c r="A20" s="149">
        <v>2231</v>
      </c>
      <c r="B20" s="152" t="s">
        <v>70</v>
      </c>
      <c r="C20" s="394">
        <v>0</v>
      </c>
      <c r="D20" s="394">
        <v>0</v>
      </c>
    </row>
    <row r="21" spans="1:4" s="29" customFormat="1" ht="15" customHeight="1" x14ac:dyDescent="0.2">
      <c r="A21" s="149">
        <v>2232</v>
      </c>
      <c r="B21" s="152" t="s">
        <v>372</v>
      </c>
      <c r="C21" s="394">
        <v>0</v>
      </c>
      <c r="D21" s="394">
        <v>0</v>
      </c>
    </row>
    <row r="22" spans="1:4" s="29" customFormat="1" ht="15" customHeight="1" x14ac:dyDescent="0.2">
      <c r="A22" s="149">
        <v>2232</v>
      </c>
      <c r="B22" s="152" t="s">
        <v>373</v>
      </c>
      <c r="C22" s="394">
        <v>0</v>
      </c>
      <c r="D22" s="394">
        <v>0</v>
      </c>
    </row>
    <row r="23" spans="1:4" s="29" customFormat="1" ht="15" customHeight="1" x14ac:dyDescent="0.2">
      <c r="A23" s="149">
        <v>2311</v>
      </c>
      <c r="B23" s="152" t="s">
        <v>71</v>
      </c>
      <c r="C23" s="394">
        <v>0</v>
      </c>
      <c r="D23" s="394">
        <v>0</v>
      </c>
    </row>
    <row r="24" spans="1:4" s="29" customFormat="1" ht="15" customHeight="1" x14ac:dyDescent="0.2">
      <c r="A24" s="149">
        <v>2321</v>
      </c>
      <c r="B24" s="188" t="s">
        <v>305</v>
      </c>
      <c r="C24" s="394">
        <v>0</v>
      </c>
      <c r="D24" s="394">
        <v>0</v>
      </c>
    </row>
    <row r="25" spans="1:4" s="29" customFormat="1" ht="15" customHeight="1" x14ac:dyDescent="0.2">
      <c r="A25" s="149">
        <v>2341</v>
      </c>
      <c r="B25" s="188" t="s">
        <v>374</v>
      </c>
      <c r="C25" s="394">
        <v>0</v>
      </c>
      <c r="D25" s="394">
        <v>0</v>
      </c>
    </row>
    <row r="26" spans="1:4" s="29" customFormat="1" ht="15" customHeight="1" x14ac:dyDescent="0.2">
      <c r="A26" s="149">
        <v>2351</v>
      </c>
      <c r="B26" s="152" t="s">
        <v>72</v>
      </c>
      <c r="C26" s="394">
        <v>0</v>
      </c>
      <c r="D26" s="394">
        <v>0</v>
      </c>
    </row>
    <row r="27" spans="1:4" s="29" customFormat="1" ht="15" customHeight="1" x14ac:dyDescent="0.2">
      <c r="A27" s="149">
        <v>2362</v>
      </c>
      <c r="B27" s="152" t="s">
        <v>73</v>
      </c>
      <c r="C27" s="394">
        <v>0</v>
      </c>
      <c r="D27" s="394">
        <v>0</v>
      </c>
    </row>
    <row r="28" spans="1:4" s="29" customFormat="1" ht="15" customHeight="1" x14ac:dyDescent="0.2">
      <c r="A28" s="149">
        <v>2411</v>
      </c>
      <c r="B28" s="152" t="s">
        <v>74</v>
      </c>
      <c r="C28" s="394">
        <v>0</v>
      </c>
      <c r="D28" s="394">
        <v>0</v>
      </c>
    </row>
    <row r="29" spans="1:4" s="29" customFormat="1" ht="15" customHeight="1" x14ac:dyDescent="0.2">
      <c r="A29" s="149">
        <v>2421</v>
      </c>
      <c r="B29" s="152" t="s">
        <v>75</v>
      </c>
      <c r="C29" s="394">
        <v>0</v>
      </c>
      <c r="D29" s="394">
        <v>0</v>
      </c>
    </row>
    <row r="30" spans="1:4" s="29" customFormat="1" ht="15" customHeight="1" x14ac:dyDescent="0.2">
      <c r="A30" s="149">
        <v>2421</v>
      </c>
      <c r="B30" s="152" t="s">
        <v>76</v>
      </c>
      <c r="C30" s="394">
        <v>0</v>
      </c>
      <c r="D30" s="394">
        <v>0</v>
      </c>
    </row>
    <row r="31" spans="1:4" ht="15" customHeight="1" x14ac:dyDescent="0.25">
      <c r="A31" s="139">
        <v>2422</v>
      </c>
      <c r="B31" s="152" t="s">
        <v>78</v>
      </c>
      <c r="C31" s="396">
        <v>0</v>
      </c>
      <c r="D31" s="402">
        <v>0</v>
      </c>
    </row>
    <row r="32" spans="1:4" ht="15" customHeight="1" x14ac:dyDescent="0.25">
      <c r="A32" s="139">
        <v>2422</v>
      </c>
      <c r="B32" s="152" t="s">
        <v>79</v>
      </c>
      <c r="C32" s="394">
        <v>0</v>
      </c>
      <c r="D32" s="394">
        <v>0</v>
      </c>
    </row>
    <row r="33" spans="1:4" ht="15" customHeight="1" x14ac:dyDescent="0.25">
      <c r="A33" s="139">
        <v>2423</v>
      </c>
      <c r="B33" s="152" t="s">
        <v>80</v>
      </c>
      <c r="C33" s="394">
        <v>0</v>
      </c>
      <c r="D33" s="394">
        <v>0</v>
      </c>
    </row>
    <row r="34" spans="1:4" ht="15" customHeight="1" x14ac:dyDescent="0.25">
      <c r="A34" s="139">
        <v>2423</v>
      </c>
      <c r="B34" s="152" t="s">
        <v>81</v>
      </c>
      <c r="C34" s="394">
        <v>0</v>
      </c>
      <c r="D34" s="394">
        <v>0</v>
      </c>
    </row>
    <row r="35" spans="1:4" ht="15" customHeight="1" x14ac:dyDescent="0.25">
      <c r="A35" s="139">
        <v>2424</v>
      </c>
      <c r="B35" s="188" t="s">
        <v>375</v>
      </c>
      <c r="C35" s="394">
        <v>0</v>
      </c>
      <c r="D35" s="394">
        <v>0</v>
      </c>
    </row>
    <row r="36" spans="1:4" ht="15" customHeight="1" x14ac:dyDescent="0.25">
      <c r="A36" s="139">
        <v>2424</v>
      </c>
      <c r="B36" s="188" t="s">
        <v>376</v>
      </c>
      <c r="C36" s="394">
        <v>0</v>
      </c>
      <c r="D36" s="394">
        <v>0</v>
      </c>
    </row>
    <row r="37" spans="1:4" ht="15" customHeight="1" x14ac:dyDescent="0.25">
      <c r="A37" s="139">
        <v>2426</v>
      </c>
      <c r="B37" s="152" t="s">
        <v>82</v>
      </c>
      <c r="C37" s="394">
        <v>0</v>
      </c>
      <c r="D37" s="394">
        <v>0</v>
      </c>
    </row>
    <row r="38" spans="1:4" ht="15" customHeight="1" x14ac:dyDescent="0.25">
      <c r="A38" s="139">
        <v>2426</v>
      </c>
      <c r="B38" s="152" t="s">
        <v>83</v>
      </c>
      <c r="C38" s="394">
        <v>0</v>
      </c>
      <c r="D38" s="394">
        <v>0</v>
      </c>
    </row>
    <row r="39" spans="1:4" ht="15" customHeight="1" x14ac:dyDescent="0.25">
      <c r="A39" s="139">
        <v>2431</v>
      </c>
      <c r="B39" s="152" t="s">
        <v>84</v>
      </c>
      <c r="C39" s="394">
        <v>0</v>
      </c>
      <c r="D39" s="394">
        <v>0</v>
      </c>
    </row>
    <row r="40" spans="1:4" ht="15" customHeight="1" x14ac:dyDescent="0.25">
      <c r="A40" s="139">
        <v>2441</v>
      </c>
      <c r="B40" s="152" t="s">
        <v>85</v>
      </c>
      <c r="C40" s="394">
        <v>0</v>
      </c>
      <c r="D40" s="394">
        <v>0</v>
      </c>
    </row>
    <row r="41" spans="1:4" ht="15" customHeight="1" x14ac:dyDescent="0.25">
      <c r="A41" s="139">
        <v>2681</v>
      </c>
      <c r="B41" s="152" t="s">
        <v>607</v>
      </c>
      <c r="C41" s="394">
        <v>0</v>
      </c>
      <c r="D41" s="394">
        <v>0</v>
      </c>
    </row>
    <row r="42" spans="1:4" ht="15" customHeight="1" x14ac:dyDescent="0.25">
      <c r="A42" s="139">
        <v>2682</v>
      </c>
      <c r="B42" s="152" t="s">
        <v>86</v>
      </c>
      <c r="C42" s="394">
        <v>0</v>
      </c>
      <c r="D42" s="394">
        <v>0</v>
      </c>
    </row>
    <row r="43" spans="1:4" ht="15" customHeight="1" x14ac:dyDescent="0.25">
      <c r="A43" s="139">
        <v>2690</v>
      </c>
      <c r="B43" s="152" t="s">
        <v>272</v>
      </c>
      <c r="C43" s="394">
        <v>0</v>
      </c>
      <c r="D43" s="394">
        <v>0</v>
      </c>
    </row>
    <row r="44" spans="1:4" ht="15" customHeight="1" x14ac:dyDescent="0.25">
      <c r="A44" s="139"/>
      <c r="B44" s="152" t="s">
        <v>273</v>
      </c>
      <c r="C44" s="405">
        <v>0</v>
      </c>
      <c r="D44" s="405">
        <v>0</v>
      </c>
    </row>
    <row r="45" spans="1:4" ht="15" customHeight="1" thickBot="1" x14ac:dyDescent="0.3">
      <c r="A45" s="141"/>
      <c r="B45" s="152" t="s">
        <v>515</v>
      </c>
      <c r="C45" s="539">
        <v>0</v>
      </c>
      <c r="D45" s="539">
        <v>0</v>
      </c>
    </row>
    <row r="46" spans="1:4" ht="15" customHeight="1" x14ac:dyDescent="0.25">
      <c r="A46" s="176"/>
      <c r="B46" s="540" t="s">
        <v>291</v>
      </c>
      <c r="C46" s="541">
        <f>SUM(C8:C45)</f>
        <v>0</v>
      </c>
      <c r="D46" s="541">
        <f>SUM(D8:D45)</f>
        <v>0</v>
      </c>
    </row>
    <row r="47" spans="1:4" ht="15" customHeight="1" x14ac:dyDescent="0.25">
      <c r="A47" s="35"/>
      <c r="B47" s="97" t="s">
        <v>377</v>
      </c>
      <c r="C47" s="403">
        <f>C46+'SYScost1-Pg6'!C37</f>
        <v>0</v>
      </c>
      <c r="D47" s="403">
        <f>D46+'SYScost1-Pg6'!D37</f>
        <v>0</v>
      </c>
    </row>
    <row r="48" spans="1:4" ht="15" customHeight="1" thickBot="1" x14ac:dyDescent="0.3">
      <c r="A48" s="40"/>
      <c r="B48" s="97" t="s">
        <v>378</v>
      </c>
      <c r="C48" s="410">
        <f>C47+'SYScost1-Pg6'!C24+'SYScost1-Pg6'!C16</f>
        <v>0</v>
      </c>
      <c r="D48" s="410">
        <f>D47+'SYScost1-Pg6'!D24+'SYScost1-Pg6'!D16</f>
        <v>0</v>
      </c>
    </row>
    <row r="49" spans="1:4" ht="15" customHeight="1" thickTop="1" x14ac:dyDescent="0.25">
      <c r="A49" s="40"/>
      <c r="B49" s="177"/>
      <c r="C49" s="32"/>
      <c r="D49" s="32"/>
    </row>
    <row r="50" spans="1:4" ht="15" customHeight="1" x14ac:dyDescent="0.25">
      <c r="A50" s="40"/>
      <c r="B50" s="42" t="s">
        <v>164</v>
      </c>
      <c r="C50" s="32"/>
      <c r="D50" s="32"/>
    </row>
    <row r="51" spans="1:4" ht="15" customHeight="1" x14ac:dyDescent="0.25">
      <c r="A51" s="143">
        <v>3100</v>
      </c>
      <c r="B51" s="178" t="s">
        <v>90</v>
      </c>
      <c r="C51" s="392">
        <v>0</v>
      </c>
      <c r="D51" s="392">
        <v>0</v>
      </c>
    </row>
    <row r="52" spans="1:4" ht="15" customHeight="1" x14ac:dyDescent="0.25">
      <c r="A52" s="144"/>
      <c r="B52" s="145" t="s">
        <v>91</v>
      </c>
      <c r="C52" s="394">
        <v>0</v>
      </c>
      <c r="D52" s="394">
        <v>0</v>
      </c>
    </row>
    <row r="53" spans="1:4" ht="15" customHeight="1" x14ac:dyDescent="0.25">
      <c r="A53" s="144">
        <v>3200</v>
      </c>
      <c r="B53" s="145" t="s">
        <v>92</v>
      </c>
      <c r="C53" s="394">
        <v>0</v>
      </c>
      <c r="D53" s="394">
        <v>0</v>
      </c>
    </row>
    <row r="54" spans="1:4" ht="15" customHeight="1" x14ac:dyDescent="0.25">
      <c r="A54" s="144">
        <v>3300</v>
      </c>
      <c r="B54" s="145" t="s">
        <v>93</v>
      </c>
      <c r="C54" s="394">
        <v>0</v>
      </c>
      <c r="D54" s="394">
        <v>0</v>
      </c>
    </row>
    <row r="55" spans="1:4" ht="15" customHeight="1" x14ac:dyDescent="0.25">
      <c r="A55" s="144">
        <v>3410</v>
      </c>
      <c r="B55" s="145" t="s">
        <v>610</v>
      </c>
      <c r="C55" s="394">
        <v>0</v>
      </c>
      <c r="D55" s="394">
        <v>0</v>
      </c>
    </row>
    <row r="56" spans="1:4" ht="15" customHeight="1" x14ac:dyDescent="0.25">
      <c r="A56" s="144">
        <v>3420</v>
      </c>
      <c r="B56" s="145" t="s">
        <v>94</v>
      </c>
      <c r="C56" s="394">
        <v>0</v>
      </c>
      <c r="D56" s="394">
        <v>0</v>
      </c>
    </row>
    <row r="57" spans="1:4" ht="15" customHeight="1" x14ac:dyDescent="0.25">
      <c r="A57" s="144">
        <v>3500</v>
      </c>
      <c r="B57" s="145" t="s">
        <v>95</v>
      </c>
      <c r="C57" s="394">
        <v>0</v>
      </c>
      <c r="D57" s="394">
        <v>0</v>
      </c>
    </row>
    <row r="58" spans="1:4" ht="15" customHeight="1" x14ac:dyDescent="0.25">
      <c r="A58" s="144"/>
      <c r="B58" s="192" t="s">
        <v>379</v>
      </c>
      <c r="C58" s="405">
        <v>0</v>
      </c>
      <c r="D58" s="405">
        <v>0</v>
      </c>
    </row>
    <row r="59" spans="1:4" ht="15" customHeight="1" x14ac:dyDescent="0.25">
      <c r="A59" s="146">
        <v>3600</v>
      </c>
      <c r="B59" s="147" t="s">
        <v>491</v>
      </c>
      <c r="C59" s="405">
        <v>0</v>
      </c>
      <c r="D59" s="405">
        <v>0</v>
      </c>
    </row>
    <row r="60" spans="1:4" ht="15" customHeight="1" thickBot="1" x14ac:dyDescent="0.3">
      <c r="A60" s="40"/>
      <c r="B60" s="36" t="s">
        <v>163</v>
      </c>
      <c r="C60" s="406">
        <f>SUM(C51:C59)</f>
        <v>0</v>
      </c>
      <c r="D60" s="406">
        <f>SUM(D51:D59)</f>
        <v>0</v>
      </c>
    </row>
    <row r="61" spans="1:4" ht="15" customHeight="1" thickTop="1" x14ac:dyDescent="0.25">
      <c r="A61" s="40"/>
      <c r="B61" s="36"/>
      <c r="C61" s="382"/>
      <c r="D61" s="382"/>
    </row>
    <row r="62" spans="1:4" ht="15" customHeight="1" thickBot="1" x14ac:dyDescent="0.3">
      <c r="A62" s="40"/>
      <c r="B62" s="36" t="s">
        <v>165</v>
      </c>
      <c r="C62" s="407">
        <f>C48-C60</f>
        <v>0</v>
      </c>
      <c r="D62" s="407">
        <f>D48-D60</f>
        <v>0</v>
      </c>
    </row>
    <row r="63" spans="1:4" ht="14.4" thickTop="1" x14ac:dyDescent="0.25">
      <c r="A63" s="40"/>
      <c r="B63" s="41"/>
      <c r="C63" s="32"/>
      <c r="D63" s="32"/>
    </row>
    <row r="75" spans="1:4" x14ac:dyDescent="0.25">
      <c r="A75" s="40"/>
      <c r="B75" s="41"/>
      <c r="C75" s="32"/>
      <c r="D75" s="32"/>
    </row>
    <row r="76" spans="1:4" x14ac:dyDescent="0.25">
      <c r="A76" s="40"/>
      <c r="B76" s="41"/>
      <c r="C76" s="32"/>
      <c r="D76" s="32"/>
    </row>
    <row r="77" spans="1:4" x14ac:dyDescent="0.25">
      <c r="A77" s="40"/>
      <c r="B77" s="41"/>
      <c r="C77" s="32"/>
      <c r="D77" s="32"/>
    </row>
    <row r="78" spans="1:4" x14ac:dyDescent="0.25">
      <c r="A78" s="40"/>
      <c r="B78" s="41"/>
      <c r="C78" s="32"/>
      <c r="D78" s="32"/>
    </row>
    <row r="79" spans="1:4" x14ac:dyDescent="0.25">
      <c r="A79" s="40"/>
      <c r="B79" s="41"/>
      <c r="C79" s="32"/>
      <c r="D79" s="32"/>
    </row>
    <row r="80" spans="1:4" x14ac:dyDescent="0.25">
      <c r="A80" s="40"/>
      <c r="B80" s="41"/>
      <c r="C80" s="32"/>
      <c r="D80" s="32"/>
    </row>
    <row r="81" spans="1:4" x14ac:dyDescent="0.25">
      <c r="A81" s="40"/>
      <c r="B81" s="41"/>
      <c r="C81" s="32"/>
      <c r="D81" s="32"/>
    </row>
    <row r="82" spans="1:4" x14ac:dyDescent="0.25">
      <c r="A82" s="40"/>
      <c r="B82" s="41"/>
      <c r="C82" s="32"/>
      <c r="D82" s="32"/>
    </row>
    <row r="83" spans="1:4" x14ac:dyDescent="0.25">
      <c r="A83" s="40"/>
      <c r="B83" s="41"/>
      <c r="C83" s="32"/>
      <c r="D83" s="32"/>
    </row>
    <row r="84" spans="1:4" x14ac:dyDescent="0.25">
      <c r="A84" s="40"/>
      <c r="B84" s="41"/>
      <c r="C84" s="32"/>
      <c r="D84" s="32"/>
    </row>
    <row r="85" spans="1:4" x14ac:dyDescent="0.25">
      <c r="A85" s="40"/>
      <c r="B85" s="41"/>
      <c r="C85" s="32"/>
      <c r="D85" s="32"/>
    </row>
    <row r="86" spans="1:4" x14ac:dyDescent="0.25">
      <c r="A86" s="40"/>
      <c r="B86" s="41"/>
      <c r="C86" s="32"/>
      <c r="D86" s="32"/>
    </row>
    <row r="87" spans="1:4" x14ac:dyDescent="0.25">
      <c r="A87" s="40"/>
      <c r="B87" s="41"/>
      <c r="C87" s="32"/>
      <c r="D87" s="32"/>
    </row>
    <row r="88" spans="1:4" x14ac:dyDescent="0.25">
      <c r="A88" s="40"/>
      <c r="B88" s="41"/>
      <c r="C88" s="32"/>
      <c r="D88" s="32"/>
    </row>
    <row r="89" spans="1:4" x14ac:dyDescent="0.25">
      <c r="A89" s="40"/>
      <c r="B89" s="41"/>
      <c r="C89" s="32"/>
      <c r="D89" s="32"/>
    </row>
    <row r="90" spans="1:4" x14ac:dyDescent="0.25">
      <c r="A90" s="40"/>
      <c r="B90" s="41"/>
      <c r="C90" s="32"/>
      <c r="D90" s="32"/>
    </row>
    <row r="91" spans="1:4" x14ac:dyDescent="0.25">
      <c r="A91" s="40"/>
      <c r="B91" s="41"/>
      <c r="C91" s="32"/>
      <c r="D91" s="32"/>
    </row>
    <row r="92" spans="1:4" x14ac:dyDescent="0.25">
      <c r="A92" s="40"/>
      <c r="B92" s="41"/>
      <c r="C92" s="32"/>
      <c r="D92" s="32"/>
    </row>
    <row r="93" spans="1:4" x14ac:dyDescent="0.25">
      <c r="A93" s="40"/>
      <c r="B93" s="41"/>
      <c r="C93" s="32"/>
      <c r="D93" s="32"/>
    </row>
  </sheetData>
  <sheetProtection algorithmName="SHA-512" hashValue="7kXWimgWDT3qFeTBvnXd9gtSNhBK93yBRf5bIt/YHV8Hl6vTCfWfn8X0+t9jON8RXQnSuY6vMWrBcE/DE3wovQ==" saltValue="sNyFBfn1dYt2a4sBT2fRAQ==" spinCount="100000" sheet="1" formatColumns="0"/>
  <mergeCells count="4">
    <mergeCell ref="A4:D4"/>
    <mergeCell ref="A1:D1"/>
    <mergeCell ref="A2:D2"/>
    <mergeCell ref="A3:D3"/>
  </mergeCells>
  <phoneticPr fontId="0" type="noConversion"/>
  <printOptions horizontalCentered="1"/>
  <pageMargins left="0.75" right="0.25" top="0.35" bottom="0.25" header="0.25" footer="0"/>
  <pageSetup scale="82" orientation="portrait" r:id="rId1"/>
  <headerFooter alignWithMargins="0">
    <oddFooter>&amp;L&amp;"Verdana,Regular"&amp;8REV 65 0029e (12/1/23)&amp;R&amp;"Verdana,Regular"&amp;8Page 7</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pageSetUpPr fitToPage="1"/>
  </sheetPr>
  <dimension ref="A1:O78"/>
  <sheetViews>
    <sheetView showGridLines="0" zoomScaleNormal="100" zoomScaleSheetLayoutView="100" workbookViewId="0">
      <selection activeCell="C8" sqref="C8"/>
    </sheetView>
  </sheetViews>
  <sheetFormatPr defaultColWidth="9.109375" defaultRowHeight="13.8" x14ac:dyDescent="0.25"/>
  <cols>
    <col min="1" max="1" width="12" style="43" customWidth="1"/>
    <col min="2" max="2" width="52.33203125" style="44" customWidth="1"/>
    <col min="3" max="4" width="23" style="34" customWidth="1"/>
    <col min="5" max="16384" width="9.109375" style="14"/>
  </cols>
  <sheetData>
    <row r="1" spans="1:15" ht="17.399999999999999" x14ac:dyDescent="0.25">
      <c r="A1" s="793" t="s">
        <v>77</v>
      </c>
      <c r="B1" s="793"/>
      <c r="C1" s="793"/>
      <c r="D1" s="793"/>
      <c r="E1" s="25"/>
      <c r="F1" s="25"/>
      <c r="G1" s="25"/>
      <c r="H1" s="25"/>
      <c r="I1" s="25"/>
      <c r="J1" s="25"/>
      <c r="K1" s="25"/>
      <c r="L1" s="25"/>
      <c r="M1" s="25"/>
      <c r="N1" s="25"/>
      <c r="O1" s="25"/>
    </row>
    <row r="2" spans="1:15" s="28" customFormat="1" ht="17.25" customHeight="1" x14ac:dyDescent="0.3">
      <c r="A2" s="794" t="s">
        <v>443</v>
      </c>
      <c r="B2" s="794"/>
      <c r="C2" s="794"/>
      <c r="D2" s="794"/>
      <c r="E2" s="25"/>
      <c r="F2" s="25"/>
      <c r="G2" s="25"/>
      <c r="H2" s="25"/>
      <c r="I2" s="25"/>
      <c r="J2" s="25"/>
      <c r="K2" s="25"/>
      <c r="L2" s="25"/>
      <c r="M2" s="25"/>
      <c r="N2" s="25"/>
      <c r="O2" s="25"/>
    </row>
    <row r="3" spans="1:15" s="28" customFormat="1" ht="17.25" customHeight="1" x14ac:dyDescent="0.3">
      <c r="A3" s="796" t="s">
        <v>621</v>
      </c>
      <c r="B3" s="796"/>
      <c r="C3" s="796"/>
      <c r="D3" s="796"/>
      <c r="E3" s="27"/>
      <c r="F3" s="27"/>
      <c r="G3" s="27"/>
      <c r="H3" s="27"/>
      <c r="I3" s="27"/>
      <c r="J3" s="27"/>
      <c r="K3" s="27"/>
      <c r="L3" s="27"/>
      <c r="M3" s="27"/>
      <c r="N3" s="27"/>
      <c r="O3" s="27"/>
    </row>
    <row r="4" spans="1:15" s="29" customFormat="1" ht="12" customHeight="1" x14ac:dyDescent="0.25">
      <c r="A4" s="816">
        <f>cover!C17</f>
        <v>0</v>
      </c>
      <c r="B4" s="816"/>
      <c r="C4" s="816"/>
      <c r="D4" s="816"/>
    </row>
    <row r="5" spans="1:15" s="29" customFormat="1" ht="9" customHeight="1" x14ac:dyDescent="0.25">
      <c r="A5" s="232"/>
      <c r="B5" s="232"/>
      <c r="C5" s="232"/>
      <c r="D5" s="232"/>
    </row>
    <row r="6" spans="1:15" x14ac:dyDescent="0.25">
      <c r="A6" s="325" t="s">
        <v>50</v>
      </c>
      <c r="B6" s="326"/>
      <c r="C6" s="327" t="s">
        <v>51</v>
      </c>
      <c r="D6" s="327" t="s">
        <v>52</v>
      </c>
    </row>
    <row r="7" spans="1:15" ht="18" customHeight="1" x14ac:dyDescent="0.25">
      <c r="A7" s="40"/>
      <c r="B7" s="37" t="s">
        <v>190</v>
      </c>
      <c r="C7" s="824"/>
      <c r="D7" s="824"/>
    </row>
    <row r="8" spans="1:15" ht="15" customHeight="1" x14ac:dyDescent="0.25">
      <c r="A8" s="193">
        <v>4000</v>
      </c>
      <c r="B8" s="194" t="s">
        <v>312</v>
      </c>
      <c r="C8" s="392">
        <v>0</v>
      </c>
      <c r="D8" s="392">
        <v>0</v>
      </c>
    </row>
    <row r="9" spans="1:15" ht="15" customHeight="1" x14ac:dyDescent="0.25">
      <c r="A9" s="195">
        <v>4040</v>
      </c>
      <c r="B9" s="196" t="s">
        <v>97</v>
      </c>
      <c r="C9" s="394">
        <v>0</v>
      </c>
      <c r="D9" s="408">
        <v>0</v>
      </c>
    </row>
    <row r="10" spans="1:15" ht="15" customHeight="1" x14ac:dyDescent="0.25">
      <c r="A10" s="195">
        <v>4070</v>
      </c>
      <c r="B10" s="196" t="s">
        <v>313</v>
      </c>
      <c r="C10" s="394">
        <v>0</v>
      </c>
      <c r="D10" s="394">
        <v>0</v>
      </c>
    </row>
    <row r="11" spans="1:15" ht="15" customHeight="1" x14ac:dyDescent="0.25">
      <c r="A11" s="195">
        <v>4080</v>
      </c>
      <c r="B11" s="196" t="s">
        <v>314</v>
      </c>
      <c r="C11" s="394">
        <v>0</v>
      </c>
      <c r="D11" s="394">
        <v>0</v>
      </c>
    </row>
    <row r="12" spans="1:15" ht="15" customHeight="1" x14ac:dyDescent="0.25">
      <c r="A12" s="195" t="s">
        <v>274</v>
      </c>
      <c r="B12" s="196" t="s">
        <v>322</v>
      </c>
      <c r="C12" s="394">
        <v>0</v>
      </c>
      <c r="D12" s="394">
        <v>0</v>
      </c>
    </row>
    <row r="13" spans="1:15" ht="15" customHeight="1" x14ac:dyDescent="0.25">
      <c r="A13" s="195">
        <v>4130</v>
      </c>
      <c r="B13" s="196" t="s">
        <v>98</v>
      </c>
      <c r="C13" s="394">
        <v>0</v>
      </c>
      <c r="D13" s="394">
        <v>0</v>
      </c>
    </row>
    <row r="14" spans="1:15" ht="15" customHeight="1" x14ac:dyDescent="0.25">
      <c r="A14" s="188"/>
      <c r="B14" s="192" t="s">
        <v>315</v>
      </c>
      <c r="C14" s="394">
        <v>0</v>
      </c>
      <c r="D14" s="394">
        <v>0</v>
      </c>
    </row>
    <row r="15" spans="1:15" ht="15" customHeight="1" x14ac:dyDescent="0.25">
      <c r="A15" s="189"/>
      <c r="B15" s="197" t="s">
        <v>608</v>
      </c>
      <c r="C15" s="395">
        <v>0</v>
      </c>
      <c r="D15" s="395">
        <v>0</v>
      </c>
    </row>
    <row r="16" spans="1:15" ht="15" customHeight="1" x14ac:dyDescent="0.25">
      <c r="A16" s="35"/>
      <c r="B16" s="36" t="s">
        <v>191</v>
      </c>
      <c r="C16" s="400">
        <f>SUM(C8:C15)</f>
        <v>0</v>
      </c>
      <c r="D16" s="400">
        <f>SUM(D8:D15)</f>
        <v>0</v>
      </c>
    </row>
    <row r="17" spans="1:4" ht="15" customHeight="1" x14ac:dyDescent="0.25">
      <c r="A17" s="35"/>
      <c r="B17" s="41"/>
      <c r="C17" s="32"/>
      <c r="D17" s="32"/>
    </row>
    <row r="18" spans="1:4" ht="15" customHeight="1" x14ac:dyDescent="0.25">
      <c r="A18" s="38"/>
      <c r="B18" s="39" t="s">
        <v>167</v>
      </c>
      <c r="C18" s="33"/>
      <c r="D18" s="33"/>
    </row>
    <row r="19" spans="1:4" ht="15" customHeight="1" x14ac:dyDescent="0.25">
      <c r="A19" s="193">
        <v>4200</v>
      </c>
      <c r="B19" s="194" t="s">
        <v>321</v>
      </c>
      <c r="C19" s="392">
        <v>0</v>
      </c>
      <c r="D19" s="392">
        <v>0</v>
      </c>
    </row>
    <row r="20" spans="1:4" ht="15" customHeight="1" x14ac:dyDescent="0.25">
      <c r="A20" s="195"/>
      <c r="B20" s="196" t="s">
        <v>316</v>
      </c>
      <c r="C20" s="394">
        <v>0</v>
      </c>
      <c r="D20" s="394">
        <v>0</v>
      </c>
    </row>
    <row r="21" spans="1:4" ht="15" customHeight="1" x14ac:dyDescent="0.25">
      <c r="A21" s="195"/>
      <c r="B21" s="196" t="s">
        <v>317</v>
      </c>
      <c r="C21" s="394">
        <v>0</v>
      </c>
      <c r="D21" s="394">
        <v>0</v>
      </c>
    </row>
    <row r="22" spans="1:4" ht="15" customHeight="1" x14ac:dyDescent="0.25">
      <c r="A22" s="195"/>
      <c r="B22" s="196" t="s">
        <v>318</v>
      </c>
      <c r="C22" s="394">
        <v>0</v>
      </c>
      <c r="D22" s="394">
        <v>0</v>
      </c>
    </row>
    <row r="23" spans="1:4" ht="15" customHeight="1" x14ac:dyDescent="0.25">
      <c r="A23" s="195"/>
      <c r="B23" s="196" t="s">
        <v>609</v>
      </c>
      <c r="C23" s="394">
        <v>0</v>
      </c>
      <c r="D23" s="394">
        <v>0</v>
      </c>
    </row>
    <row r="24" spans="1:4" ht="15" customHeight="1" x14ac:dyDescent="0.25">
      <c r="A24" s="195"/>
      <c r="B24" s="196" t="s">
        <v>319</v>
      </c>
      <c r="C24" s="394">
        <v>0</v>
      </c>
      <c r="D24" s="394">
        <v>0</v>
      </c>
    </row>
    <row r="25" spans="1:4" ht="15" customHeight="1" x14ac:dyDescent="0.25">
      <c r="A25" s="198"/>
      <c r="B25" s="199" t="s">
        <v>320</v>
      </c>
      <c r="C25" s="395">
        <v>0</v>
      </c>
      <c r="D25" s="395">
        <v>0</v>
      </c>
    </row>
    <row r="26" spans="1:4" ht="15" customHeight="1" x14ac:dyDescent="0.25">
      <c r="A26" s="35"/>
      <c r="B26" s="36" t="s">
        <v>166</v>
      </c>
      <c r="C26" s="400">
        <f>SUM(C19:C25)</f>
        <v>0</v>
      </c>
      <c r="D26" s="400">
        <f>SUM(D19:D25)</f>
        <v>0</v>
      </c>
    </row>
    <row r="27" spans="1:4" ht="15" customHeight="1" x14ac:dyDescent="0.25">
      <c r="A27" s="35"/>
      <c r="B27" s="37"/>
      <c r="C27" s="32"/>
      <c r="D27" s="32"/>
    </row>
    <row r="28" spans="1:4" ht="15" customHeight="1" x14ac:dyDescent="0.25">
      <c r="A28" s="99"/>
      <c r="B28" s="126" t="s">
        <v>192</v>
      </c>
      <c r="C28" s="32"/>
      <c r="D28" s="32"/>
    </row>
    <row r="29" spans="1:4" ht="15" customHeight="1" x14ac:dyDescent="0.25">
      <c r="A29" s="200">
        <v>4300</v>
      </c>
      <c r="B29" s="201" t="s">
        <v>323</v>
      </c>
      <c r="C29" s="392">
        <v>0</v>
      </c>
      <c r="D29" s="392">
        <v>0</v>
      </c>
    </row>
    <row r="30" spans="1:4" ht="15" customHeight="1" x14ac:dyDescent="0.25">
      <c r="A30" s="187" t="s">
        <v>275</v>
      </c>
      <c r="B30" s="192" t="s">
        <v>99</v>
      </c>
      <c r="C30" s="394">
        <v>0</v>
      </c>
      <c r="D30" s="394">
        <v>0</v>
      </c>
    </row>
    <row r="31" spans="1:4" ht="15" customHeight="1" x14ac:dyDescent="0.25">
      <c r="A31" s="187" t="s">
        <v>276</v>
      </c>
      <c r="B31" s="192" t="s">
        <v>380</v>
      </c>
      <c r="C31" s="394">
        <v>0</v>
      </c>
      <c r="D31" s="394">
        <v>0</v>
      </c>
    </row>
    <row r="32" spans="1:4" ht="15" customHeight="1" x14ac:dyDescent="0.25">
      <c r="A32" s="187">
        <v>4341</v>
      </c>
      <c r="B32" s="192" t="s">
        <v>324</v>
      </c>
      <c r="C32" s="394">
        <v>0</v>
      </c>
      <c r="D32" s="394">
        <v>0</v>
      </c>
    </row>
    <row r="33" spans="1:4" ht="15" customHeight="1" x14ac:dyDescent="0.25">
      <c r="A33" s="187">
        <v>4361</v>
      </c>
      <c r="B33" s="192" t="s">
        <v>100</v>
      </c>
      <c r="C33" s="394">
        <v>0</v>
      </c>
      <c r="D33" s="394">
        <v>0</v>
      </c>
    </row>
    <row r="34" spans="1:4" ht="15" customHeight="1" x14ac:dyDescent="0.25">
      <c r="A34" s="202">
        <v>4370</v>
      </c>
      <c r="B34" s="203" t="s">
        <v>303</v>
      </c>
      <c r="C34" s="395">
        <v>0</v>
      </c>
      <c r="D34" s="395">
        <v>0</v>
      </c>
    </row>
    <row r="35" spans="1:4" ht="15" customHeight="1" x14ac:dyDescent="0.25">
      <c r="A35" s="35"/>
      <c r="B35" s="36" t="s">
        <v>193</v>
      </c>
      <c r="C35" s="400">
        <f>SUM(C29:C34)</f>
        <v>0</v>
      </c>
      <c r="D35" s="400">
        <f>SUM(D29:D34)</f>
        <v>0</v>
      </c>
    </row>
    <row r="36" spans="1:4" ht="15" customHeight="1" thickBot="1" x14ac:dyDescent="0.3">
      <c r="A36" s="35"/>
      <c r="B36" s="36" t="s">
        <v>194</v>
      </c>
      <c r="C36" s="409">
        <f>C35+C26+C16</f>
        <v>0</v>
      </c>
      <c r="D36" s="409">
        <f>D35+D26+D16</f>
        <v>0</v>
      </c>
    </row>
    <row r="37" spans="1:4" ht="15" customHeight="1" thickTop="1" x14ac:dyDescent="0.25">
      <c r="A37" s="35"/>
      <c r="B37" s="41"/>
      <c r="C37" s="32"/>
      <c r="D37" s="32"/>
    </row>
    <row r="38" spans="1:4" ht="15" customHeight="1" x14ac:dyDescent="0.25">
      <c r="A38" s="38"/>
      <c r="B38" s="39" t="s">
        <v>169</v>
      </c>
      <c r="C38" s="33"/>
      <c r="D38" s="33"/>
    </row>
    <row r="39" spans="1:4" ht="15" customHeight="1" x14ac:dyDescent="0.25">
      <c r="A39" s="137">
        <v>4510</v>
      </c>
      <c r="B39" s="138" t="s">
        <v>101</v>
      </c>
      <c r="C39" s="392">
        <v>0</v>
      </c>
      <c r="D39" s="392">
        <v>0</v>
      </c>
    </row>
    <row r="40" spans="1:4" ht="15" customHeight="1" x14ac:dyDescent="0.25">
      <c r="A40" s="139">
        <v>4520</v>
      </c>
      <c r="B40" s="140" t="s">
        <v>102</v>
      </c>
      <c r="C40" s="394">
        <v>0</v>
      </c>
      <c r="D40" s="394">
        <v>0</v>
      </c>
    </row>
    <row r="41" spans="1:4" ht="15" customHeight="1" x14ac:dyDescent="0.25">
      <c r="A41" s="139">
        <v>4530</v>
      </c>
      <c r="B41" s="140" t="s">
        <v>103</v>
      </c>
      <c r="C41" s="394">
        <v>0</v>
      </c>
      <c r="D41" s="394">
        <v>0</v>
      </c>
    </row>
    <row r="42" spans="1:4" ht="15" customHeight="1" x14ac:dyDescent="0.25">
      <c r="A42" s="139">
        <v>4540</v>
      </c>
      <c r="B42" s="140" t="s">
        <v>104</v>
      </c>
      <c r="C42" s="394">
        <v>0</v>
      </c>
      <c r="D42" s="394">
        <v>0</v>
      </c>
    </row>
    <row r="43" spans="1:4" ht="15" customHeight="1" x14ac:dyDescent="0.25">
      <c r="A43" s="141">
        <v>4550</v>
      </c>
      <c r="B43" s="142" t="s">
        <v>105</v>
      </c>
      <c r="C43" s="395">
        <v>0</v>
      </c>
      <c r="D43" s="395">
        <v>0</v>
      </c>
    </row>
    <row r="44" spans="1:4" ht="15" customHeight="1" thickBot="1" x14ac:dyDescent="0.3">
      <c r="A44" s="41"/>
      <c r="B44" s="36" t="s">
        <v>170</v>
      </c>
      <c r="C44" s="409">
        <f>SUM(C39:C43)</f>
        <v>0</v>
      </c>
      <c r="D44" s="409">
        <f>SUM(D39:D43)</f>
        <v>0</v>
      </c>
    </row>
    <row r="45" spans="1:4" ht="15" customHeight="1" thickTop="1" x14ac:dyDescent="0.25">
      <c r="A45" s="41"/>
      <c r="B45" s="36"/>
      <c r="C45" s="381"/>
      <c r="D45" s="381"/>
    </row>
    <row r="46" spans="1:4" ht="15" customHeight="1" thickBot="1" x14ac:dyDescent="0.3">
      <c r="A46" s="41"/>
      <c r="B46" s="36" t="s">
        <v>171</v>
      </c>
      <c r="C46" s="410">
        <f>C44+C36</f>
        <v>0</v>
      </c>
      <c r="D46" s="404">
        <f>D44+D36</f>
        <v>0</v>
      </c>
    </row>
    <row r="47" spans="1:4" ht="14.4" thickTop="1" x14ac:dyDescent="0.25">
      <c r="A47" s="40"/>
      <c r="B47" s="41"/>
      <c r="C47" s="32"/>
      <c r="D47" s="32"/>
    </row>
    <row r="48" spans="1:4" ht="42" customHeight="1" x14ac:dyDescent="0.25">
      <c r="A48" s="744" t="s">
        <v>255</v>
      </c>
      <c r="B48" s="744"/>
      <c r="C48" s="744"/>
      <c r="D48" s="744"/>
    </row>
    <row r="49" spans="1:4" x14ac:dyDescent="0.25">
      <c r="A49" s="154" t="s">
        <v>285</v>
      </c>
      <c r="B49" s="155"/>
      <c r="C49" s="155"/>
      <c r="D49" s="179"/>
    </row>
    <row r="50" spans="1:4" x14ac:dyDescent="0.25">
      <c r="A50" s="818"/>
      <c r="B50" s="819"/>
      <c r="C50" s="819"/>
      <c r="D50" s="820"/>
    </row>
    <row r="51" spans="1:4" x14ac:dyDescent="0.25">
      <c r="A51" s="818"/>
      <c r="B51" s="819"/>
      <c r="C51" s="819"/>
      <c r="D51" s="820"/>
    </row>
    <row r="52" spans="1:4" x14ac:dyDescent="0.25">
      <c r="A52" s="818"/>
      <c r="B52" s="819"/>
      <c r="C52" s="819"/>
      <c r="D52" s="820"/>
    </row>
    <row r="53" spans="1:4" x14ac:dyDescent="0.25">
      <c r="A53" s="818"/>
      <c r="B53" s="819"/>
      <c r="C53" s="819"/>
      <c r="D53" s="820"/>
    </row>
    <row r="54" spans="1:4" x14ac:dyDescent="0.25">
      <c r="A54" s="818"/>
      <c r="B54" s="819"/>
      <c r="C54" s="819"/>
      <c r="D54" s="820"/>
    </row>
    <row r="55" spans="1:4" x14ac:dyDescent="0.25">
      <c r="A55" s="818"/>
      <c r="B55" s="819"/>
      <c r="C55" s="819"/>
      <c r="D55" s="820"/>
    </row>
    <row r="56" spans="1:4" x14ac:dyDescent="0.25">
      <c r="A56" s="821"/>
      <c r="B56" s="822"/>
      <c r="C56" s="822"/>
      <c r="D56" s="823"/>
    </row>
    <row r="57" spans="1:4" x14ac:dyDescent="0.25">
      <c r="A57" s="45"/>
      <c r="B57" s="45"/>
      <c r="C57" s="45"/>
      <c r="D57" s="45"/>
    </row>
    <row r="58" spans="1:4" x14ac:dyDescent="0.25">
      <c r="A58" s="40"/>
      <c r="B58" s="41"/>
      <c r="C58" s="32"/>
      <c r="D58" s="32"/>
    </row>
    <row r="59" spans="1:4" x14ac:dyDescent="0.25">
      <c r="A59" s="40"/>
      <c r="B59" s="41"/>
      <c r="C59" s="32"/>
      <c r="D59" s="32"/>
    </row>
    <row r="60" spans="1:4" x14ac:dyDescent="0.25">
      <c r="A60" s="40"/>
      <c r="B60" s="41"/>
      <c r="C60" s="32"/>
      <c r="D60" s="32"/>
    </row>
    <row r="61" spans="1:4" x14ac:dyDescent="0.25">
      <c r="A61" s="40"/>
      <c r="B61" s="41"/>
      <c r="C61" s="32"/>
      <c r="D61" s="32"/>
    </row>
    <row r="62" spans="1:4" x14ac:dyDescent="0.25">
      <c r="A62" s="40"/>
      <c r="B62" s="41"/>
      <c r="C62" s="32"/>
      <c r="D62" s="32"/>
    </row>
    <row r="63" spans="1:4" x14ac:dyDescent="0.25">
      <c r="A63" s="40"/>
      <c r="B63" s="41"/>
      <c r="C63" s="32"/>
      <c r="D63" s="32"/>
    </row>
    <row r="64" spans="1:4" x14ac:dyDescent="0.25">
      <c r="A64" s="40"/>
      <c r="B64" s="41"/>
      <c r="C64" s="32"/>
      <c r="D64" s="32"/>
    </row>
    <row r="65" spans="1:4" x14ac:dyDescent="0.25">
      <c r="A65" s="40"/>
      <c r="B65" s="41"/>
      <c r="C65" s="32"/>
      <c r="D65" s="32"/>
    </row>
    <row r="66" spans="1:4" x14ac:dyDescent="0.25">
      <c r="A66" s="40"/>
      <c r="B66" s="41"/>
      <c r="C66" s="32"/>
      <c r="D66" s="32"/>
    </row>
    <row r="67" spans="1:4" x14ac:dyDescent="0.25">
      <c r="A67" s="40"/>
      <c r="B67" s="41"/>
      <c r="C67" s="32"/>
      <c r="D67" s="32"/>
    </row>
    <row r="68" spans="1:4" x14ac:dyDescent="0.25">
      <c r="A68" s="40"/>
      <c r="B68" s="41"/>
      <c r="C68" s="32"/>
      <c r="D68" s="32"/>
    </row>
    <row r="69" spans="1:4" x14ac:dyDescent="0.25">
      <c r="A69" s="40"/>
      <c r="B69" s="41"/>
      <c r="C69" s="32"/>
      <c r="D69" s="32"/>
    </row>
    <row r="70" spans="1:4" x14ac:dyDescent="0.25">
      <c r="A70" s="40"/>
      <c r="B70" s="41"/>
      <c r="C70" s="32"/>
      <c r="D70" s="32"/>
    </row>
    <row r="71" spans="1:4" x14ac:dyDescent="0.25">
      <c r="A71" s="40"/>
      <c r="B71" s="41"/>
      <c r="C71" s="32"/>
      <c r="D71" s="32"/>
    </row>
    <row r="72" spans="1:4" x14ac:dyDescent="0.25">
      <c r="A72" s="40"/>
      <c r="B72" s="41"/>
      <c r="C72" s="32"/>
      <c r="D72" s="32"/>
    </row>
    <row r="73" spans="1:4" x14ac:dyDescent="0.25">
      <c r="A73" s="40"/>
      <c r="B73" s="41"/>
      <c r="C73" s="32"/>
      <c r="D73" s="32"/>
    </row>
    <row r="74" spans="1:4" x14ac:dyDescent="0.25">
      <c r="A74" s="40"/>
      <c r="B74" s="41"/>
      <c r="C74" s="32"/>
      <c r="D74" s="32"/>
    </row>
    <row r="75" spans="1:4" x14ac:dyDescent="0.25">
      <c r="A75" s="40"/>
      <c r="B75" s="41"/>
      <c r="C75" s="32"/>
      <c r="D75" s="32"/>
    </row>
    <row r="76" spans="1:4" x14ac:dyDescent="0.25">
      <c r="A76" s="40"/>
      <c r="B76" s="41"/>
      <c r="C76" s="32"/>
      <c r="D76" s="32"/>
    </row>
    <row r="77" spans="1:4" x14ac:dyDescent="0.25">
      <c r="A77" s="40"/>
      <c r="B77" s="41"/>
      <c r="C77" s="32"/>
      <c r="D77" s="32"/>
    </row>
    <row r="78" spans="1:4" x14ac:dyDescent="0.25">
      <c r="A78" s="40"/>
      <c r="B78" s="41"/>
      <c r="C78" s="32"/>
      <c r="D78" s="32"/>
    </row>
  </sheetData>
  <sheetProtection algorithmName="SHA-512" hashValue="eJQXk//tFhSIky4A+F3Nkh6Hzp9HzAXBUVPFZKghHc2pkfU4NTL+PlrKq8RIqkkijcyw4F/Uaucu2Vrdqw5Xlw==" saltValue="X++lsyXXustqC2NgBcKXWw==" spinCount="100000" sheet="1" formatColumns="0"/>
  <mergeCells count="7">
    <mergeCell ref="A50:D56"/>
    <mergeCell ref="A48:D48"/>
    <mergeCell ref="A1:D1"/>
    <mergeCell ref="A2:D2"/>
    <mergeCell ref="A3:D3"/>
    <mergeCell ref="A4:D4"/>
    <mergeCell ref="C7:D7"/>
  </mergeCells>
  <phoneticPr fontId="0" type="noConversion"/>
  <printOptions horizontalCentered="1"/>
  <pageMargins left="0.75" right="0.2" top="0.35" bottom="0.25" header="0.25" footer="0"/>
  <pageSetup scale="89" orientation="portrait" r:id="rId1"/>
  <headerFooter alignWithMargins="0">
    <oddFooter>&amp;L&amp;"Verdana,Regular"&amp;8REV 65 0029e (12/1/23)&amp;R&amp;"Verdana,Regular"&amp;8Page 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23</vt:i4>
      </vt:variant>
    </vt:vector>
  </HeadingPairs>
  <TitlesOfParts>
    <vt:vector size="48" baseType="lpstr">
      <vt:lpstr>cover</vt:lpstr>
      <vt:lpstr>signature</vt:lpstr>
      <vt:lpstr>intro-Pg2</vt:lpstr>
      <vt:lpstr>index-Pg3</vt:lpstr>
      <vt:lpstr>profile-Pg4</vt:lpstr>
      <vt:lpstr>activity-Pg5</vt:lpstr>
      <vt:lpstr>SYScost1-Pg6</vt:lpstr>
      <vt:lpstr>SYScost2-Pg7</vt:lpstr>
      <vt:lpstr>SYScost3-Pg8</vt:lpstr>
      <vt:lpstr>WAcost1-Pg9</vt:lpstr>
      <vt:lpstr>WAcost2-Pg10</vt:lpstr>
      <vt:lpstr>WAcost3-Pg11</vt:lpstr>
      <vt:lpstr>InvestSched-Pg12 </vt:lpstr>
      <vt:lpstr>Income-Pg13</vt:lpstr>
      <vt:lpstr>SYSs'ware-Pg14</vt:lpstr>
      <vt:lpstr>WAs'ware-Pg15</vt:lpstr>
      <vt:lpstr>c.stock-Pg16</vt:lpstr>
      <vt:lpstr>p.stock-Pg17</vt:lpstr>
      <vt:lpstr>PPleases-Pg18</vt:lpstr>
      <vt:lpstr>Fiber-Pg19</vt:lpstr>
      <vt:lpstr>Govleases-Pg20</vt:lpstr>
      <vt:lpstr>Tribal-Pg20a</vt:lpstr>
      <vt:lpstr>L&amp;B-Pg21</vt:lpstr>
      <vt:lpstr>Bldgs-Pg21a</vt:lpstr>
      <vt:lpstr>Intang-Pg 22</vt:lpstr>
      <vt:lpstr>'activity-Pg5'!Print_Area</vt:lpstr>
      <vt:lpstr>'Bldgs-Pg21a'!Print_Area</vt:lpstr>
      <vt:lpstr>cover!Print_Area</vt:lpstr>
      <vt:lpstr>'Fiber-Pg19'!Print_Area</vt:lpstr>
      <vt:lpstr>'Govleases-Pg20'!Print_Area</vt:lpstr>
      <vt:lpstr>'Income-Pg13'!Print_Area</vt:lpstr>
      <vt:lpstr>'index-Pg3'!Print_Area</vt:lpstr>
      <vt:lpstr>'Intang-Pg 22'!Print_Area</vt:lpstr>
      <vt:lpstr>'intro-Pg2'!Print_Area</vt:lpstr>
      <vt:lpstr>'InvestSched-Pg12 '!Print_Area</vt:lpstr>
      <vt:lpstr>'L&amp;B-Pg21'!Print_Area</vt:lpstr>
      <vt:lpstr>'p.stock-Pg17'!Print_Area</vt:lpstr>
      <vt:lpstr>'PPleases-Pg18'!Print_Area</vt:lpstr>
      <vt:lpstr>'profile-Pg4'!Print_Area</vt:lpstr>
      <vt:lpstr>'SYScost1-Pg6'!Print_Area</vt:lpstr>
      <vt:lpstr>'SYScost2-Pg7'!Print_Area</vt:lpstr>
      <vt:lpstr>'SYScost3-Pg8'!Print_Area</vt:lpstr>
      <vt:lpstr>'SYSs''ware-Pg14'!Print_Area</vt:lpstr>
      <vt:lpstr>'Tribal-Pg20a'!Print_Area</vt:lpstr>
      <vt:lpstr>'WAcost1-Pg9'!Print_Area</vt:lpstr>
      <vt:lpstr>'WAcost2-Pg10'!Print_Area</vt:lpstr>
      <vt:lpstr>'WAcost3-Pg11'!Print_Area</vt:lpstr>
      <vt:lpstr>'WAs''ware-Pg15'!Print_Area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Public Utilities Annual Report for Telecommunications Companies REV 65 0029e</dc:title>
  <dc:subject>Public Utilities Annual Report for Telecommunications Companies REV 65 0029e</dc:subject>
  <dc:creator>Pangborn, Anja (DOR)</dc:creator>
  <cp:keywords>Public Utilities Annual Report for Telecommunications Companies REV 65 0029e</cp:keywords>
  <cp:lastModifiedBy>Dilba, Jordan (DOR)</cp:lastModifiedBy>
  <cp:lastPrinted>2023-01-03T18:46:08Z</cp:lastPrinted>
  <dcterms:created xsi:type="dcterms:W3CDTF">1999-08-30T16:38:01Z</dcterms:created>
  <dcterms:modified xsi:type="dcterms:W3CDTF">2024-01-12T23:37:58Z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69c6956e80d744fea0d519d7506fc862</vt:lpwstr>
  </property>
</Properties>
</file>