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40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I43" i="1"/>
  <c r="H43"/>
  <c r="G43"/>
  <c r="E43"/>
  <c r="D43"/>
  <c r="C43"/>
  <c r="I42"/>
  <c r="H42"/>
  <c r="G42"/>
  <c r="E42"/>
  <c r="D42"/>
  <c r="C42"/>
  <c r="J41"/>
  <c r="F41"/>
  <c r="B41"/>
  <c r="J40"/>
  <c r="F40"/>
  <c r="B40"/>
  <c r="J39"/>
  <c r="F39"/>
  <c r="B39"/>
  <c r="J38"/>
  <c r="F38"/>
  <c r="B38"/>
  <c r="J37"/>
  <c r="F37"/>
  <c r="B37"/>
  <c r="J36"/>
  <c r="F36"/>
  <c r="B36"/>
  <c r="J35"/>
  <c r="F35"/>
  <c r="B35"/>
  <c r="J34"/>
  <c r="F34"/>
  <c r="B34"/>
  <c r="J33"/>
  <c r="F33"/>
  <c r="B33"/>
  <c r="J32"/>
  <c r="F32"/>
  <c r="B32"/>
  <c r="J31"/>
  <c r="F31"/>
  <c r="B31"/>
  <c r="J30"/>
  <c r="F30"/>
  <c r="B30"/>
  <c r="J29"/>
  <c r="F29"/>
  <c r="B29"/>
  <c r="J28"/>
  <c r="F28"/>
  <c r="B28"/>
  <c r="J27"/>
  <c r="F27"/>
  <c r="B27"/>
  <c r="J26"/>
  <c r="F26"/>
  <c r="B26"/>
  <c r="J25"/>
  <c r="F25"/>
  <c r="B25"/>
  <c r="J24"/>
  <c r="F24"/>
  <c r="B24"/>
  <c r="J23"/>
  <c r="F23"/>
  <c r="B23"/>
  <c r="J22"/>
  <c r="F22"/>
  <c r="B22"/>
  <c r="J21"/>
  <c r="F21"/>
  <c r="B21"/>
  <c r="J20"/>
  <c r="F20"/>
  <c r="B20"/>
  <c r="J19"/>
  <c r="F19"/>
  <c r="B19"/>
  <c r="J18"/>
  <c r="F18"/>
  <c r="B18"/>
  <c r="J17"/>
  <c r="F17"/>
  <c r="B17"/>
  <c r="J16"/>
  <c r="F16"/>
  <c r="B16"/>
  <c r="J15"/>
  <c r="F15"/>
  <c r="B15"/>
  <c r="J14"/>
  <c r="F14"/>
  <c r="B14"/>
  <c r="J13"/>
  <c r="F13"/>
  <c r="B13"/>
  <c r="J12"/>
  <c r="F12"/>
  <c r="B12"/>
  <c r="J11"/>
  <c r="F11"/>
  <c r="B11"/>
  <c r="J10"/>
  <c r="F10"/>
  <c r="B10"/>
  <c r="J9"/>
  <c r="F9"/>
  <c r="B9"/>
  <c r="J8"/>
  <c r="F8"/>
  <c r="B8"/>
  <c r="J7"/>
  <c r="F7"/>
  <c r="B7"/>
  <c r="J6"/>
  <c r="F6"/>
  <c r="B6"/>
  <c r="J5"/>
  <c r="F5"/>
  <c r="B5"/>
  <c r="J4"/>
  <c r="J43" s="1"/>
  <c r="F4"/>
  <c r="B4"/>
  <c r="J3"/>
  <c r="F3"/>
  <c r="F43" s="1"/>
  <c r="B3"/>
  <c r="J42" l="1"/>
  <c r="F42"/>
</calcChain>
</file>

<file path=xl/sharedStrings.xml><?xml version="1.0" encoding="utf-8"?>
<sst xmlns="http://schemas.openxmlformats.org/spreadsheetml/2006/main" count="48" uniqueCount="48">
  <si>
    <t>REVAL</t>
  </si>
  <si>
    <t>RATIO% REAL PROPERTY</t>
  </si>
  <si>
    <t>RATIO% PERSONAL PROP.</t>
  </si>
  <si>
    <t>COUNTY</t>
  </si>
  <si>
    <t>CYCLE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</si>
  <si>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</si>
  <si>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</si>
  <si>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</si>
  <si>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</si>
  <si>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</si>
  <si>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</si>
  <si>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</si>
  <si>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</si>
  <si>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</si>
  <si>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</si>
  <si>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</si>
  <si>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</si>
  <si>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</si>
  <si>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</si>
  <si>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</si>
  <si>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</si>
  <si>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</si>
  <si>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</si>
  <si>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</si>
  <si>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</si>
  <si>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</si>
  <si>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</si>
  <si>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</si>
  <si>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</si>
  <si>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</si>
  <si>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</si>
  <si>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</si>
  <si>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</si>
  <si>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</si>
  <si>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</si>
  <si>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</si>
  <si>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</si>
  <si>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</si>
  <si>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</si>
  <si>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</si>
  <si>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</si>
  <si>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</si>
  <si>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</si>
  <si>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</si>
  <si>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MEAN</t>
  </si>
  <si>
    <t>MEDIAN</t>
  </si>
  <si>
    <t xml:space="preserve">Note:    </t>
  </si>
  <si>
    <t xml:space="preserve">      - Source for data is DOR Ratio Study Final Ratio - Assessed Value as a Percent of True and Fair Market Value.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</si>
</sst>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Font="1" applyFill="1" applyBorder="1" applyAlignment="1">
      <alignment horizontal="center"/>
    </xf>
    <xf numFmtId="0" fontId="3" fillId="0" borderId="0" xfId="2"/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3" fillId="0" borderId="11" xfId="1" applyFont="1" applyBorder="1"/>
    <xf numFmtId="164" fontId="3" fillId="0" borderId="12" xfId="1" applyFont="1" applyBorder="1" applyAlignment="1">
      <alignment horizontal="center"/>
    </xf>
    <xf numFmtId="165" fontId="3" fillId="0" borderId="13" xfId="3" applyNumberFormat="1" applyFont="1" applyFill="1" applyBorder="1"/>
    <xf numFmtId="165" fontId="3" fillId="0" borderId="14" xfId="3" applyNumberFormat="1" applyFont="1" applyFill="1" applyBorder="1"/>
    <xf numFmtId="164" fontId="3" fillId="0" borderId="15" xfId="1" applyFont="1" applyBorder="1"/>
    <xf numFmtId="165" fontId="3" fillId="0" borderId="16" xfId="3" applyNumberFormat="1" applyFont="1" applyFill="1" applyBorder="1"/>
    <xf numFmtId="0" fontId="3" fillId="0" borderId="0" xfId="2" applyFont="1"/>
    <xf numFmtId="164" fontId="3" fillId="0" borderId="17" xfId="1" applyFont="1" applyBorder="1"/>
    <xf numFmtId="165" fontId="3" fillId="0" borderId="18" xfId="3" applyNumberFormat="1" applyFont="1" applyFill="1" applyBorder="1"/>
    <xf numFmtId="164" fontId="4" fillId="2" borderId="19" xfId="1" applyFont="1" applyFill="1" applyBorder="1"/>
    <xf numFmtId="164" fontId="4" fillId="2" borderId="20" xfId="1" applyFont="1" applyFill="1" applyBorder="1" applyAlignment="1">
      <alignment horizontal="center"/>
    </xf>
    <xf numFmtId="165" fontId="4" fillId="2" borderId="21" xfId="4" applyNumberFormat="1" applyFont="1" applyFill="1" applyBorder="1" applyAlignment="1">
      <alignment horizontal="center"/>
    </xf>
    <xf numFmtId="165" fontId="4" fillId="2" borderId="22" xfId="4" applyNumberFormat="1" applyFont="1" applyFill="1" applyBorder="1" applyAlignment="1">
      <alignment horizontal="center"/>
    </xf>
    <xf numFmtId="164" fontId="4" fillId="2" borderId="20" xfId="1" applyFont="1" applyFill="1" applyBorder="1"/>
    <xf numFmtId="164" fontId="5" fillId="0" borderId="0" xfId="1" applyFont="1" applyFill="1" applyBorder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17">
    <cellStyle name="Comma 2" xfId="3"/>
    <cellStyle name="Comma 2 2" xfId="5"/>
    <cellStyle name="Comma 3" xfId="6"/>
    <cellStyle name="Currency 2" xfId="7"/>
    <cellStyle name="Normal" xfId="0" builtinId="0"/>
    <cellStyle name="Normal 2" xfId="2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27" xfId="1"/>
    <cellStyle name="Percent 2" xfId="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  <cell r="R4">
            <v>93.9</v>
          </cell>
          <cell r="S4">
            <v>96</v>
          </cell>
        </row>
        <row r="5">
          <cell r="C5" t="str">
            <v>4 Year</v>
          </cell>
          <cell r="R5">
            <v>96</v>
          </cell>
          <cell r="S5">
            <v>90.7</v>
          </cell>
        </row>
        <row r="6">
          <cell r="C6" t="str">
            <v>Annual</v>
          </cell>
          <cell r="R6">
            <v>97.4</v>
          </cell>
          <cell r="S6">
            <v>89.1</v>
          </cell>
        </row>
        <row r="7">
          <cell r="C7" t="str">
            <v>Annual</v>
          </cell>
          <cell r="R7">
            <v>82.3</v>
          </cell>
          <cell r="S7">
            <v>93.3</v>
          </cell>
        </row>
        <row r="8">
          <cell r="C8" t="str">
            <v>Annual</v>
          </cell>
          <cell r="R8">
            <v>91.1</v>
          </cell>
          <cell r="S8">
            <v>97.1</v>
          </cell>
        </row>
        <row r="9">
          <cell r="C9" t="str">
            <v>Annual</v>
          </cell>
          <cell r="R9">
            <v>96.1</v>
          </cell>
          <cell r="S9">
            <v>86.8</v>
          </cell>
        </row>
        <row r="10">
          <cell r="C10" t="str">
            <v>Annual</v>
          </cell>
          <cell r="R10">
            <v>97.8</v>
          </cell>
          <cell r="S10">
            <v>97.3</v>
          </cell>
        </row>
        <row r="11">
          <cell r="C11" t="str">
            <v>Annual</v>
          </cell>
          <cell r="R11">
            <v>96.1</v>
          </cell>
          <cell r="S11">
            <v>98.4</v>
          </cell>
        </row>
        <row r="12">
          <cell r="C12" t="str">
            <v>Annual</v>
          </cell>
          <cell r="R12">
            <v>93.8</v>
          </cell>
          <cell r="S12">
            <v>93.5</v>
          </cell>
        </row>
        <row r="13">
          <cell r="C13" t="str">
            <v>Annual</v>
          </cell>
          <cell r="R13">
            <v>99.9</v>
          </cell>
          <cell r="S13">
            <v>98.6</v>
          </cell>
        </row>
        <row r="14">
          <cell r="C14" t="str">
            <v>Annual</v>
          </cell>
          <cell r="R14">
            <v>91</v>
          </cell>
          <cell r="S14">
            <v>94.2</v>
          </cell>
        </row>
        <row r="15">
          <cell r="C15" t="str">
            <v>Annual</v>
          </cell>
          <cell r="R15">
            <v>99.3</v>
          </cell>
          <cell r="S15">
            <v>97.2</v>
          </cell>
        </row>
        <row r="16">
          <cell r="C16" t="str">
            <v>Annual</v>
          </cell>
          <cell r="R16">
            <v>79.2</v>
          </cell>
          <cell r="S16">
            <v>96.2</v>
          </cell>
        </row>
        <row r="17">
          <cell r="C17" t="str">
            <v>4 Year</v>
          </cell>
          <cell r="R17">
            <v>97.8</v>
          </cell>
          <cell r="S17">
            <v>100</v>
          </cell>
        </row>
        <row r="18">
          <cell r="C18" t="str">
            <v>Annual</v>
          </cell>
          <cell r="R18">
            <v>94.9</v>
          </cell>
          <cell r="S18">
            <v>94.5</v>
          </cell>
        </row>
        <row r="19">
          <cell r="C19" t="str">
            <v>4 Year</v>
          </cell>
          <cell r="R19">
            <v>98.9</v>
          </cell>
          <cell r="S19">
            <v>98</v>
          </cell>
        </row>
        <row r="20">
          <cell r="C20" t="str">
            <v>Annual</v>
          </cell>
          <cell r="R20">
            <v>90.9</v>
          </cell>
          <cell r="S20">
            <v>99.2</v>
          </cell>
        </row>
        <row r="21">
          <cell r="C21" t="str">
            <v>Annual</v>
          </cell>
          <cell r="R21">
            <v>90.9</v>
          </cell>
          <cell r="S21">
            <v>95.5</v>
          </cell>
        </row>
        <row r="22">
          <cell r="C22" t="str">
            <v>Annual</v>
          </cell>
          <cell r="R22">
            <v>90.5</v>
          </cell>
          <cell r="S22">
            <v>96.3</v>
          </cell>
        </row>
        <row r="23">
          <cell r="C23" t="str">
            <v>Annual</v>
          </cell>
          <cell r="R23">
            <v>95.6</v>
          </cell>
          <cell r="S23">
            <v>100</v>
          </cell>
        </row>
        <row r="24">
          <cell r="C24" t="str">
            <v>Annual</v>
          </cell>
          <cell r="R24">
            <v>99.5</v>
          </cell>
          <cell r="S24">
            <v>94.2</v>
          </cell>
        </row>
        <row r="25">
          <cell r="C25" t="str">
            <v>Annual</v>
          </cell>
          <cell r="R25">
            <v>91.6</v>
          </cell>
          <cell r="S25">
            <v>90.3</v>
          </cell>
        </row>
        <row r="26">
          <cell r="C26" t="str">
            <v>Annual</v>
          </cell>
          <cell r="R26">
            <v>98</v>
          </cell>
          <cell r="S26">
            <v>94.3</v>
          </cell>
        </row>
        <row r="27">
          <cell r="C27" t="str">
            <v>Annual</v>
          </cell>
          <cell r="R27">
            <v>91.8</v>
          </cell>
          <cell r="S27">
            <v>98.3</v>
          </cell>
        </row>
        <row r="28">
          <cell r="C28" t="str">
            <v>Annual</v>
          </cell>
          <cell r="R28">
            <v>99</v>
          </cell>
          <cell r="S28">
            <v>91.7</v>
          </cell>
        </row>
        <row r="29">
          <cell r="C29" t="str">
            <v>Annual</v>
          </cell>
          <cell r="R29">
            <v>94.8</v>
          </cell>
          <cell r="S29">
            <v>82</v>
          </cell>
        </row>
        <row r="30">
          <cell r="C30" t="str">
            <v>Annual</v>
          </cell>
          <cell r="R30">
            <v>88.8</v>
          </cell>
          <cell r="S30">
            <v>95.9</v>
          </cell>
        </row>
        <row r="31">
          <cell r="C31" t="str">
            <v>Annual</v>
          </cell>
          <cell r="R31">
            <v>97.3</v>
          </cell>
          <cell r="S31">
            <v>96.7</v>
          </cell>
        </row>
        <row r="32">
          <cell r="C32" t="str">
            <v>Annual</v>
          </cell>
          <cell r="R32">
            <v>94.3</v>
          </cell>
          <cell r="S32">
            <v>99.5</v>
          </cell>
        </row>
        <row r="33">
          <cell r="C33" t="str">
            <v>Annual</v>
          </cell>
          <cell r="R33">
            <v>100</v>
          </cell>
          <cell r="S33">
            <v>97.1</v>
          </cell>
        </row>
        <row r="34">
          <cell r="C34" t="str">
            <v>Annual</v>
          </cell>
          <cell r="R34">
            <v>94.2</v>
          </cell>
          <cell r="S34">
            <v>98.5</v>
          </cell>
        </row>
        <row r="35">
          <cell r="C35" t="str">
            <v>Annual</v>
          </cell>
          <cell r="R35">
            <v>94.4</v>
          </cell>
          <cell r="S35">
            <v>97.2</v>
          </cell>
        </row>
        <row r="36">
          <cell r="C36" t="str">
            <v>Annual</v>
          </cell>
          <cell r="R36">
            <v>95.6</v>
          </cell>
          <cell r="S36">
            <v>91.4</v>
          </cell>
        </row>
        <row r="37">
          <cell r="C37" t="str">
            <v>Annual</v>
          </cell>
          <cell r="R37">
            <v>94.4</v>
          </cell>
          <cell r="S37">
            <v>90.8</v>
          </cell>
        </row>
        <row r="38">
          <cell r="C38" t="str">
            <v>4 Year</v>
          </cell>
          <cell r="R38">
            <v>99</v>
          </cell>
          <cell r="S38">
            <v>91.9</v>
          </cell>
        </row>
        <row r="39">
          <cell r="C39" t="str">
            <v>Annual</v>
          </cell>
          <cell r="R39">
            <v>94.5</v>
          </cell>
          <cell r="S39">
            <v>91.1</v>
          </cell>
        </row>
        <row r="40">
          <cell r="C40" t="str">
            <v>Annual</v>
          </cell>
          <cell r="R40">
            <v>86.1</v>
          </cell>
          <cell r="S40">
            <v>97.5</v>
          </cell>
        </row>
        <row r="41">
          <cell r="C41" t="str">
            <v>Annual</v>
          </cell>
          <cell r="R41">
            <v>83.2</v>
          </cell>
          <cell r="S41">
            <v>78.8</v>
          </cell>
        </row>
        <row r="42">
          <cell r="C42" t="str">
            <v>Annual</v>
          </cell>
          <cell r="R42">
            <v>91.7</v>
          </cell>
          <cell r="S42">
            <v>84.5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6"/>
  <sheetViews>
    <sheetView tabSelected="1" zoomScaleNormal="100" workbookViewId="0">
      <selection activeCell="H3" sqref="H3"/>
    </sheetView>
  </sheetViews>
  <sheetFormatPr defaultRowHeight="12.75"/>
  <cols>
    <col min="1" max="1" width="16.7109375" style="2" customWidth="1"/>
    <col min="2" max="2" width="9.140625" style="2"/>
    <col min="3" max="10" width="8.28515625" style="2" customWidth="1"/>
    <col min="11" max="256" width="9.140625" style="2"/>
    <col min="257" max="257" width="16.7109375" style="2" customWidth="1"/>
    <col min="258" max="258" width="9.140625" style="2"/>
    <col min="259" max="266" width="8.28515625" style="2" customWidth="1"/>
    <col min="267" max="512" width="9.140625" style="2"/>
    <col min="513" max="513" width="16.7109375" style="2" customWidth="1"/>
    <col min="514" max="514" width="9.140625" style="2"/>
    <col min="515" max="522" width="8.28515625" style="2" customWidth="1"/>
    <col min="523" max="768" width="9.140625" style="2"/>
    <col min="769" max="769" width="16.7109375" style="2" customWidth="1"/>
    <col min="770" max="770" width="9.140625" style="2"/>
    <col min="771" max="778" width="8.28515625" style="2" customWidth="1"/>
    <col min="779" max="1024" width="9.140625" style="2"/>
    <col min="1025" max="1025" width="16.7109375" style="2" customWidth="1"/>
    <col min="1026" max="1026" width="9.140625" style="2"/>
    <col min="1027" max="1034" width="8.28515625" style="2" customWidth="1"/>
    <col min="1035" max="1280" width="9.140625" style="2"/>
    <col min="1281" max="1281" width="16.7109375" style="2" customWidth="1"/>
    <col min="1282" max="1282" width="9.140625" style="2"/>
    <col min="1283" max="1290" width="8.28515625" style="2" customWidth="1"/>
    <col min="1291" max="1536" width="9.140625" style="2"/>
    <col min="1537" max="1537" width="16.7109375" style="2" customWidth="1"/>
    <col min="1538" max="1538" width="9.140625" style="2"/>
    <col min="1539" max="1546" width="8.28515625" style="2" customWidth="1"/>
    <col min="1547" max="1792" width="9.140625" style="2"/>
    <col min="1793" max="1793" width="16.7109375" style="2" customWidth="1"/>
    <col min="1794" max="1794" width="9.140625" style="2"/>
    <col min="1795" max="1802" width="8.28515625" style="2" customWidth="1"/>
    <col min="1803" max="2048" width="9.140625" style="2"/>
    <col min="2049" max="2049" width="16.7109375" style="2" customWidth="1"/>
    <col min="2050" max="2050" width="9.140625" style="2"/>
    <col min="2051" max="2058" width="8.28515625" style="2" customWidth="1"/>
    <col min="2059" max="2304" width="9.140625" style="2"/>
    <col min="2305" max="2305" width="16.7109375" style="2" customWidth="1"/>
    <col min="2306" max="2306" width="9.140625" style="2"/>
    <col min="2307" max="2314" width="8.28515625" style="2" customWidth="1"/>
    <col min="2315" max="2560" width="9.140625" style="2"/>
    <col min="2561" max="2561" width="16.7109375" style="2" customWidth="1"/>
    <col min="2562" max="2562" width="9.140625" style="2"/>
    <col min="2563" max="2570" width="8.28515625" style="2" customWidth="1"/>
    <col min="2571" max="2816" width="9.140625" style="2"/>
    <col min="2817" max="2817" width="16.7109375" style="2" customWidth="1"/>
    <col min="2818" max="2818" width="9.140625" style="2"/>
    <col min="2819" max="2826" width="8.28515625" style="2" customWidth="1"/>
    <col min="2827" max="3072" width="9.140625" style="2"/>
    <col min="3073" max="3073" width="16.7109375" style="2" customWidth="1"/>
    <col min="3074" max="3074" width="9.140625" style="2"/>
    <col min="3075" max="3082" width="8.28515625" style="2" customWidth="1"/>
    <col min="3083" max="3328" width="9.140625" style="2"/>
    <col min="3329" max="3329" width="16.7109375" style="2" customWidth="1"/>
    <col min="3330" max="3330" width="9.140625" style="2"/>
    <col min="3331" max="3338" width="8.28515625" style="2" customWidth="1"/>
    <col min="3339" max="3584" width="9.140625" style="2"/>
    <col min="3585" max="3585" width="16.7109375" style="2" customWidth="1"/>
    <col min="3586" max="3586" width="9.140625" style="2"/>
    <col min="3587" max="3594" width="8.28515625" style="2" customWidth="1"/>
    <col min="3595" max="3840" width="9.140625" style="2"/>
    <col min="3841" max="3841" width="16.7109375" style="2" customWidth="1"/>
    <col min="3842" max="3842" width="9.140625" style="2"/>
    <col min="3843" max="3850" width="8.28515625" style="2" customWidth="1"/>
    <col min="3851" max="4096" width="9.140625" style="2"/>
    <col min="4097" max="4097" width="16.7109375" style="2" customWidth="1"/>
    <col min="4098" max="4098" width="9.140625" style="2"/>
    <col min="4099" max="4106" width="8.28515625" style="2" customWidth="1"/>
    <col min="4107" max="4352" width="9.140625" style="2"/>
    <col min="4353" max="4353" width="16.7109375" style="2" customWidth="1"/>
    <col min="4354" max="4354" width="9.140625" style="2"/>
    <col min="4355" max="4362" width="8.28515625" style="2" customWidth="1"/>
    <col min="4363" max="4608" width="9.140625" style="2"/>
    <col min="4609" max="4609" width="16.7109375" style="2" customWidth="1"/>
    <col min="4610" max="4610" width="9.140625" style="2"/>
    <col min="4611" max="4618" width="8.28515625" style="2" customWidth="1"/>
    <col min="4619" max="4864" width="9.140625" style="2"/>
    <col min="4865" max="4865" width="16.7109375" style="2" customWidth="1"/>
    <col min="4866" max="4866" width="9.140625" style="2"/>
    <col min="4867" max="4874" width="8.28515625" style="2" customWidth="1"/>
    <col min="4875" max="5120" width="9.140625" style="2"/>
    <col min="5121" max="5121" width="16.7109375" style="2" customWidth="1"/>
    <col min="5122" max="5122" width="9.140625" style="2"/>
    <col min="5123" max="5130" width="8.28515625" style="2" customWidth="1"/>
    <col min="5131" max="5376" width="9.140625" style="2"/>
    <col min="5377" max="5377" width="16.7109375" style="2" customWidth="1"/>
    <col min="5378" max="5378" width="9.140625" style="2"/>
    <col min="5379" max="5386" width="8.28515625" style="2" customWidth="1"/>
    <col min="5387" max="5632" width="9.140625" style="2"/>
    <col min="5633" max="5633" width="16.7109375" style="2" customWidth="1"/>
    <col min="5634" max="5634" width="9.140625" style="2"/>
    <col min="5635" max="5642" width="8.28515625" style="2" customWidth="1"/>
    <col min="5643" max="5888" width="9.140625" style="2"/>
    <col min="5889" max="5889" width="16.7109375" style="2" customWidth="1"/>
    <col min="5890" max="5890" width="9.140625" style="2"/>
    <col min="5891" max="5898" width="8.28515625" style="2" customWidth="1"/>
    <col min="5899" max="6144" width="9.140625" style="2"/>
    <col min="6145" max="6145" width="16.7109375" style="2" customWidth="1"/>
    <col min="6146" max="6146" width="9.140625" style="2"/>
    <col min="6147" max="6154" width="8.28515625" style="2" customWidth="1"/>
    <col min="6155" max="6400" width="9.140625" style="2"/>
    <col min="6401" max="6401" width="16.7109375" style="2" customWidth="1"/>
    <col min="6402" max="6402" width="9.140625" style="2"/>
    <col min="6403" max="6410" width="8.28515625" style="2" customWidth="1"/>
    <col min="6411" max="6656" width="9.140625" style="2"/>
    <col min="6657" max="6657" width="16.7109375" style="2" customWidth="1"/>
    <col min="6658" max="6658" width="9.140625" style="2"/>
    <col min="6659" max="6666" width="8.28515625" style="2" customWidth="1"/>
    <col min="6667" max="6912" width="9.140625" style="2"/>
    <col min="6913" max="6913" width="16.7109375" style="2" customWidth="1"/>
    <col min="6914" max="6914" width="9.140625" style="2"/>
    <col min="6915" max="6922" width="8.28515625" style="2" customWidth="1"/>
    <col min="6923" max="7168" width="9.140625" style="2"/>
    <col min="7169" max="7169" width="16.7109375" style="2" customWidth="1"/>
    <col min="7170" max="7170" width="9.140625" style="2"/>
    <col min="7171" max="7178" width="8.28515625" style="2" customWidth="1"/>
    <col min="7179" max="7424" width="9.140625" style="2"/>
    <col min="7425" max="7425" width="16.7109375" style="2" customWidth="1"/>
    <col min="7426" max="7426" width="9.140625" style="2"/>
    <col min="7427" max="7434" width="8.28515625" style="2" customWidth="1"/>
    <col min="7435" max="7680" width="9.140625" style="2"/>
    <col min="7681" max="7681" width="16.7109375" style="2" customWidth="1"/>
    <col min="7682" max="7682" width="9.140625" style="2"/>
    <col min="7683" max="7690" width="8.28515625" style="2" customWidth="1"/>
    <col min="7691" max="7936" width="9.140625" style="2"/>
    <col min="7937" max="7937" width="16.7109375" style="2" customWidth="1"/>
    <col min="7938" max="7938" width="9.140625" style="2"/>
    <col min="7939" max="7946" width="8.28515625" style="2" customWidth="1"/>
    <col min="7947" max="8192" width="9.140625" style="2"/>
    <col min="8193" max="8193" width="16.7109375" style="2" customWidth="1"/>
    <col min="8194" max="8194" width="9.140625" style="2"/>
    <col min="8195" max="8202" width="8.28515625" style="2" customWidth="1"/>
    <col min="8203" max="8448" width="9.140625" style="2"/>
    <col min="8449" max="8449" width="16.7109375" style="2" customWidth="1"/>
    <col min="8450" max="8450" width="9.140625" style="2"/>
    <col min="8451" max="8458" width="8.28515625" style="2" customWidth="1"/>
    <col min="8459" max="8704" width="9.140625" style="2"/>
    <col min="8705" max="8705" width="16.7109375" style="2" customWidth="1"/>
    <col min="8706" max="8706" width="9.140625" style="2"/>
    <col min="8707" max="8714" width="8.28515625" style="2" customWidth="1"/>
    <col min="8715" max="8960" width="9.140625" style="2"/>
    <col min="8961" max="8961" width="16.7109375" style="2" customWidth="1"/>
    <col min="8962" max="8962" width="9.140625" style="2"/>
    <col min="8963" max="8970" width="8.28515625" style="2" customWidth="1"/>
    <col min="8971" max="9216" width="9.140625" style="2"/>
    <col min="9217" max="9217" width="16.7109375" style="2" customWidth="1"/>
    <col min="9218" max="9218" width="9.140625" style="2"/>
    <col min="9219" max="9226" width="8.28515625" style="2" customWidth="1"/>
    <col min="9227" max="9472" width="9.140625" style="2"/>
    <col min="9473" max="9473" width="16.7109375" style="2" customWidth="1"/>
    <col min="9474" max="9474" width="9.140625" style="2"/>
    <col min="9475" max="9482" width="8.28515625" style="2" customWidth="1"/>
    <col min="9483" max="9728" width="9.140625" style="2"/>
    <col min="9729" max="9729" width="16.7109375" style="2" customWidth="1"/>
    <col min="9730" max="9730" width="9.140625" style="2"/>
    <col min="9731" max="9738" width="8.28515625" style="2" customWidth="1"/>
    <col min="9739" max="9984" width="9.140625" style="2"/>
    <col min="9985" max="9985" width="16.7109375" style="2" customWidth="1"/>
    <col min="9986" max="9986" width="9.140625" style="2"/>
    <col min="9987" max="9994" width="8.28515625" style="2" customWidth="1"/>
    <col min="9995" max="10240" width="9.140625" style="2"/>
    <col min="10241" max="10241" width="16.7109375" style="2" customWidth="1"/>
    <col min="10242" max="10242" width="9.140625" style="2"/>
    <col min="10243" max="10250" width="8.28515625" style="2" customWidth="1"/>
    <col min="10251" max="10496" width="9.140625" style="2"/>
    <col min="10497" max="10497" width="16.7109375" style="2" customWidth="1"/>
    <col min="10498" max="10498" width="9.140625" style="2"/>
    <col min="10499" max="10506" width="8.28515625" style="2" customWidth="1"/>
    <col min="10507" max="10752" width="9.140625" style="2"/>
    <col min="10753" max="10753" width="16.7109375" style="2" customWidth="1"/>
    <col min="10754" max="10754" width="9.140625" style="2"/>
    <col min="10755" max="10762" width="8.28515625" style="2" customWidth="1"/>
    <col min="10763" max="11008" width="9.140625" style="2"/>
    <col min="11009" max="11009" width="16.7109375" style="2" customWidth="1"/>
    <col min="11010" max="11010" width="9.140625" style="2"/>
    <col min="11011" max="11018" width="8.28515625" style="2" customWidth="1"/>
    <col min="11019" max="11264" width="9.140625" style="2"/>
    <col min="11265" max="11265" width="16.7109375" style="2" customWidth="1"/>
    <col min="11266" max="11266" width="9.140625" style="2"/>
    <col min="11267" max="11274" width="8.28515625" style="2" customWidth="1"/>
    <col min="11275" max="11520" width="9.140625" style="2"/>
    <col min="11521" max="11521" width="16.7109375" style="2" customWidth="1"/>
    <col min="11522" max="11522" width="9.140625" style="2"/>
    <col min="11523" max="11530" width="8.28515625" style="2" customWidth="1"/>
    <col min="11531" max="11776" width="9.140625" style="2"/>
    <col min="11777" max="11777" width="16.7109375" style="2" customWidth="1"/>
    <col min="11778" max="11778" width="9.140625" style="2"/>
    <col min="11779" max="11786" width="8.28515625" style="2" customWidth="1"/>
    <col min="11787" max="12032" width="9.140625" style="2"/>
    <col min="12033" max="12033" width="16.7109375" style="2" customWidth="1"/>
    <col min="12034" max="12034" width="9.140625" style="2"/>
    <col min="12035" max="12042" width="8.28515625" style="2" customWidth="1"/>
    <col min="12043" max="12288" width="9.140625" style="2"/>
    <col min="12289" max="12289" width="16.7109375" style="2" customWidth="1"/>
    <col min="12290" max="12290" width="9.140625" style="2"/>
    <col min="12291" max="12298" width="8.28515625" style="2" customWidth="1"/>
    <col min="12299" max="12544" width="9.140625" style="2"/>
    <col min="12545" max="12545" width="16.7109375" style="2" customWidth="1"/>
    <col min="12546" max="12546" width="9.140625" style="2"/>
    <col min="12547" max="12554" width="8.28515625" style="2" customWidth="1"/>
    <col min="12555" max="12800" width="9.140625" style="2"/>
    <col min="12801" max="12801" width="16.7109375" style="2" customWidth="1"/>
    <col min="12802" max="12802" width="9.140625" style="2"/>
    <col min="12803" max="12810" width="8.28515625" style="2" customWidth="1"/>
    <col min="12811" max="13056" width="9.140625" style="2"/>
    <col min="13057" max="13057" width="16.7109375" style="2" customWidth="1"/>
    <col min="13058" max="13058" width="9.140625" style="2"/>
    <col min="13059" max="13066" width="8.28515625" style="2" customWidth="1"/>
    <col min="13067" max="13312" width="9.140625" style="2"/>
    <col min="13313" max="13313" width="16.7109375" style="2" customWidth="1"/>
    <col min="13314" max="13314" width="9.140625" style="2"/>
    <col min="13315" max="13322" width="8.28515625" style="2" customWidth="1"/>
    <col min="13323" max="13568" width="9.140625" style="2"/>
    <col min="13569" max="13569" width="16.7109375" style="2" customWidth="1"/>
    <col min="13570" max="13570" width="9.140625" style="2"/>
    <col min="13571" max="13578" width="8.28515625" style="2" customWidth="1"/>
    <col min="13579" max="13824" width="9.140625" style="2"/>
    <col min="13825" max="13825" width="16.7109375" style="2" customWidth="1"/>
    <col min="13826" max="13826" width="9.140625" style="2"/>
    <col min="13827" max="13834" width="8.28515625" style="2" customWidth="1"/>
    <col min="13835" max="14080" width="9.140625" style="2"/>
    <col min="14081" max="14081" width="16.7109375" style="2" customWidth="1"/>
    <col min="14082" max="14082" width="9.140625" style="2"/>
    <col min="14083" max="14090" width="8.28515625" style="2" customWidth="1"/>
    <col min="14091" max="14336" width="9.140625" style="2"/>
    <col min="14337" max="14337" width="16.7109375" style="2" customWidth="1"/>
    <col min="14338" max="14338" width="9.140625" style="2"/>
    <col min="14339" max="14346" width="8.28515625" style="2" customWidth="1"/>
    <col min="14347" max="14592" width="9.140625" style="2"/>
    <col min="14593" max="14593" width="16.7109375" style="2" customWidth="1"/>
    <col min="14594" max="14594" width="9.140625" style="2"/>
    <col min="14595" max="14602" width="8.28515625" style="2" customWidth="1"/>
    <col min="14603" max="14848" width="9.140625" style="2"/>
    <col min="14849" max="14849" width="16.7109375" style="2" customWidth="1"/>
    <col min="14850" max="14850" width="9.140625" style="2"/>
    <col min="14851" max="14858" width="8.28515625" style="2" customWidth="1"/>
    <col min="14859" max="15104" width="9.140625" style="2"/>
    <col min="15105" max="15105" width="16.7109375" style="2" customWidth="1"/>
    <col min="15106" max="15106" width="9.140625" style="2"/>
    <col min="15107" max="15114" width="8.28515625" style="2" customWidth="1"/>
    <col min="15115" max="15360" width="9.140625" style="2"/>
    <col min="15361" max="15361" width="16.7109375" style="2" customWidth="1"/>
    <col min="15362" max="15362" width="9.140625" style="2"/>
    <col min="15363" max="15370" width="8.28515625" style="2" customWidth="1"/>
    <col min="15371" max="15616" width="9.140625" style="2"/>
    <col min="15617" max="15617" width="16.7109375" style="2" customWidth="1"/>
    <col min="15618" max="15618" width="9.140625" style="2"/>
    <col min="15619" max="15626" width="8.28515625" style="2" customWidth="1"/>
    <col min="15627" max="15872" width="9.140625" style="2"/>
    <col min="15873" max="15873" width="16.7109375" style="2" customWidth="1"/>
    <col min="15874" max="15874" width="9.140625" style="2"/>
    <col min="15875" max="15882" width="8.28515625" style="2" customWidth="1"/>
    <col min="15883" max="16128" width="9.140625" style="2"/>
    <col min="16129" max="16129" width="16.7109375" style="2" customWidth="1"/>
    <col min="16130" max="16130" width="9.140625" style="2"/>
    <col min="16131" max="16138" width="8.28515625" style="2" customWidth="1"/>
    <col min="16139" max="16384" width="9.140625" style="2"/>
  </cols>
  <sheetData>
    <row r="1" spans="1:11" ht="15.75">
      <c r="A1" s="1"/>
      <c r="B1" s="1" t="s">
        <v>0</v>
      </c>
      <c r="C1" s="22" t="s">
        <v>1</v>
      </c>
      <c r="D1" s="23"/>
      <c r="E1" s="23"/>
      <c r="F1" s="24"/>
      <c r="G1" s="25" t="s">
        <v>2</v>
      </c>
      <c r="H1" s="25"/>
      <c r="I1" s="25"/>
      <c r="J1" s="26"/>
    </row>
    <row r="2" spans="1:11" ht="16.5" thickBot="1">
      <c r="A2" s="3" t="s">
        <v>3</v>
      </c>
      <c r="B2" s="3" t="s">
        <v>4</v>
      </c>
      <c r="C2" s="4">
        <v>2010</v>
      </c>
      <c r="D2" s="5">
        <v>2011</v>
      </c>
      <c r="E2" s="5">
        <v>2012</v>
      </c>
      <c r="F2" s="6">
        <v>2013</v>
      </c>
      <c r="G2" s="5">
        <v>2010</v>
      </c>
      <c r="H2" s="5">
        <v>2011</v>
      </c>
      <c r="I2" s="5">
        <v>2012</v>
      </c>
      <c r="J2" s="6">
        <v>2013</v>
      </c>
    </row>
    <row r="3" spans="1:11">
      <c r="A3" s="7" t="s">
        <v>5</v>
      </c>
      <c r="B3" s="8" t="str">
        <f>'[1]Other Source Input'!C4</f>
        <v>Annual</v>
      </c>
      <c r="C3" s="9">
        <v>92.7</v>
      </c>
      <c r="D3" s="9">
        <v>87.9</v>
      </c>
      <c r="E3" s="9">
        <v>96.7</v>
      </c>
      <c r="F3" s="10">
        <f>'[1]Other Source Input'!R4</f>
        <v>93.9</v>
      </c>
      <c r="G3" s="9">
        <v>94</v>
      </c>
      <c r="H3" s="9">
        <v>94.4</v>
      </c>
      <c r="I3" s="9">
        <v>94.9</v>
      </c>
      <c r="J3" s="10">
        <f>'[1]Other Source Input'!S4</f>
        <v>96</v>
      </c>
    </row>
    <row r="4" spans="1:11">
      <c r="A4" s="11" t="s">
        <v>6</v>
      </c>
      <c r="B4" s="8" t="str">
        <f>'[1]Other Source Input'!C5</f>
        <v>4 Year</v>
      </c>
      <c r="C4" s="12">
        <v>82.7</v>
      </c>
      <c r="D4" s="9">
        <v>91.1</v>
      </c>
      <c r="E4" s="9">
        <v>98.7</v>
      </c>
      <c r="F4" s="10">
        <f>'[1]Other Source Input'!R5</f>
        <v>96</v>
      </c>
      <c r="G4" s="9">
        <v>87</v>
      </c>
      <c r="H4" s="9">
        <v>89.3</v>
      </c>
      <c r="I4" s="9">
        <v>89.1</v>
      </c>
      <c r="J4" s="10">
        <f>'[1]Other Source Input'!S5</f>
        <v>90.7</v>
      </c>
    </row>
    <row r="5" spans="1:11">
      <c r="A5" s="11" t="s">
        <v>7</v>
      </c>
      <c r="B5" s="8" t="str">
        <f>'[1]Other Source Input'!C6</f>
        <v>Annual</v>
      </c>
      <c r="C5" s="12">
        <v>95.3</v>
      </c>
      <c r="D5" s="9">
        <v>95.8</v>
      </c>
      <c r="E5" s="9">
        <v>97.2</v>
      </c>
      <c r="F5" s="10">
        <f>'[1]Other Source Input'!R6</f>
        <v>97.4</v>
      </c>
      <c r="G5" s="9">
        <v>92.8</v>
      </c>
      <c r="H5" s="9">
        <v>90.6</v>
      </c>
      <c r="I5" s="9">
        <v>87.4</v>
      </c>
      <c r="J5" s="10">
        <f>'[1]Other Source Input'!S6</f>
        <v>89.1</v>
      </c>
    </row>
    <row r="6" spans="1:11">
      <c r="A6" s="11" t="s">
        <v>8</v>
      </c>
      <c r="B6" s="8" t="str">
        <f>'[1]Other Source Input'!C7</f>
        <v>Annual</v>
      </c>
      <c r="C6" s="12">
        <v>87.1</v>
      </c>
      <c r="D6" s="9">
        <v>83.8</v>
      </c>
      <c r="E6" s="9">
        <v>88</v>
      </c>
      <c r="F6" s="10">
        <f>'[1]Other Source Input'!R7</f>
        <v>82.3</v>
      </c>
      <c r="G6" s="9">
        <v>95.6</v>
      </c>
      <c r="H6" s="9">
        <v>95.7</v>
      </c>
      <c r="I6" s="9">
        <v>92.8</v>
      </c>
      <c r="J6" s="10">
        <f>'[1]Other Source Input'!S7</f>
        <v>93.3</v>
      </c>
    </row>
    <row r="7" spans="1:11">
      <c r="A7" s="11" t="s">
        <v>9</v>
      </c>
      <c r="B7" s="8" t="str">
        <f>'[1]Other Source Input'!C8</f>
        <v>Annual</v>
      </c>
      <c r="C7" s="12">
        <v>93.6</v>
      </c>
      <c r="D7" s="9">
        <v>94.2</v>
      </c>
      <c r="E7" s="9">
        <v>90.5</v>
      </c>
      <c r="F7" s="10">
        <f>'[1]Other Source Input'!R8</f>
        <v>91.1</v>
      </c>
      <c r="G7" s="9">
        <v>95.7</v>
      </c>
      <c r="H7" s="9">
        <v>94.3</v>
      </c>
      <c r="I7" s="9">
        <v>91.9</v>
      </c>
      <c r="J7" s="10">
        <f>'[1]Other Source Input'!S8</f>
        <v>97.1</v>
      </c>
    </row>
    <row r="8" spans="1:11">
      <c r="A8" s="11" t="s">
        <v>10</v>
      </c>
      <c r="B8" s="8" t="str">
        <f>'[1]Other Source Input'!C9</f>
        <v>Annual</v>
      </c>
      <c r="C8" s="12">
        <v>92</v>
      </c>
      <c r="D8" s="9">
        <v>94.4</v>
      </c>
      <c r="E8" s="9">
        <v>93</v>
      </c>
      <c r="F8" s="10">
        <f>'[1]Other Source Input'!R9</f>
        <v>96.1</v>
      </c>
      <c r="G8" s="9">
        <v>84.1</v>
      </c>
      <c r="H8" s="9">
        <v>81.3</v>
      </c>
      <c r="I8" s="9">
        <v>83.4</v>
      </c>
      <c r="J8" s="10">
        <f>'[1]Other Source Input'!S9</f>
        <v>86.8</v>
      </c>
    </row>
    <row r="9" spans="1:11">
      <c r="A9" s="11" t="s">
        <v>11</v>
      </c>
      <c r="B9" s="8" t="str">
        <f>'[1]Other Source Input'!C10</f>
        <v>Annual</v>
      </c>
      <c r="C9" s="12">
        <v>100</v>
      </c>
      <c r="D9" s="9">
        <v>97</v>
      </c>
      <c r="E9" s="9">
        <v>98.7</v>
      </c>
      <c r="F9" s="10">
        <f>'[1]Other Source Input'!R10</f>
        <v>97.8</v>
      </c>
      <c r="G9" s="9">
        <v>96</v>
      </c>
      <c r="H9" s="9">
        <v>97.3</v>
      </c>
      <c r="I9" s="9">
        <v>98.8</v>
      </c>
      <c r="J9" s="10">
        <f>'[1]Other Source Input'!S10</f>
        <v>97.3</v>
      </c>
    </row>
    <row r="10" spans="1:11">
      <c r="A10" s="11" t="s">
        <v>12</v>
      </c>
      <c r="B10" s="8" t="str">
        <f>'[1]Other Source Input'!C11</f>
        <v>Annual</v>
      </c>
      <c r="C10" s="12">
        <v>89.6</v>
      </c>
      <c r="D10" s="9">
        <v>92.2</v>
      </c>
      <c r="E10" s="9">
        <v>93.7</v>
      </c>
      <c r="F10" s="10">
        <f>'[1]Other Source Input'!R11</f>
        <v>96.1</v>
      </c>
      <c r="G10" s="9">
        <v>100</v>
      </c>
      <c r="H10" s="9">
        <v>100</v>
      </c>
      <c r="I10" s="9">
        <v>99</v>
      </c>
      <c r="J10" s="10">
        <f>'[1]Other Source Input'!S11</f>
        <v>98.4</v>
      </c>
      <c r="K10" s="13"/>
    </row>
    <row r="11" spans="1:11">
      <c r="A11" s="11" t="s">
        <v>13</v>
      </c>
      <c r="B11" s="8" t="str">
        <f>'[1]Other Source Input'!C12</f>
        <v>Annual</v>
      </c>
      <c r="C11" s="12">
        <v>92.9</v>
      </c>
      <c r="D11" s="9">
        <v>95.6</v>
      </c>
      <c r="E11" s="9">
        <v>91.4</v>
      </c>
      <c r="F11" s="10">
        <f>'[1]Other Source Input'!R12</f>
        <v>93.8</v>
      </c>
      <c r="G11" s="9">
        <v>94</v>
      </c>
      <c r="H11" s="9">
        <v>94</v>
      </c>
      <c r="I11" s="9">
        <v>92.7</v>
      </c>
      <c r="J11" s="10">
        <f>'[1]Other Source Input'!S12</f>
        <v>93.5</v>
      </c>
    </row>
    <row r="12" spans="1:11">
      <c r="A12" s="11" t="s">
        <v>14</v>
      </c>
      <c r="B12" s="8" t="str">
        <f>'[1]Other Source Input'!C13</f>
        <v>Annual</v>
      </c>
      <c r="C12" s="12">
        <v>91.8</v>
      </c>
      <c r="D12" s="9">
        <v>100</v>
      </c>
      <c r="E12" s="9">
        <v>100</v>
      </c>
      <c r="F12" s="10">
        <f>'[1]Other Source Input'!R13</f>
        <v>99.9</v>
      </c>
      <c r="G12" s="9">
        <v>89.8</v>
      </c>
      <c r="H12" s="9">
        <v>92.5</v>
      </c>
      <c r="I12" s="9">
        <v>96.1</v>
      </c>
      <c r="J12" s="10">
        <f>'[1]Other Source Input'!S13</f>
        <v>98.6</v>
      </c>
    </row>
    <row r="13" spans="1:11">
      <c r="A13" s="11" t="s">
        <v>15</v>
      </c>
      <c r="B13" s="8" t="str">
        <f>'[1]Other Source Input'!C14</f>
        <v>Annual</v>
      </c>
      <c r="C13" s="12">
        <v>95.7</v>
      </c>
      <c r="D13" s="9">
        <v>97.3</v>
      </c>
      <c r="E13" s="9">
        <v>94.5</v>
      </c>
      <c r="F13" s="10">
        <f>'[1]Other Source Input'!R14</f>
        <v>91</v>
      </c>
      <c r="G13" s="9">
        <v>87.1</v>
      </c>
      <c r="H13" s="9">
        <v>90.4</v>
      </c>
      <c r="I13" s="9">
        <v>91.1</v>
      </c>
      <c r="J13" s="10">
        <f>'[1]Other Source Input'!S14</f>
        <v>94.2</v>
      </c>
    </row>
    <row r="14" spans="1:11">
      <c r="A14" s="11" t="s">
        <v>16</v>
      </c>
      <c r="B14" s="8" t="str">
        <f>'[1]Other Source Input'!C15</f>
        <v>Annual</v>
      </c>
      <c r="C14" s="12">
        <v>93.8</v>
      </c>
      <c r="D14" s="9">
        <v>98.2</v>
      </c>
      <c r="E14" s="9">
        <v>98</v>
      </c>
      <c r="F14" s="10">
        <f>'[1]Other Source Input'!R15</f>
        <v>99.3</v>
      </c>
      <c r="G14" s="9">
        <v>93.4</v>
      </c>
      <c r="H14" s="9">
        <v>94.5</v>
      </c>
      <c r="I14" s="9">
        <v>96.1</v>
      </c>
      <c r="J14" s="10">
        <f>'[1]Other Source Input'!S15</f>
        <v>97.2</v>
      </c>
    </row>
    <row r="15" spans="1:11">
      <c r="A15" s="11" t="s">
        <v>17</v>
      </c>
      <c r="B15" s="8" t="str">
        <f>'[1]Other Source Input'!C16</f>
        <v>Annual</v>
      </c>
      <c r="C15" s="12">
        <v>85.5</v>
      </c>
      <c r="D15" s="9">
        <v>91.8</v>
      </c>
      <c r="E15" s="9">
        <v>88</v>
      </c>
      <c r="F15" s="10">
        <f>'[1]Other Source Input'!R16</f>
        <v>79.2</v>
      </c>
      <c r="G15" s="9">
        <v>98.4</v>
      </c>
      <c r="H15" s="9">
        <v>96.3</v>
      </c>
      <c r="I15" s="9">
        <v>96.2</v>
      </c>
      <c r="J15" s="10">
        <f>'[1]Other Source Input'!S16</f>
        <v>96.2</v>
      </c>
    </row>
    <row r="16" spans="1:11">
      <c r="A16" s="11" t="s">
        <v>18</v>
      </c>
      <c r="B16" s="8" t="str">
        <f>'[1]Other Source Input'!C17</f>
        <v>4 Year</v>
      </c>
      <c r="C16" s="12">
        <v>100</v>
      </c>
      <c r="D16" s="9">
        <v>100</v>
      </c>
      <c r="E16" s="9">
        <v>97.3</v>
      </c>
      <c r="F16" s="10">
        <f>'[1]Other Source Input'!R17</f>
        <v>97.8</v>
      </c>
      <c r="G16" s="9">
        <v>96.7</v>
      </c>
      <c r="H16" s="9">
        <v>94.5</v>
      </c>
      <c r="I16" s="9">
        <v>97.3</v>
      </c>
      <c r="J16" s="10">
        <f>'[1]Other Source Input'!S17</f>
        <v>100</v>
      </c>
    </row>
    <row r="17" spans="1:10">
      <c r="A17" s="11" t="s">
        <v>19</v>
      </c>
      <c r="B17" s="8" t="str">
        <f>'[1]Other Source Input'!C18</f>
        <v>Annual</v>
      </c>
      <c r="C17" s="12">
        <v>95.9</v>
      </c>
      <c r="D17" s="9">
        <v>96.1</v>
      </c>
      <c r="E17" s="9">
        <v>99.8</v>
      </c>
      <c r="F17" s="10">
        <f>'[1]Other Source Input'!R18</f>
        <v>94.9</v>
      </c>
      <c r="G17" s="9">
        <v>89.2</v>
      </c>
      <c r="H17" s="9">
        <v>86.9</v>
      </c>
      <c r="I17" s="9">
        <v>91.1</v>
      </c>
      <c r="J17" s="10">
        <f>'[1]Other Source Input'!S18</f>
        <v>94.5</v>
      </c>
    </row>
    <row r="18" spans="1:10">
      <c r="A18" s="11" t="s">
        <v>20</v>
      </c>
      <c r="B18" s="8" t="str">
        <f>'[1]Other Source Input'!C19</f>
        <v>4 Year</v>
      </c>
      <c r="C18" s="12">
        <v>96.5</v>
      </c>
      <c r="D18" s="9">
        <v>95.2</v>
      </c>
      <c r="E18" s="9">
        <v>99.3</v>
      </c>
      <c r="F18" s="10">
        <f>'[1]Other Source Input'!R19</f>
        <v>98.9</v>
      </c>
      <c r="G18" s="9">
        <v>96.6</v>
      </c>
      <c r="H18" s="9">
        <v>96.1</v>
      </c>
      <c r="I18" s="9">
        <v>99.2</v>
      </c>
      <c r="J18" s="10">
        <f>'[1]Other Source Input'!S19</f>
        <v>98</v>
      </c>
    </row>
    <row r="19" spans="1:10">
      <c r="A19" s="11" t="s">
        <v>21</v>
      </c>
      <c r="B19" s="8" t="str">
        <f>'[1]Other Source Input'!C20</f>
        <v>Annual</v>
      </c>
      <c r="C19" s="12">
        <v>89.9</v>
      </c>
      <c r="D19" s="9">
        <v>92</v>
      </c>
      <c r="E19" s="9">
        <v>89.5</v>
      </c>
      <c r="F19" s="10">
        <f>'[1]Other Source Input'!R20</f>
        <v>90.9</v>
      </c>
      <c r="G19" s="9">
        <v>98.7</v>
      </c>
      <c r="H19" s="9">
        <v>97.5</v>
      </c>
      <c r="I19" s="9">
        <v>97.3</v>
      </c>
      <c r="J19" s="10">
        <f>'[1]Other Source Input'!S20</f>
        <v>99.2</v>
      </c>
    </row>
    <row r="20" spans="1:10">
      <c r="A20" s="11" t="s">
        <v>22</v>
      </c>
      <c r="B20" s="8" t="str">
        <f>'[1]Other Source Input'!C21</f>
        <v>Annual</v>
      </c>
      <c r="C20" s="12">
        <v>88.2</v>
      </c>
      <c r="D20" s="9">
        <v>88.6</v>
      </c>
      <c r="E20" s="9">
        <v>92</v>
      </c>
      <c r="F20" s="10">
        <f>'[1]Other Source Input'!R21</f>
        <v>90.9</v>
      </c>
      <c r="G20" s="9">
        <v>98.6</v>
      </c>
      <c r="H20" s="9">
        <v>98.4</v>
      </c>
      <c r="I20" s="9">
        <v>97.4</v>
      </c>
      <c r="J20" s="10">
        <f>'[1]Other Source Input'!S21</f>
        <v>95.5</v>
      </c>
    </row>
    <row r="21" spans="1:10">
      <c r="A21" s="11" t="s">
        <v>23</v>
      </c>
      <c r="B21" s="8" t="str">
        <f>'[1]Other Source Input'!C22</f>
        <v>Annual</v>
      </c>
      <c r="C21" s="12">
        <v>100</v>
      </c>
      <c r="D21" s="9">
        <v>100</v>
      </c>
      <c r="E21" s="9">
        <v>99.5</v>
      </c>
      <c r="F21" s="10">
        <f>'[1]Other Source Input'!R22</f>
        <v>90.5</v>
      </c>
      <c r="G21" s="9">
        <v>98.8</v>
      </c>
      <c r="H21" s="9">
        <v>96.1</v>
      </c>
      <c r="I21" s="9">
        <v>96</v>
      </c>
      <c r="J21" s="10">
        <f>'[1]Other Source Input'!S22</f>
        <v>96.3</v>
      </c>
    </row>
    <row r="22" spans="1:10">
      <c r="A22" s="11" t="s">
        <v>24</v>
      </c>
      <c r="B22" s="8" t="str">
        <f>'[1]Other Source Input'!C23</f>
        <v>Annual</v>
      </c>
      <c r="C22" s="12">
        <v>100</v>
      </c>
      <c r="D22" s="9">
        <v>96.5</v>
      </c>
      <c r="E22" s="9">
        <v>99.8</v>
      </c>
      <c r="F22" s="10">
        <f>'[1]Other Source Input'!R23</f>
        <v>95.6</v>
      </c>
      <c r="G22" s="9">
        <v>100</v>
      </c>
      <c r="H22" s="9">
        <v>100</v>
      </c>
      <c r="I22" s="9">
        <v>100</v>
      </c>
      <c r="J22" s="10">
        <f>'[1]Other Source Input'!S23</f>
        <v>100</v>
      </c>
    </row>
    <row r="23" spans="1:10">
      <c r="A23" s="11" t="s">
        <v>25</v>
      </c>
      <c r="B23" s="8" t="str">
        <f>'[1]Other Source Input'!C24</f>
        <v>Annual</v>
      </c>
      <c r="C23" s="12">
        <v>92.6</v>
      </c>
      <c r="D23" s="9">
        <v>99.1</v>
      </c>
      <c r="E23" s="9">
        <v>98.9</v>
      </c>
      <c r="F23" s="10">
        <f>'[1]Other Source Input'!R24</f>
        <v>99.5</v>
      </c>
      <c r="G23" s="9">
        <v>92.1</v>
      </c>
      <c r="H23" s="9">
        <v>89.7</v>
      </c>
      <c r="I23" s="9">
        <v>93.1</v>
      </c>
      <c r="J23" s="10">
        <f>'[1]Other Source Input'!S24</f>
        <v>94.2</v>
      </c>
    </row>
    <row r="24" spans="1:10">
      <c r="A24" s="11" t="s">
        <v>26</v>
      </c>
      <c r="B24" s="8" t="str">
        <f>'[1]Other Source Input'!C25</f>
        <v>Annual</v>
      </c>
      <c r="C24" s="12">
        <v>88.4</v>
      </c>
      <c r="D24" s="9">
        <v>85.3</v>
      </c>
      <c r="E24" s="9">
        <v>88</v>
      </c>
      <c r="F24" s="10">
        <f>'[1]Other Source Input'!R25</f>
        <v>91.6</v>
      </c>
      <c r="G24" s="9">
        <v>91.3</v>
      </c>
      <c r="H24" s="9">
        <v>88.3</v>
      </c>
      <c r="I24" s="9">
        <v>90.9</v>
      </c>
      <c r="J24" s="10">
        <f>'[1]Other Source Input'!S25</f>
        <v>90.3</v>
      </c>
    </row>
    <row r="25" spans="1:10">
      <c r="A25" s="11" t="s">
        <v>27</v>
      </c>
      <c r="B25" s="8" t="str">
        <f>'[1]Other Source Input'!C26</f>
        <v>Annual</v>
      </c>
      <c r="C25" s="12">
        <v>100</v>
      </c>
      <c r="D25" s="9">
        <v>100</v>
      </c>
      <c r="E25" s="9">
        <v>97.8</v>
      </c>
      <c r="F25" s="10">
        <f>'[1]Other Source Input'!R26</f>
        <v>98</v>
      </c>
      <c r="G25" s="9">
        <v>89.6</v>
      </c>
      <c r="H25" s="9">
        <v>87.7</v>
      </c>
      <c r="I25" s="9">
        <v>90.1</v>
      </c>
      <c r="J25" s="10">
        <f>'[1]Other Source Input'!S26</f>
        <v>94.3</v>
      </c>
    </row>
    <row r="26" spans="1:10">
      <c r="A26" s="11" t="s">
        <v>28</v>
      </c>
      <c r="B26" s="8" t="str">
        <f>'[1]Other Source Input'!C27</f>
        <v>Annual</v>
      </c>
      <c r="C26" s="12">
        <v>86.4</v>
      </c>
      <c r="D26" s="9">
        <v>86.2</v>
      </c>
      <c r="E26" s="9">
        <v>92.7</v>
      </c>
      <c r="F26" s="10">
        <f>'[1]Other Source Input'!R27</f>
        <v>91.8</v>
      </c>
      <c r="G26" s="9">
        <v>98.4</v>
      </c>
      <c r="H26" s="9">
        <v>94.6</v>
      </c>
      <c r="I26" s="9">
        <v>98</v>
      </c>
      <c r="J26" s="10">
        <f>'[1]Other Source Input'!S27</f>
        <v>98.3</v>
      </c>
    </row>
    <row r="27" spans="1:10">
      <c r="A27" s="11" t="s">
        <v>29</v>
      </c>
      <c r="B27" s="8" t="str">
        <f>'[1]Other Source Input'!C28</f>
        <v>Annual</v>
      </c>
      <c r="C27" s="12">
        <v>98.8</v>
      </c>
      <c r="D27" s="9">
        <v>92.2</v>
      </c>
      <c r="E27" s="9">
        <v>98.5</v>
      </c>
      <c r="F27" s="10">
        <f>'[1]Other Source Input'!R28</f>
        <v>99</v>
      </c>
      <c r="G27" s="9">
        <v>90.3</v>
      </c>
      <c r="H27" s="9">
        <v>92.9</v>
      </c>
      <c r="I27" s="9">
        <v>91</v>
      </c>
      <c r="J27" s="10">
        <f>'[1]Other Source Input'!S28</f>
        <v>91.7</v>
      </c>
    </row>
    <row r="28" spans="1:10">
      <c r="A28" s="11" t="s">
        <v>30</v>
      </c>
      <c r="B28" s="8" t="str">
        <f>'[1]Other Source Input'!C29</f>
        <v>Annual</v>
      </c>
      <c r="C28" s="12">
        <v>90.7</v>
      </c>
      <c r="D28" s="9">
        <v>92.7</v>
      </c>
      <c r="E28" s="9">
        <v>97.3</v>
      </c>
      <c r="F28" s="10">
        <f>'[1]Other Source Input'!R29</f>
        <v>94.8</v>
      </c>
      <c r="G28" s="9">
        <v>76.3</v>
      </c>
      <c r="H28" s="9">
        <v>76.3</v>
      </c>
      <c r="I28" s="9">
        <v>74.2</v>
      </c>
      <c r="J28" s="10">
        <f>'[1]Other Source Input'!S29</f>
        <v>82</v>
      </c>
    </row>
    <row r="29" spans="1:10">
      <c r="A29" s="11" t="s">
        <v>31</v>
      </c>
      <c r="B29" s="8" t="str">
        <f>'[1]Other Source Input'!C30</f>
        <v>Annual</v>
      </c>
      <c r="C29" s="12">
        <v>91</v>
      </c>
      <c r="D29" s="9">
        <v>92</v>
      </c>
      <c r="E29" s="9">
        <v>87.3</v>
      </c>
      <c r="F29" s="10">
        <f>'[1]Other Source Input'!R30</f>
        <v>88.8</v>
      </c>
      <c r="G29" s="9">
        <v>91.8</v>
      </c>
      <c r="H29" s="9">
        <v>91.8</v>
      </c>
      <c r="I29" s="9">
        <v>94.2</v>
      </c>
      <c r="J29" s="10">
        <f>'[1]Other Source Input'!S30</f>
        <v>95.9</v>
      </c>
    </row>
    <row r="30" spans="1:10">
      <c r="A30" s="11" t="s">
        <v>32</v>
      </c>
      <c r="B30" s="8" t="str">
        <f>'[1]Other Source Input'!C31</f>
        <v>Annual</v>
      </c>
      <c r="C30" s="12">
        <v>89.9</v>
      </c>
      <c r="D30" s="9">
        <v>100</v>
      </c>
      <c r="E30" s="9">
        <v>95.3</v>
      </c>
      <c r="F30" s="10">
        <f>'[1]Other Source Input'!R31</f>
        <v>97.3</v>
      </c>
      <c r="G30" s="9">
        <v>92.6</v>
      </c>
      <c r="H30" s="9">
        <v>90.9</v>
      </c>
      <c r="I30" s="9">
        <v>93</v>
      </c>
      <c r="J30" s="10">
        <f>'[1]Other Source Input'!S31</f>
        <v>96.7</v>
      </c>
    </row>
    <row r="31" spans="1:10">
      <c r="A31" s="11" t="s">
        <v>33</v>
      </c>
      <c r="B31" s="8" t="str">
        <f>'[1]Other Source Input'!C32</f>
        <v>Annual</v>
      </c>
      <c r="C31" s="12">
        <v>94.2</v>
      </c>
      <c r="D31" s="9">
        <v>94.3</v>
      </c>
      <c r="E31" s="9">
        <v>92</v>
      </c>
      <c r="F31" s="10">
        <f>'[1]Other Source Input'!R32</f>
        <v>94.3</v>
      </c>
      <c r="G31" s="9">
        <v>97.5</v>
      </c>
      <c r="H31" s="9">
        <v>95.4</v>
      </c>
      <c r="I31" s="9">
        <v>97.4</v>
      </c>
      <c r="J31" s="10">
        <f>'[1]Other Source Input'!S32</f>
        <v>99.5</v>
      </c>
    </row>
    <row r="32" spans="1:10">
      <c r="A32" s="11" t="s">
        <v>34</v>
      </c>
      <c r="B32" s="8" t="str">
        <f>'[1]Other Source Input'!C33</f>
        <v>Annual</v>
      </c>
      <c r="C32" s="12">
        <v>96.9</v>
      </c>
      <c r="D32" s="9">
        <v>100</v>
      </c>
      <c r="E32" s="9">
        <v>95.8</v>
      </c>
      <c r="F32" s="10">
        <f>'[1]Other Source Input'!R33</f>
        <v>100</v>
      </c>
      <c r="G32" s="9">
        <v>82.5</v>
      </c>
      <c r="H32" s="9">
        <v>85.6</v>
      </c>
      <c r="I32" s="9">
        <v>89.4</v>
      </c>
      <c r="J32" s="10">
        <f>'[1]Other Source Input'!S33</f>
        <v>97.1</v>
      </c>
    </row>
    <row r="33" spans="1:10">
      <c r="A33" s="11" t="s">
        <v>35</v>
      </c>
      <c r="B33" s="8" t="str">
        <f>'[1]Other Source Input'!C34</f>
        <v>Annual</v>
      </c>
      <c r="C33" s="12">
        <v>93.5</v>
      </c>
      <c r="D33" s="9">
        <v>92.8</v>
      </c>
      <c r="E33" s="9">
        <v>94.5</v>
      </c>
      <c r="F33" s="10">
        <f>'[1]Other Source Input'!R34</f>
        <v>94.2</v>
      </c>
      <c r="G33" s="9">
        <v>99.6</v>
      </c>
      <c r="H33" s="9">
        <v>98.5</v>
      </c>
      <c r="I33" s="9">
        <v>99.9</v>
      </c>
      <c r="J33" s="10">
        <f>'[1]Other Source Input'!S34</f>
        <v>98.5</v>
      </c>
    </row>
    <row r="34" spans="1:10">
      <c r="A34" s="11" t="s">
        <v>36</v>
      </c>
      <c r="B34" s="8" t="str">
        <f>'[1]Other Source Input'!C35</f>
        <v>Annual</v>
      </c>
      <c r="C34" s="12">
        <v>92.7</v>
      </c>
      <c r="D34" s="9">
        <v>94.3</v>
      </c>
      <c r="E34" s="9">
        <v>94.7</v>
      </c>
      <c r="F34" s="10">
        <f>'[1]Other Source Input'!R35</f>
        <v>94.4</v>
      </c>
      <c r="G34" s="9">
        <v>92</v>
      </c>
      <c r="H34" s="9">
        <v>90.8</v>
      </c>
      <c r="I34" s="9">
        <v>93.4</v>
      </c>
      <c r="J34" s="10">
        <f>'[1]Other Source Input'!S35</f>
        <v>97.2</v>
      </c>
    </row>
    <row r="35" spans="1:10">
      <c r="A35" s="11" t="s">
        <v>37</v>
      </c>
      <c r="B35" s="8" t="str">
        <f>'[1]Other Source Input'!C36</f>
        <v>Annual</v>
      </c>
      <c r="C35" s="12">
        <v>85.6</v>
      </c>
      <c r="D35" s="9">
        <v>87.8</v>
      </c>
      <c r="E35" s="9">
        <v>94.7</v>
      </c>
      <c r="F35" s="10">
        <f>'[1]Other Source Input'!R36</f>
        <v>95.6</v>
      </c>
      <c r="G35" s="9">
        <v>88</v>
      </c>
      <c r="H35" s="9">
        <v>91.7</v>
      </c>
      <c r="I35" s="9">
        <v>87.5</v>
      </c>
      <c r="J35" s="10">
        <f>'[1]Other Source Input'!S36</f>
        <v>91.4</v>
      </c>
    </row>
    <row r="36" spans="1:10">
      <c r="A36" s="11" t="s">
        <v>38</v>
      </c>
      <c r="B36" s="8" t="str">
        <f>'[1]Other Source Input'!C37</f>
        <v>Annual</v>
      </c>
      <c r="C36" s="12">
        <v>91.5</v>
      </c>
      <c r="D36" s="9">
        <v>90.1</v>
      </c>
      <c r="E36" s="9">
        <v>91.8</v>
      </c>
      <c r="F36" s="10">
        <f>'[1]Other Source Input'!R37</f>
        <v>94.4</v>
      </c>
      <c r="G36" s="9">
        <v>96.7</v>
      </c>
      <c r="H36" s="9">
        <v>95.4</v>
      </c>
      <c r="I36" s="9">
        <v>95.7</v>
      </c>
      <c r="J36" s="10">
        <f>'[1]Other Source Input'!S37</f>
        <v>90.8</v>
      </c>
    </row>
    <row r="37" spans="1:10">
      <c r="A37" s="11" t="s">
        <v>39</v>
      </c>
      <c r="B37" s="8" t="str">
        <f>'[1]Other Source Input'!C38</f>
        <v>4 Year</v>
      </c>
      <c r="C37" s="12">
        <v>91.2</v>
      </c>
      <c r="D37" s="9">
        <v>100</v>
      </c>
      <c r="E37" s="9">
        <v>100</v>
      </c>
      <c r="F37" s="10">
        <f>'[1]Other Source Input'!R38</f>
        <v>99</v>
      </c>
      <c r="G37" s="9">
        <v>93</v>
      </c>
      <c r="H37" s="9">
        <v>92.1</v>
      </c>
      <c r="I37" s="9">
        <v>91.6</v>
      </c>
      <c r="J37" s="10">
        <f>'[1]Other Source Input'!S38</f>
        <v>91.9</v>
      </c>
    </row>
    <row r="38" spans="1:10">
      <c r="A38" s="11" t="s">
        <v>40</v>
      </c>
      <c r="B38" s="8" t="str">
        <f>'[1]Other Source Input'!C39</f>
        <v>Annual</v>
      </c>
      <c r="C38" s="12">
        <v>96.4</v>
      </c>
      <c r="D38" s="9">
        <v>97.2</v>
      </c>
      <c r="E38" s="9">
        <v>94.5</v>
      </c>
      <c r="F38" s="10">
        <f>'[1]Other Source Input'!R39</f>
        <v>94.5</v>
      </c>
      <c r="G38" s="9">
        <v>96.1</v>
      </c>
      <c r="H38" s="9">
        <v>94.7</v>
      </c>
      <c r="I38" s="9">
        <v>95.1</v>
      </c>
      <c r="J38" s="10">
        <f>'[1]Other Source Input'!S39</f>
        <v>91.1</v>
      </c>
    </row>
    <row r="39" spans="1:10">
      <c r="A39" s="11" t="s">
        <v>41</v>
      </c>
      <c r="B39" s="8" t="str">
        <f>'[1]Other Source Input'!C40</f>
        <v>Annual</v>
      </c>
      <c r="C39" s="12">
        <v>83.8</v>
      </c>
      <c r="D39" s="9">
        <v>88.2</v>
      </c>
      <c r="E39" s="9">
        <v>86.5</v>
      </c>
      <c r="F39" s="10">
        <f>'[1]Other Source Input'!R40</f>
        <v>86.1</v>
      </c>
      <c r="G39" s="9">
        <v>91.2</v>
      </c>
      <c r="H39" s="9">
        <v>90.8</v>
      </c>
      <c r="I39" s="9">
        <v>90.5</v>
      </c>
      <c r="J39" s="10">
        <f>'[1]Other Source Input'!S40</f>
        <v>97.5</v>
      </c>
    </row>
    <row r="40" spans="1:10">
      <c r="A40" s="11" t="s">
        <v>42</v>
      </c>
      <c r="B40" s="8" t="str">
        <f>'[1]Other Source Input'!C41</f>
        <v>Annual</v>
      </c>
      <c r="C40" s="12">
        <v>88.8</v>
      </c>
      <c r="D40" s="9">
        <v>87.3</v>
      </c>
      <c r="E40" s="9">
        <v>82.2</v>
      </c>
      <c r="F40" s="10">
        <f>'[1]Other Source Input'!R41</f>
        <v>83.2</v>
      </c>
      <c r="G40" s="9">
        <v>78.900000000000006</v>
      </c>
      <c r="H40" s="9">
        <v>79.3</v>
      </c>
      <c r="I40" s="9">
        <v>78.400000000000006</v>
      </c>
      <c r="J40" s="10">
        <f>'[1]Other Source Input'!S41</f>
        <v>78.8</v>
      </c>
    </row>
    <row r="41" spans="1:10" ht="13.5" thickBot="1">
      <c r="A41" s="14" t="s">
        <v>43</v>
      </c>
      <c r="B41" s="8" t="str">
        <f>'[1]Other Source Input'!C42</f>
        <v>Annual</v>
      </c>
      <c r="C41" s="15">
        <v>94.4</v>
      </c>
      <c r="D41" s="9">
        <v>92</v>
      </c>
      <c r="E41" s="9">
        <v>92</v>
      </c>
      <c r="F41" s="10">
        <f>'[1]Other Source Input'!R42</f>
        <v>91.7</v>
      </c>
      <c r="G41" s="9">
        <v>90.6</v>
      </c>
      <c r="H41" s="9">
        <v>90.6</v>
      </c>
      <c r="I41" s="9">
        <v>89.3</v>
      </c>
      <c r="J41" s="10">
        <f>'[1]Other Source Input'!S42</f>
        <v>84.5</v>
      </c>
    </row>
    <row r="42" spans="1:10" ht="12.75" customHeight="1" thickBot="1">
      <c r="A42" s="16" t="s">
        <v>44</v>
      </c>
      <c r="B42" s="17"/>
      <c r="C42" s="18">
        <f t="shared" ref="C42:J42" si="0">AVERAGE(C3:C41)</f>
        <v>92.564102564102569</v>
      </c>
      <c r="D42" s="18">
        <f t="shared" si="0"/>
        <v>93.825641025641019</v>
      </c>
      <c r="E42" s="18">
        <f t="shared" si="0"/>
        <v>94.361538461538473</v>
      </c>
      <c r="F42" s="19">
        <f t="shared" si="0"/>
        <v>93.887179487179509</v>
      </c>
      <c r="G42" s="18">
        <f t="shared" si="0"/>
        <v>92.692307692307693</v>
      </c>
      <c r="H42" s="18">
        <f t="shared" si="0"/>
        <v>92.235897435897442</v>
      </c>
      <c r="I42" s="18">
        <f t="shared" si="0"/>
        <v>92.833333333333329</v>
      </c>
      <c r="J42" s="19">
        <f t="shared" si="0"/>
        <v>94.194871794871801</v>
      </c>
    </row>
    <row r="43" spans="1:10" ht="12.75" customHeight="1" thickBot="1">
      <c r="A43" s="20" t="s">
        <v>45</v>
      </c>
      <c r="B43" s="17"/>
      <c r="C43" s="18">
        <f t="shared" ref="C43:J43" si="1">MEDIAN(C3:C41)</f>
        <v>92.7</v>
      </c>
      <c r="D43" s="18">
        <f t="shared" si="1"/>
        <v>94.3</v>
      </c>
      <c r="E43" s="18">
        <f t="shared" si="1"/>
        <v>94.7</v>
      </c>
      <c r="F43" s="19">
        <f t="shared" si="1"/>
        <v>94.5</v>
      </c>
      <c r="G43" s="18">
        <f t="shared" si="1"/>
        <v>93</v>
      </c>
      <c r="H43" s="18">
        <f t="shared" si="1"/>
        <v>92.9</v>
      </c>
      <c r="I43" s="18">
        <f t="shared" si="1"/>
        <v>93.1</v>
      </c>
      <c r="J43" s="19">
        <f t="shared" si="1"/>
        <v>95.9</v>
      </c>
    </row>
    <row r="45" spans="1:10">
      <c r="A45" s="21" t="s">
        <v>46</v>
      </c>
    </row>
    <row r="46" spans="1:10">
      <c r="A46" s="21" t="s">
        <v>47</v>
      </c>
    </row>
  </sheetData>
  <mergeCells count="2">
    <mergeCell ref="C1:F1"/>
    <mergeCell ref="G1:J1"/>
  </mergeCells>
  <printOptions horizontalCentered="1"/>
  <pageMargins left="0.6" right="0.6" top="1.27" bottom="1" header="0.5" footer="0.5"/>
  <pageSetup orientation="portrait" r:id="rId1"/>
  <headerFooter alignWithMargins="0">
    <oddHeader>&amp;C&amp;"Arial,Bold"&amp;18 RATIOS
&amp;16Real and Personal Property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2014-05-05T22:12:55Z</dcterms:created>
  <dcterms:modified xsi:type="dcterms:W3CDTF">2014-05-05T22:58:55Z</dcterms:modified>
</cp:coreProperties>
</file>